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4.xml.rels" ContentType="application/vnd.openxmlformats-package.relationships+xml"/>
  <Override PartName="/xl/worksheets/_rels/sheet12.xml.rels" ContentType="application/vnd.openxmlformats-package.relationships+xml"/>
  <Override PartName="/xl/worksheets/_rels/sheet6.xml.rels" ContentType="application/vnd.openxmlformats-package.relationships+xml"/>
  <Override PartName="/xl/worksheets/sheet12.xml" ContentType="application/vnd.openxmlformats-officedocument.spreadsheetml.worksheet+xml"/>
  <Override PartName="/xl/sharedStrings.xml" ContentType="application/vnd.openxmlformats-officedocument.spreadsheetml.sharedStrings+xml"/>
  <Override PartName="/xl/comments4.xml" ContentType="application/vnd.openxmlformats-officedocument.spreadsheetml.comments+xml"/>
  <Override PartName="/xl/drawings/vmlDrawing1.vml" ContentType="application/vnd.openxmlformats-officedocument.vmlDrawing"/>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structions" sheetId="1" state="visible" r:id="rId2"/>
    <sheet name="Data sheet" sheetId="2" state="visible" r:id="rId3"/>
    <sheet name="Targets" sheetId="3" state="visible" r:id="rId4"/>
    <sheet name="for upload" sheetId="4" state="visible" r:id="rId5"/>
    <sheet name="Targets for upload" sheetId="5" state="visible" r:id="rId6"/>
    <sheet name="Indicators" sheetId="6" state="visible" r:id="rId7"/>
    <sheet name="materials" sheetId="7" state="visible" r:id="rId8"/>
    <sheet name="countries" sheetId="8" state="visible" r:id="rId9"/>
    <sheet name="business units" sheetId="9" state="visible" r:id="rId10"/>
    <sheet name="suppliers" sheetId="10" state="visible" r:id="rId11"/>
    <sheet name="enums" sheetId="11" state="visible" r:id="rId12"/>
    <sheet name="tmp---material working sheet" sheetId="12" state="visible" r:id="rId13"/>
  </sheets>
  <definedNames>
    <definedName function="false" hidden="true" localSheetId="11" name="_xlnm._FilterDatabase" vbProcedure="false">'tmp---material working sheet'!$A$1:$I$3354</definedName>
  </definedNames>
  <calcPr iterateCount="100" refMode="A1" iterate="false" iterateDelta="0.0001"/>
  <extLst>
    <ext xmlns:loext="http://schemas.libreoffice.org/" uri="{7626C862-2A13-11E5-B345-FEFF819CDC9F}">
      <loext:extCalcPr stringRefSyntax="CalcA1ExcelA1"/>
    </ext>
  </extLst>
</workbook>
</file>

<file path=xl/comments4.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Need to decide on key names for parsing uploads
	-Francis Gassert</t>
        </r>
      </text>
    </comment>
    <comment ref="F1" authorId="0">
      <text>
        <r>
          <rPr>
            <sz val="10"/>
            <color rgb="FF000000"/>
            <rFont val="Arial"/>
            <family val="0"/>
            <charset val="1"/>
          </rPr>
          <t xml:space="preserve">This is probably sent to the geocoder? so better to get a full country name than the ISO code
	-Francis Gassert
May we want to use something like "=if(isblank('Data sheet'!F5), "", index(countries!$A$2:$A$1000,match('Data sheet'!F5,countries!$B$2:$B$1000,0)))"  here instead? or are we intending to have an open text field, so later we can geolocate?
	-Tiago Garcia
I think we want a country name that gets geo-located.
Most geocoders take country as a filter field as well, so its better to treat countries differently than other admin regions or addresses etc.
We could ask users to put in an ISO code, but because we only want countries and not other admin regions, I would not use the path ids
	-Francis Gassert</t>
        </r>
      </text>
    </comment>
    <comment ref="J1" authorId="0">
      <text>
        <r>
          <rPr>
            <sz val="10"/>
            <color rgb="FF000000"/>
            <rFont val="Arial"/>
            <family val="0"/>
            <charset val="1"/>
          </rPr>
          <t xml:space="preserve">these headers could be regex parsed to see if they match the pattern `YYYY_tons`
	-Francis Gassert</t>
        </r>
      </text>
    </comment>
    <comment ref="V1" authorId="0">
      <text>
        <r>
          <rPr>
            <sz val="10"/>
            <color rgb="FF000000"/>
            <rFont val="Arial"/>
            <family val="0"/>
            <charset val="1"/>
          </rPr>
          <t xml:space="preserve">any header that doesn't match a known key and is not empty string or "...", can be saved in metadata jsonb
	-Francis Gassert</t>
        </r>
      </text>
    </comment>
  </commentList>
</comments>
</file>

<file path=xl/sharedStrings.xml><?xml version="1.0" encoding="utf-8"?>
<sst xmlns="http://schemas.openxmlformats.org/spreadsheetml/2006/main" count="7293" uniqueCount="6847">
  <si>
    <t xml:space="preserve">Sheet</t>
  </si>
  <si>
    <t xml:space="preserve">Description</t>
  </si>
  <si>
    <t xml:space="preserve">Notes</t>
  </si>
  <si>
    <t xml:space="preserve">Gets parsed by LG</t>
  </si>
  <si>
    <t xml:space="preserve">Data sheet</t>
  </si>
  <si>
    <t xml:space="preserve">User enters data here</t>
  </si>
  <si>
    <t xml:space="preserve">Each row represents a relationship between a supplier and a business unit, to supply a specific raw material (sourced from a specific location)</t>
  </si>
  <si>
    <t xml:space="preserve">No</t>
  </si>
  <si>
    <t xml:space="preserve">for upload</t>
  </si>
  <si>
    <t xml:space="preserve">Reads from "Data sheet" to make parsing by LG simpler</t>
  </si>
  <si>
    <t xml:space="preserve">Yes</t>
  </si>
  <si>
    <t xml:space="preserve">Used for "Data sheet" validations</t>
  </si>
  <si>
    <t xml:space="preserve">materials</t>
  </si>
  <si>
    <t xml:space="preserve">List of valid materials</t>
  </si>
  <si>
    <t xml:space="preserve">Could be used to set user defined materials (joining with an internal table on HS_2017_code)</t>
  </si>
  <si>
    <t xml:space="preserve">countries</t>
  </si>
  <si>
    <t xml:space="preserve">List of valid countries</t>
  </si>
  <si>
    <t xml:space="preserve">Could be used to set user defined admin regions (join with an internal table on iso_a3)</t>
  </si>
  <si>
    <t xml:space="preserve">business units</t>
  </si>
  <si>
    <t xml:space="preserve">List of valid business units</t>
  </si>
  <si>
    <t xml:space="preserve">Could be used to set user defined business units</t>
  </si>
  <si>
    <t xml:space="preserve">suppliers</t>
  </si>
  <si>
    <t xml:space="preserve">List of valid suppliers (optional)</t>
  </si>
  <si>
    <t xml:space="preserve">Could be used to set user defined suppliers</t>
  </si>
  <si>
    <t xml:space="preserve">enums</t>
  </si>
  <si>
    <t xml:space="preserve">Other validations</t>
  </si>
  <si>
    <t xml:space="preserve">Material</t>
  </si>
  <si>
    <t xml:space="preserve">Business unit</t>
  </si>
  <si>
    <t xml:space="preserve">Suppliers</t>
  </si>
  <si>
    <t xml:space="preserve">Sourcing location</t>
  </si>
  <si>
    <t xml:space="preserve">Tonnage</t>
  </si>
  <si>
    <t xml:space="preserve">Additional Information</t>
  </si>
  <si>
    <t xml:space="preserve">The business unit for which these materials were supplied</t>
  </si>
  <si>
    <t xml:space="preserve">The company from which the materials were purchased</t>
  </si>
  <si>
    <t xml:space="preserve">The company that produced the raw materials. (farm, cooperative, local aggregator etc.)</t>
  </si>
  <si>
    <t xml:space="preserve">The level on information you have on where the raw materials were produced. One of:
 - Point of production (farm, ranch, plantation, etc.)
 - Aggregation point (warehouse, silo, mill etc.)
 - Country of production
 - Unknown</t>
  </si>
  <si>
    <t xml:space="preserve">The country where the material was produced. If unknown, enter the country where the material was delivered.</t>
  </si>
  <si>
    <t xml:space="preserve">Location of the producer. State, province, county, district, city, town, address etc. Leave blank if GPS coordinates are known.
This will be geocoded with Google Maps.</t>
  </si>
  <si>
    <t xml:space="preserve">GPS coordinates of producer, if known</t>
  </si>
  <si>
    <t xml:space="preserve">Metric tonnes of the material purchased each year</t>
  </si>
  <si>
    <t xml:space="preserve">Source of this record, or other notes</t>
  </si>
  <si>
    <t xml:space="preserve">Add additional columns of data to track as necessary</t>
  </si>
  <si>
    <t xml:space="preserve">Required</t>
  </si>
  <si>
    <t xml:space="preserve">Required for "Aggregation point" and "Point of production"</t>
  </si>
  <si>
    <t xml:space="preserve">Tier 1 Supplier</t>
  </si>
  <si>
    <t xml:space="preserve">Producer</t>
  </si>
  <si>
    <t xml:space="preserve">Location Type</t>
  </si>
  <si>
    <t xml:space="preserve">Country</t>
  </si>
  <si>
    <t xml:space="preserve">Address</t>
  </si>
  <si>
    <t xml:space="preserve">Latitude (ºN)</t>
  </si>
  <si>
    <t xml:space="preserve">Longitude (ºE)</t>
  </si>
  <si>
    <t xml:space="preserve">2010 tons</t>
  </si>
  <si>
    <t xml:space="preserve">2011 tons</t>
  </si>
  <si>
    <t xml:space="preserve">2012 tons</t>
  </si>
  <si>
    <t xml:space="preserve">2013 tons</t>
  </si>
  <si>
    <t xml:space="preserve">2014 tons</t>
  </si>
  <si>
    <t xml:space="preserve">2015 tons</t>
  </si>
  <si>
    <t xml:space="preserve">2016 tons</t>
  </si>
  <si>
    <t xml:space="preserve">2017 tons</t>
  </si>
  <si>
    <t xml:space="preserve">2018 tons</t>
  </si>
  <si>
    <t xml:space="preserve">2019 tons</t>
  </si>
  <si>
    <t xml:space="preserve">2020 tons</t>
  </si>
  <si>
    <t xml:space="preserve">...</t>
  </si>
  <si>
    <t xml:space="preserve">Data source</t>
  </si>
  <si>
    <t xml:space="preserve">Comments</t>
  </si>
  <si>
    <t xml:space="preserve">10.05 Maize (corn)</t>
  </si>
  <si>
    <t xml:space="preserve">Accessories</t>
  </si>
  <si>
    <t xml:space="preserve">Cargill</t>
  </si>
  <si>
    <t xml:space="preserve">Moll</t>
  </si>
  <si>
    <t xml:space="preserve">Unknown</t>
  </si>
  <si>
    <t xml:space="preserve">China</t>
  </si>
  <si>
    <t xml:space="preserve">aoeuijj</t>
  </si>
  <si>
    <t xml:space="preserve">Malaysia</t>
  </si>
  <si>
    <t xml:space="preserve">09.01 Coffee, whether or not roasted or decaffeinated; husks and skins; coffee substitutes containing coffee in any proportion</t>
  </si>
  <si>
    <t xml:space="preserve">United States of America</t>
  </si>
  <si>
    <t xml:space="preserve">08.03 Bananas, including plantains; fresh or dried</t>
  </si>
  <si>
    <t xml:space="preserve">Japan</t>
  </si>
  <si>
    <t xml:space="preserve">40 Rubber and articles thereof</t>
  </si>
  <si>
    <t xml:space="preserve">India</t>
  </si>
  <si>
    <t xml:space="preserve">Country of production</t>
  </si>
  <si>
    <t xml:space="preserve">Thailand</t>
  </si>
  <si>
    <t xml:space="preserve">Indonesia</t>
  </si>
  <si>
    <t xml:space="preserve">Cote D'Ivoire</t>
  </si>
  <si>
    <t xml:space="preserve">Vietnam</t>
  </si>
  <si>
    <t xml:space="preserve">Aggregation point (warehouse, silo, mill etc.)</t>
  </si>
  <si>
    <t xml:space="preserve">Liberia</t>
  </si>
  <si>
    <t xml:space="preserve">Margibi</t>
  </si>
  <si>
    <t xml:space="preserve">Kerala</t>
  </si>
  <si>
    <t xml:space="preserve">Nakhon Si Thammarat</t>
  </si>
  <si>
    <t xml:space="preserve">Ang Thong</t>
  </si>
  <si>
    <t xml:space="preserve">Nakhon Nayok</t>
  </si>
  <si>
    <t xml:space="preserve">Bua Yai, Nakhon Ratchasima</t>
  </si>
  <si>
    <t xml:space="preserve">Keluang, Johor</t>
  </si>
  <si>
    <t xml:space="preserve">Roi Et, Roi Et</t>
  </si>
  <si>
    <t xml:space="preserve">Nagercoil, Tamil Nadu</t>
  </si>
  <si>
    <t xml:space="preserve">Phichit, Phichit</t>
  </si>
  <si>
    <t xml:space="preserve">Point of production (farm, ranch, plantation, etc.)</t>
  </si>
  <si>
    <t xml:space="preserve">Laos</t>
  </si>
  <si>
    <t xml:space="preserve">52 Cotton</t>
  </si>
  <si>
    <t xml:space="preserve">Womens clothes</t>
  </si>
  <si>
    <t xml:space="preserve">Bangladesh</t>
  </si>
  <si>
    <t xml:space="preserve">Turkey</t>
  </si>
  <si>
    <t xml:space="preserve">Origin country</t>
  </si>
  <si>
    <t xml:space="preserve">Brazil</t>
  </si>
  <si>
    <t xml:space="preserve">Uzbekistan</t>
  </si>
  <si>
    <t xml:space="preserve">Origin supplier facility (warehouse, silo, mill, etc.)</t>
  </si>
  <si>
    <t xml:space="preserve">Henan</t>
  </si>
  <si>
    <t xml:space="preserve">Xinjiang</t>
  </si>
  <si>
    <t xml:space="preserve">Jiangxi</t>
  </si>
  <si>
    <t xml:space="preserve">Kashkadarya</t>
  </si>
  <si>
    <t xml:space="preserve">Greece</t>
  </si>
  <si>
    <t xml:space="preserve">Stereá Elláda</t>
  </si>
  <si>
    <t xml:space="preserve">Australia</t>
  </si>
  <si>
    <t xml:space="preserve">Moree, NSW</t>
  </si>
  <si>
    <t xml:space="preserve">Tianmen, Hubei</t>
  </si>
  <si>
    <t xml:space="preserve">Casa Grande, AZ</t>
  </si>
  <si>
    <t xml:space="preserve">Dengzhou, Henan</t>
  </si>
  <si>
    <t xml:space="preserve">Invernell, NSW</t>
  </si>
  <si>
    <t xml:space="preserve">Peru</t>
  </si>
  <si>
    <t xml:space="preserve">Swaziland</t>
  </si>
  <si>
    <t xml:space="preserve">Argentina</t>
  </si>
  <si>
    <t xml:space="preserve">Cameroon</t>
  </si>
  <si>
    <t xml:space="preserve">41 Raw hides and skins (other than furskins) and leather</t>
  </si>
  <si>
    <t xml:space="preserve">Italy</t>
  </si>
  <si>
    <t xml:space="preserve">South Korea</t>
  </si>
  <si>
    <t xml:space="preserve">Canada</t>
  </si>
  <si>
    <t xml:space="preserve">New South Wales</t>
  </si>
  <si>
    <t xml:space="preserve">Burundi</t>
  </si>
  <si>
    <t xml:space="preserve">Bujumbura Mairie</t>
  </si>
  <si>
    <t xml:space="preserve">Beijing</t>
  </si>
  <si>
    <t xml:space="preserve">New Zealand</t>
  </si>
  <si>
    <t xml:space="preserve">Auckland</t>
  </si>
  <si>
    <t xml:space="preserve">Ethiopia</t>
  </si>
  <si>
    <t xml:space="preserve">Bahir Dar, Amhara</t>
  </si>
  <si>
    <t xml:space="preserve">Venezuela</t>
  </si>
  <si>
    <t xml:space="preserve">San Felipe, Yaracuy</t>
  </si>
  <si>
    <t xml:space="preserve">Cambodia</t>
  </si>
  <si>
    <t xml:space="preserve">Svay Rieng, Svay Rieng</t>
  </si>
  <si>
    <t xml:space="preserve">Comilla, Chittagong</t>
  </si>
  <si>
    <t xml:space="preserve">Roma, Queensland</t>
  </si>
  <si>
    <t xml:space="preserve">Paraguay</t>
  </si>
  <si>
    <t xml:space="preserve">Angola</t>
  </si>
  <si>
    <t xml:space="preserve">Ecuador</t>
  </si>
  <si>
    <t xml:space="preserve">Philippines</t>
  </si>
  <si>
    <t xml:space="preserve">Indicator</t>
  </si>
  <si>
    <t xml:space="preserve">Baseline year</t>
  </si>
  <si>
    <t xml:space="preserve">Target by year (percentage of reduction)</t>
  </si>
  <si>
    <t xml:space="preserve">Baseline year for computing the percentage of reduction by year for the target by indicator. The baseline year should have actual data associated.  If not baseline data is provided, the most recent year with actual data would be used for computing the percentage of reductions by year.</t>
  </si>
  <si>
    <t xml:space="preserve">Target value for each indicator by year. The target would be measured as the percentage of reduction from the baseline year. If values is not provided, the percentage of reduction considered would be a linear increment of 10% by year from the baseline year.</t>
  </si>
  <si>
    <t xml:space="preserve">Optional</t>
  </si>
  <si>
    <t xml:space="preserve">2021 % reduction</t>
  </si>
  <si>
    <t xml:space="preserve">2022 % reduction</t>
  </si>
  <si>
    <t xml:space="preserve">2023 % reduction</t>
  </si>
  <si>
    <t xml:space="preserve">2024  % reduction</t>
  </si>
  <si>
    <t xml:space="preserve">2025  % reduction</t>
  </si>
  <si>
    <t xml:space="preserve">2026  % reduction</t>
  </si>
  <si>
    <t xml:space="preserve">2027  % reduction</t>
  </si>
  <si>
    <t xml:space="preserve">2028  % reduction</t>
  </si>
  <si>
    <t xml:space="preserve">2029  % reduction</t>
  </si>
  <si>
    <t xml:space="preserve">2030  % reduction</t>
  </si>
  <si>
    <t xml:space="preserve">Deforestation loss due to land use change</t>
  </si>
  <si>
    <t xml:space="preserve">Carbon emissions due to land use change</t>
  </si>
  <si>
    <t xml:space="preserve">Biodiversity loss due to land use change</t>
  </si>
  <si>
    <t xml:space="preserve">Unsustainable water use</t>
  </si>
  <si>
    <t xml:space="preserve">material.hsCode</t>
  </si>
  <si>
    <t xml:space="preserve">business_unit.path</t>
  </si>
  <si>
    <t xml:space="preserve">t1_supplier.name</t>
  </si>
  <si>
    <t xml:space="preserve">producer.name</t>
  </si>
  <si>
    <t xml:space="preserve">location_type</t>
  </si>
  <si>
    <t xml:space="preserve">location_country_input</t>
  </si>
  <si>
    <t xml:space="preserve">location_address_input</t>
  </si>
  <si>
    <t xml:space="preserve">location_latitude_input</t>
  </si>
  <si>
    <t xml:space="preserve">location_longitude_input</t>
  </si>
  <si>
    <t xml:space="preserve">baseline_year</t>
  </si>
  <si>
    <t xml:space="preserve">indicator</t>
  </si>
  <si>
    <t xml:space="preserve">2021_%_reduction</t>
  </si>
  <si>
    <t xml:space="preserve">2022_%_reduction</t>
  </si>
  <si>
    <t xml:space="preserve">2023_%_reduction</t>
  </si>
  <si>
    <t xml:space="preserve">2024_%_reduction</t>
  </si>
  <si>
    <t xml:space="preserve">2025_%_reduction</t>
  </si>
  <si>
    <t xml:space="preserve">2026_%_reduction</t>
  </si>
  <si>
    <t xml:space="preserve">2027_%_reduction</t>
  </si>
  <si>
    <t xml:space="preserve">2028_%_reduction</t>
  </si>
  <si>
    <t xml:space="preserve">2029_%_reduction</t>
  </si>
  <si>
    <t xml:space="preserve">2030_%_reduction</t>
  </si>
  <si>
    <t xml:space="preserve">id</t>
  </si>
  <si>
    <t xml:space="preserve">name</t>
  </si>
  <si>
    <t xml:space="preserve">short_name</t>
  </si>
  <si>
    <t xml:space="preserve">name_code</t>
  </si>
  <si>
    <t xml:space="preserve">description</t>
  </si>
  <si>
    <t xml:space="preserve">unit_id</t>
  </si>
  <si>
    <t xml:space="preserve">metadata</t>
  </si>
  <si>
    <t xml:space="preserve">status</t>
  </si>
  <si>
    <t xml:space="preserve">Deforestation loss</t>
  </si>
  <si>
    <t xml:space="preserve">DF_LUC_T</t>
  </si>
  <si>
    <t xml:space="preserve">Deforestation loss due to land use change is considered as the coversion of forest to other land use that has been likely being produced due to the presence of neraby commodity driven aggriculture, independently wether human induced or not. 
This deforestation due to commodity-driven agriculture can be direct or indirect. Direct  impact would be land use change in order to create new arable land (i.e. cutting trees for pasture) whereas indirect would be deforestation to create new roads to accommodate better supply and transport. 
In the methodology used for computing this indicator we are assuming just direct deforestation due to the change of forest to an especific commodity.</t>
  </si>
  <si>
    <t xml:space="preserve">hectare_per_year</t>
  </si>
  <si>
    <t xml:space="preserve">{'name' : 'Deforestation due to land use change',
'resolution':'30m x 30m',
'geographic coverage' : 'Global coverage',
'source' : 'Hansen, M. C., P. V. Potapov, R. Moore, M. Hancher, S. A. Turubanova, A. Tyukavina, D. Thau, S. V. Stehman, S. J. Goetz, T. R. Loveland, A. Kommareddy, A. Egorov, L. Chini, C. O. Justice, and J. R. G. Townshend. 2013. “High-Resolution Global Maps of 21st-Century Forest Cover Change.” Science 342 (15 November): 850–53. Data available from: https://glad.earthengine.app/view/global-forest-change.',
'goal' : ['Goal 15 - Protect, restore and promote sustainable use of terrestrial ecosystems, sustainably manage forests, combat desertification, and halt and reverse land degradation and halt biodiversity loss.']
'target' : ['Target 15.1 - By 2020, ensure the conservation, restoration and sustainable use of terrestrial and inland freshwater ecosystems and their services, in particular forests, wetlands, mountains and drylands, in line with obligations under international agreements', 'Target 15.2 - By 2020, promote the implementation of sustainable management of all types of forests, halt deforestation, restore degraded forests and substantially increase afforestation and reforestation globally']
'indicator':['Indicator 15.1.1 - Forest Area as a proportion of Land.', 'Indicator 15.1.2 - Protected Area Coverage of forests', 'Indicator 15.2.1 - Progress towards sustainable forest management']
'frequency of updates' : 'Annual',
'date of content' : '2001-2020',
'cautions' : '',
'license' : 'CC BY 4.0',
'overview' : '',
'citation' : ''}
</t>
  </si>
  <si>
    <t xml:space="preserve">GHG emissions</t>
  </si>
  <si>
    <t xml:space="preserve">GHG_LUC_T</t>
  </si>
  <si>
    <t xml:space="preserve">The different terrestrial ecosystems play an important role storing carbon on the below-ground plant organic matter and soil. Particularly forest, through growth of trees and the increase of soil carbon, contain a large part of the carbon stored on land.
Activities such us land use change or deforestation may affect carbon storage producing a disturbance of the carbon pools that may be released into the atmosphere.
Carbon emissions due to land use change would therefore be the realease of carbon into the atmosphere driven by the change from forest into a specific aggriculture commodity.</t>
  </si>
  <si>
    <t xml:space="preserve">tonnes_of_carbon_dioxide_equivalent</t>
  </si>
  <si>
    <t xml:space="preserve">{'name' : 'Carbon emissions due to land use change',
'resolution' : '30m x 30m',
'geographic coverage' : 'Global coverage',
'source' :'',
'goal' : ['Goal 13: Take urgent action to combat climate change and its impacts*.'],
'target' : ['Target 13. 2. Integrate climate change measures into national policies, strategies and planning.'],
'indicator' : ['Indicator 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
'frequency of updates' : 'Annual',
'date of content' : '',
'cautions' : '',
'license' : 'CC BY 4.0',
'overview' : '',
'citation' : '' }</t>
  </si>
  <si>
    <t xml:space="preserve">biodiversity loss</t>
  </si>
  <si>
    <t xml:space="preserve">BL_LUC_T</t>
  </si>
  <si>
    <t xml:space="preserve">Land use and land use change are complex issues affecting natural ecosystems.  Market forces can influence farmers' decisions to expand into remaining natural ecosystems changing land uses producing direct or indirect preassures on biodiversity. Land use is, therefore, one of the main drivers of biodiversity loss.
The biodiversity loss due to land use change indicator estimates the regional species loss, displacement or reduction of species that would otherwise exist in the land if it wouldn't be used for production of a certain commodity. </t>
  </si>
  <si>
    <t xml:space="preserve">Potentially_Disappeared_Fraction_of_Species</t>
  </si>
  <si>
    <t xml:space="preserve">{'name': 'Biodiversity loss due to land use change',
'resolution' : '30m x 30m',
'geographic coverage' : 'Global coverage',
'source' : '',
'goal' : 'Goal 15. Protect, restore and promote sustainable use of terrestrial ecosystems, sustainably manage forests, combat desertification, and halt and reverse land degradation and halt biodiversity loss.',
'target' : [ 'Target 15.1. By 2020, ensure the conservation, restoration and sustainable use of terrestrial and inland freshwater ecosystems and their services, in particular forests, wetlands, mountains and drylands, in line with obligations under international agreements.', 'Target 15.4. By 2030, ensure the conservation of mountain ecosystems, including their biodiversity, in order to enhance their capacity to provide benefits that are essential for sustainable development.', 'Target 15.5. Take urgent and significant action to reduce the degradation of natural habitats, halt the loss of biodiversity and, by 2020, protect and prevent the extinction of threatened species.'],
'indicator' : ['Target 15.1.2. Proportion of important sites for terrestrial and freshwater biodiversity that are covered by protected areas, by ecosystem type.', 
'Target 15.4.1. Coverage by protected areas of important sites for mountain biodiversity.',
'Target 15.5.1 Red List Index'],
'frequency of updates' : 'Annual',
'date of content' : '',
'cautions' : '',
'license' : '',
'overview' :'',}
citation:}</t>
  </si>
  <si>
    <t xml:space="preserve">UWU_T</t>
  </si>
  <si>
    <t xml:space="preserve">With the Unsustainable water use indicator we derive the total ammount of annual, crop-specific water use from the blue water rfootprint equirements.
The water footprint is an indicator of direct and indirect appropiation of freshwater resources. This term includes both consumptive water use and the water required to assimilate pollution. Advance frameworks consider both water performance in the direct operations as well as the indirect water footprint in order to fully understand how a certain business relates to water use efficiency and the exposure to risk.
The indicator developed provides incentives to improve water use efficiency through all sectors, highlighting those where water use efficiency is lagging behind.</t>
  </si>
  <si>
    <t xml:space="preserve">cubic_metre_per_year</t>
  </si>
  <si>
    <t xml:space="preserve">{'name' : 'Unsustainable water use',
'resolution' : ,
geographic coverage:
source:
'goal' : ['Goal 6: Ensure availability and sustainable management of water and sanitation for all.'],
'target' : [ 'Target 6.4: By 2030, substantially increase water-use efficiency across all sectors and ensure sustainable withdrawals and supply of freshwater to address water scarcity and substantially reduce the number of people suffering from water scarcity.', 'Target 6.3: By 2030, improve water quality by reducing pollution, eliminating dumping and minimizing release of hazardous chemicals and materials, halving the proportion of untreated wastewater and substantially increasing recycling and safe reuse globally.']
'indicator' : ['Indicator 6.4.1: Change in water-use efficiency over time.', 
'Indicator 6.4.2: Level of water stress: freshwater withdrawal as a proportion of available freshwater resources.',
'Indicator 6.3.2: Proportion of bodies of water with good ambient water quality.']
frequency of updates:
date of content:
coutions:
license:'CC BY 4.0',
overview:
citation:}</t>
  </si>
  <si>
    <t xml:space="preserve">hs_2017_code</t>
  </si>
  <si>
    <t xml:space="preserve">01</t>
  </si>
  <si>
    <t xml:space="preserve">path_id</t>
  </si>
  <si>
    <t xml:space="preserve">iso_a2</t>
  </si>
  <si>
    <t xml:space="preserve">iso_a3</t>
  </si>
  <si>
    <t xml:space="preserve">A</t>
  </si>
  <si>
    <t xml:space="preserve">AF</t>
  </si>
  <si>
    <t xml:space="preserve">AFG</t>
  </si>
  <si>
    <t xml:space="preserve">Entire company</t>
  </si>
  <si>
    <t xml:space="preserve">acc</t>
  </si>
  <si>
    <t xml:space="preserve">wclo</t>
  </si>
  <si>
    <t xml:space="preserve">wclo.uk</t>
  </si>
  <si>
    <t xml:space="preserve">Womens clothes UK</t>
  </si>
  <si>
    <t xml:space="preserve">wclo.chn</t>
  </si>
  <si>
    <t xml:space="preserve">Womens clothes China</t>
  </si>
  <si>
    <t xml:space="preserve">cargill</t>
  </si>
  <si>
    <t xml:space="preserve">Cargill is an American privately held global food corporation based in Minnetonka, Minnesota, and incorporated in Wilmington, Delaware.</t>
  </si>
  <si>
    <t xml:space="preserve">wilmar</t>
  </si>
  <si>
    <t xml:space="preserve">Wilmar</t>
  </si>
  <si>
    <t xml:space="preserve">Wilmar International Limited is a Singaporean food processing and investment holding company that provides management services to its 400+ subsidiary companies.</t>
  </si>
  <si>
    <t xml:space="preserve">wilmar.gar</t>
  </si>
  <si>
    <t xml:space="preserve">GAR</t>
  </si>
  <si>
    <t xml:space="preserve">olden Agri-Resources (GAR) is a vertically-integrated palm oil plantation company with a commitment to responsible palm oil</t>
  </si>
  <si>
    <t xml:space="preserve">kalmar</t>
  </si>
  <si>
    <t xml:space="preserve">Kalmar</t>
  </si>
  <si>
    <t xml:space="preserve">Kalmar provides cargo handling solutions and services to ports, terminals, distribution centers and heavy industry.</t>
  </si>
  <si>
    <t xml:space="preserve">moll</t>
  </si>
  <si>
    <t xml:space="preserve">Location types name</t>
  </si>
  <si>
    <t xml:space="preserve">Location types id</t>
  </si>
  <si>
    <t xml:space="preserve">point of production</t>
  </si>
  <si>
    <t xml:space="preserve">aggregation point</t>
  </si>
  <si>
    <t xml:space="preserve">country of production</t>
  </si>
  <si>
    <t xml:space="preserve">unknown</t>
  </si>
  <si>
    <t xml:space="preserve">hs_l2</t>
  </si>
  <si>
    <t xml:space="preserve">hs_l4</t>
  </si>
  <si>
    <t xml:space="preserve">hs_level</t>
  </si>
  <si>
    <t xml:space="preserve">valid</t>
  </si>
  <si>
    <t xml:space="preserve">parent_valid</t>
  </si>
  <si>
    <t xml:space="preserve">Animals; live</t>
  </si>
  <si>
    <t xml:space="preserve">Fabrics, woven; of vegetable textile fibres n.e.c. in heading no. 5309 and 5310, woven fabrics of paper yarn</t>
  </si>
  <si>
    <t xml:space="preserve">531100</t>
  </si>
  <si>
    <t xml:space="preserve">Man-made filaments; strip and the like of man-made textile materials</t>
  </si>
  <si>
    <t xml:space="preserve">54</t>
  </si>
  <si>
    <t xml:space="preserve">Sewing thread of man-made filaments, whether or not put up for retail sale</t>
  </si>
  <si>
    <t xml:space="preserve">5401</t>
  </si>
  <si>
    <t xml:space="preserve">Sewing thread; of synthetic filaments, whether or not put up for retail sale</t>
  </si>
  <si>
    <t xml:space="preserve">540110</t>
  </si>
  <si>
    <t xml:space="preserve">Sewing thread; of artificial filaments, whether or not put up for retail sale</t>
  </si>
  <si>
    <t xml:space="preserve">540120</t>
  </si>
  <si>
    <t xml:space="preserve">Synthetic filament yarn (other than sewing thread), not put up for retail sale, including synthetic monofilament of less than 67 decitex</t>
  </si>
  <si>
    <t xml:space="preserve">5402</t>
  </si>
  <si>
    <t xml:space="preserve">Yarn, synthetic; filament, monofilament (less than 67 decitex), of high tenacity yarn of nylon or other polyamides, textured or not; of aramids, not for retail sale, not sewing thread</t>
  </si>
  <si>
    <t xml:space="preserve">540211</t>
  </si>
  <si>
    <t xml:space="preserve">Yarn, synthetic; filament, monofilament (less than 67 decitex), of high tenacity nylon or other polyamides, textured or not; other than aramids, not for retail sale, not sewing thread</t>
  </si>
  <si>
    <t xml:space="preserve">540219</t>
  </si>
  <si>
    <t xml:space="preserve">Yarn, synthetic; filament, monofilament (less than 67 decitex), of high tenacity yarn of polyesters, whether or not textured, not for retail sale, not sewing thread</t>
  </si>
  <si>
    <t xml:space="preserve">540220</t>
  </si>
  <si>
    <t xml:space="preserve">Yarn, synthetic; filament, monofilament (less than 67 decitex), textured, of nylon or other polyamides, measuring per single yarn not more than 50 decitex, not for retail sale, not sewing thread</t>
  </si>
  <si>
    <t xml:space="preserve">540231</t>
  </si>
  <si>
    <t xml:space="preserve">Yarn, synthetic; filament, monofilament (less than 67 decitex), textured, of nylon or other polyamides, measuring per single yarn more than 50 decitex, not for retail sale, not sewing thread</t>
  </si>
  <si>
    <t xml:space="preserve">540232</t>
  </si>
  <si>
    <t xml:space="preserve">Yarn, synthetic; filament, monofilament (less than 67 decitex), textured, of polyesters, not for retail sale, not sewing thread</t>
  </si>
  <si>
    <t xml:space="preserve">540233</t>
  </si>
  <si>
    <t xml:space="preserve">Yarn, synthetic; filament, monofilament (less than 67 decitex), textured, of polypropylene, not for retail sale, not sewing thread</t>
  </si>
  <si>
    <t xml:space="preserve">540234</t>
  </si>
  <si>
    <t xml:space="preserve">Yarn, synthetic; filament, monofilament (less than 67 decitex), textured, other than of nylon or other polymides, polyesters, or polypropylene, not for retail sale, not sewing thread</t>
  </si>
  <si>
    <t xml:space="preserve">540239</t>
  </si>
  <si>
    <t xml:space="preserve">Yarn, synthetic; filament, monofilament (less than 67 decitex), other than high tenacity or textured yarn, elastomeric, single, untwisted or twisted 50 turns or less per metre, not for retail sale, not sewing thread</t>
  </si>
  <si>
    <t xml:space="preserve">540244</t>
  </si>
  <si>
    <t xml:space="preserve">Yarn, synthetic; filament, monofilament (less than 67 decitex), of nylon or other polymides (not high tenacity or textured), single, untwisted or twisted 50 turns or less per metre, not for retail sale, not sewing thread</t>
  </si>
  <si>
    <t xml:space="preserve">540245</t>
  </si>
  <si>
    <t xml:space="preserve">Yarn, synthetic; filament, monofilament (less than 67 decitex), of polyesters (not high tenacity or textured), partially oriented, single, untwisted or twisted 50 turns or less per metre, not for retail sale, not sewing thread</t>
  </si>
  <si>
    <t xml:space="preserve">540246</t>
  </si>
  <si>
    <t xml:space="preserve">Yarn, synthetic; filament, monofilament (less than 67 decitex), polyesters (not high tenacity or textured), not partially oriented, single, untwisted or twisted 50 turns or less per metre, not for retail sale, not sewing thread</t>
  </si>
  <si>
    <t xml:space="preserve">540247</t>
  </si>
  <si>
    <t xml:space="preserve">Yarn, synthetic; filament, monofilament (less than 67 decitex), of polypropylene (not high tenacity or textured), single, untwisted or twisted 50 turns or less per metre, not for retail sale, not sewing thread</t>
  </si>
  <si>
    <t xml:space="preserve">540248</t>
  </si>
  <si>
    <t xml:space="preserve">Yarn, synthetic; filament, monofilament (less than 67 decitex), other than high tenacity or textured yarn, single, untwisted or twisted 50 turns or less per metre, n.e.c. in heading no. 5402, not for retail sale, not sewing thread</t>
  </si>
  <si>
    <t xml:space="preserve">540249</t>
  </si>
  <si>
    <t xml:space="preserve">Yarn, synthetic; filament, monofilament (less than 67 decitex), of nylon or other polymides (not high tenacity or textured), single, twisted more than 50 turns per metre, not for retail sale, not sewing thread</t>
  </si>
  <si>
    <t xml:space="preserve">540251</t>
  </si>
  <si>
    <t xml:space="preserve">Yarn, synthetic; filament, monofilament (less than 67 decitex), of polyesters (not high tenacity or textured), single, twisted more than 50 turns per metre, not for retail sale, not sewing thread</t>
  </si>
  <si>
    <t xml:space="preserve">540252</t>
  </si>
  <si>
    <t xml:space="preserve">Yarn, synthetic; filament, monofilament (less than 67 decitex), of polypropylene (not high tenacity or textured), single, twisted more than 50 turns per metre, not for retail sale, not sewing thread</t>
  </si>
  <si>
    <t xml:space="preserve">540253</t>
  </si>
  <si>
    <t xml:space="preserve">Yarn, synthetic; filament, monofilament (less than 67 decitex), other than high tenacity or textured yarn, single, twisted more than 50 turns per metre, n.e.c. in heading no. 5402, not for retail sale, not sewing thread</t>
  </si>
  <si>
    <t xml:space="preserve">540259</t>
  </si>
  <si>
    <t xml:space="preserve">Yarn, synthetic; filament, monofilament (less than 67 decitex), of nylon or other polymides (not high tenacity or textured), multiple (folded) or cabled, not for retail sale, not sewing thread</t>
  </si>
  <si>
    <t xml:space="preserve">540261</t>
  </si>
  <si>
    <t xml:space="preserve">Yarn, synthetic; filament, monofilament (less than 67 decitex), of polyesters (not high tenacity or textured), multiple (folded) or cabled, not for retail sale, not sewing thread</t>
  </si>
  <si>
    <t xml:space="preserve">540262</t>
  </si>
  <si>
    <t xml:space="preserve">Yarn, synthetic; filament, monofilament (less than 67 decitex), of polypropylene, other than high tenacity or textured yarn, multiple (folded) or cabled, not for retail sale, not sewing thread</t>
  </si>
  <si>
    <t xml:space="preserve">540263</t>
  </si>
  <si>
    <t xml:space="preserve">Yarn, synthetic; filament, monofilament (less than 67 decitex), other than high tenacity or textured yarn, multiple (folded) or cabled, n.e.c. in heading no. 5402, not for retail sale, not sewing thread</t>
  </si>
  <si>
    <t xml:space="preserve">540269</t>
  </si>
  <si>
    <t xml:space="preserve">Artificial filament yarn (other than sewing thread), not put up for retail sale, including artificial monofilament of less than 67 decitex</t>
  </si>
  <si>
    <t xml:space="preserve">5403</t>
  </si>
  <si>
    <t xml:space="preserve">Yarn, artificial; filament, monofilament (less than 67 decitex), of high tenacity viscose rayon, not for retail sale, not sewing thread</t>
  </si>
  <si>
    <t xml:space="preserve">540310</t>
  </si>
  <si>
    <t xml:space="preserve">Yarn, artificial; filament, monofilament (less than 67 decitex), of viscose rayon (not high tenacity), single, untwisted or twisted 120 turns per metre or less, not for retail sale, not sewing thread</t>
  </si>
  <si>
    <t xml:space="preserve">540331</t>
  </si>
  <si>
    <t xml:space="preserve">Yarn, artificial; filament, monofilament (less than 67 decitex), of viscose rayon (not high tenacity), single, twisted more than 120 turns per metre, not for retail sale, not sewing thread</t>
  </si>
  <si>
    <t xml:space="preserve">540332</t>
  </si>
  <si>
    <t xml:space="preserve">Yarn, artificial; filament, monofilament (less than 67 decitex), of cellulose acetate, single, not for retail sale, not sewing thread</t>
  </si>
  <si>
    <t xml:space="preserve">540333</t>
  </si>
  <si>
    <t xml:space="preserve">Yarn, artificial; filament, monofilament (less than 67 decitex), single, n.e.c. in heading no. 5403, not for retail sale, not sewing thread</t>
  </si>
  <si>
    <t xml:space="preserve">540339</t>
  </si>
  <si>
    <t xml:space="preserve">Yarn, artificial; filament, monofilament (less than 67 decitex), of viscose rayon (not high tenacity), multiple (folded) or cabled, not for retail sale, not sewing thread</t>
  </si>
  <si>
    <t xml:space="preserve">540341</t>
  </si>
  <si>
    <t xml:space="preserve">Yarn, artificial; filament, monofilament (less than 67 decitex), of cellulose acetate, multiple (folded) or cabled, not for retail sale, not sewing thread</t>
  </si>
  <si>
    <t xml:space="preserve">540342</t>
  </si>
  <si>
    <t xml:space="preserve">Yarn, artificial; filament, monofilament (less than 67 decitex), multiple (folded) or cabled, n.e.c. in heading no. 5403, not for retail sale, not sewing thread</t>
  </si>
  <si>
    <t xml:space="preserve">540349</t>
  </si>
  <si>
    <t xml:space="preserve">Synthetic monofilament of 67 decitex or more, of which no cross-sectional dimension exceeds 1mm; strip and the like (e.g. artificial straw) of synthetic textile materials of an apparent width not exceeding 5mm</t>
  </si>
  <si>
    <t xml:space="preserve">5404</t>
  </si>
  <si>
    <t xml:space="preserve">Elastomeric monofilament; of 67 decitex or more and of which no cross-sectional dimension exceeds 1mm</t>
  </si>
  <si>
    <t xml:space="preserve">540411</t>
  </si>
  <si>
    <t xml:space="preserve">Monofilament of polypropylene; of 67 decitex or more and of which no cross-sectional dimension exceeds 1mm</t>
  </si>
  <si>
    <t xml:space="preserve">540412</t>
  </si>
  <si>
    <t xml:space="preserve">Monofilament n.e.c. in heading no 5404; of 67 decitex or more and of which no cross-sectional dimension exceeds 1mm</t>
  </si>
  <si>
    <t xml:space="preserve">540419</t>
  </si>
  <si>
    <t xml:space="preserve">Filament, synthetic; strip and the like (e.g.. artificial straw), of synthetic textile materials of an apparent width not exceeding 5mm</t>
  </si>
  <si>
    <t xml:space="preserve">540490</t>
  </si>
  <si>
    <t xml:space="preserve">Artificial monofilament of 67 decitex or more, no cross-sectional dimension exceeds 1mm; strip and the like (e.g. artificial straw), of artificial textile materials of a width not exceeding 5mm</t>
  </si>
  <si>
    <t xml:space="preserve">5405</t>
  </si>
  <si>
    <t xml:space="preserve">Monofilament, synthetic; of 67 decitex or more and of which no cross-sectional dimension exceeds 1mm, strip and the like (e.g. artificial straw), of synthetic textile materials with width not over 5mm</t>
  </si>
  <si>
    <t xml:space="preserve">540500</t>
  </si>
  <si>
    <t xml:space="preserve">Man-made filament yarn (other than sewing thread), put up for retail sale</t>
  </si>
  <si>
    <t xml:space="preserve">5406</t>
  </si>
  <si>
    <t xml:space="preserve">540600</t>
  </si>
  <si>
    <t xml:space="preserve">Woven fabrics of synthetic filament yarn, including woven fabrics obtained from materials of heading no. 5404</t>
  </si>
  <si>
    <t xml:space="preserve">5407</t>
  </si>
  <si>
    <t xml:space="preserve">Fabrics, woven; from high tenacity yarn, of nylon, other polyamides or of polyesters</t>
  </si>
  <si>
    <t xml:space="preserve">540710</t>
  </si>
  <si>
    <t xml:space="preserve">Fabrics, woven; from strip or the like, of synthetic textile materials</t>
  </si>
  <si>
    <t xml:space="preserve">540720</t>
  </si>
  <si>
    <t xml:space="preserve">Fabrics, woven; from synthetic filament yarn, adhesive or thermal bonded</t>
  </si>
  <si>
    <t xml:space="preserve">540730</t>
  </si>
  <si>
    <t xml:space="preserve">Fabrics, woven; containing 85% or more by weight of filaments of nylon or other polyamides, unbleached or bleached</t>
  </si>
  <si>
    <t xml:space="preserve">540741</t>
  </si>
  <si>
    <t xml:space="preserve">Fabrics, woven; containing 85% or more by weight of filaments of nylon or other polyamides, dyed</t>
  </si>
  <si>
    <t xml:space="preserve">540742</t>
  </si>
  <si>
    <t xml:space="preserve">Fabrics, woven; containing 85% or more by weight of filaments of nylon or other polyamides, of yarns of different colours</t>
  </si>
  <si>
    <t xml:space="preserve">540743</t>
  </si>
  <si>
    <t xml:space="preserve">Fabrics, woven; containing 85% or more by weight of filaments of nylon or other polyamides, printed</t>
  </si>
  <si>
    <t xml:space="preserve">540744</t>
  </si>
  <si>
    <t xml:space="preserve">Fabrics, woven; containing 85% or more by weight of textured polyester filaments, unbleached or bleached</t>
  </si>
  <si>
    <t xml:space="preserve">540751</t>
  </si>
  <si>
    <t xml:space="preserve">Fabrics, woven; containing 85% or more by weight of textured polyester filaments, dyed</t>
  </si>
  <si>
    <t xml:space="preserve">540752</t>
  </si>
  <si>
    <t xml:space="preserve">Fabrics, woven; containing 85% or more by weight of textured polyester filaments, of yarns of different colours</t>
  </si>
  <si>
    <t xml:space="preserve">540753</t>
  </si>
  <si>
    <t xml:space="preserve">Fabrics, woven; containing 85% or more by weight of textured polyester filaments, printed</t>
  </si>
  <si>
    <t xml:space="preserve">540754</t>
  </si>
  <si>
    <t xml:space="preserve">Fabrics, woven; containing 85% or more by weight of non-textured polyester filaments</t>
  </si>
  <si>
    <t xml:space="preserve">540761</t>
  </si>
  <si>
    <t xml:space="preserve">Fabrics, woven; containing less than 85% by weight of non-textured polyester filaments</t>
  </si>
  <si>
    <t xml:space="preserve">540769</t>
  </si>
  <si>
    <t xml:space="preserve">Fabrics, woven; containing 85% or more by weight of synthetic filaments (excluding nylon or other polyamides and polyesters), unbleached or bleached</t>
  </si>
  <si>
    <t xml:space="preserve">540771</t>
  </si>
  <si>
    <t xml:space="preserve">Fabrics, woven; containing 85% or more by weight of synthetic filaments (excluding nylon or other polyamides and polyesters), dyed</t>
  </si>
  <si>
    <t xml:space="preserve">540772</t>
  </si>
  <si>
    <t xml:space="preserve">Fabrics, woven; containing 85% or more by weight of synthetic filaments (excluding nylon or other polyamides and polyesters), of yarns of different colours</t>
  </si>
  <si>
    <t xml:space="preserve">540773</t>
  </si>
  <si>
    <t xml:space="preserve">Fabrics, woven; containing 85% or more by weight of synthetic filaments (excluding nylon or other polyamides and polyesters), printed</t>
  </si>
  <si>
    <t xml:space="preserve">540774</t>
  </si>
  <si>
    <t xml:space="preserve">Fabrics, woven; of synthetic filament yarn, containing less than 85% by weight of synthetic filaments, mixed mainly or solely with cotton, bleached or unbleached</t>
  </si>
  <si>
    <t xml:space="preserve">540781</t>
  </si>
  <si>
    <t xml:space="preserve">Fabrics, woven; of synthetic filament yarn, containing less than 85% by weight of synthetic filaments, mixed mainly or solely with cotton, dyed</t>
  </si>
  <si>
    <t xml:space="preserve">540782</t>
  </si>
  <si>
    <t xml:space="preserve">Fabrics, woven; of synthetic filament yarn, containing less than 85% by weight of synthetic filaments, mixed mainly or solely with cotton, of yarns of different colours</t>
  </si>
  <si>
    <t xml:space="preserve">540783</t>
  </si>
  <si>
    <t xml:space="preserve">Fabrics, woven; of synthetic filament yarn, containing less than 85% by weight of synthetic filaments, printed</t>
  </si>
  <si>
    <t xml:space="preserve">540784</t>
  </si>
  <si>
    <t xml:space="preserve">Fabrics, woven; of synthetic filament yarn, bleached or unbleached, n.e.c. in heading no. 5407</t>
  </si>
  <si>
    <t xml:space="preserve">540791</t>
  </si>
  <si>
    <t xml:space="preserve">Fabrics, woven; of synthetic filament yarn, dyed, n.e.c. in heading 5407</t>
  </si>
  <si>
    <t xml:space="preserve">540792</t>
  </si>
  <si>
    <t xml:space="preserve">Fabrics, woven; of synthetic filament yarn, of yarns of different colours, n.e.c. in heading no. 5407</t>
  </si>
  <si>
    <t xml:space="preserve">540793</t>
  </si>
  <si>
    <t xml:space="preserve">Fabrics, woven; of synthetic filament yarn, printed, n.e.c. in heading no. 5407</t>
  </si>
  <si>
    <t xml:space="preserve">540794</t>
  </si>
  <si>
    <t xml:space="preserve">Woven fabrics of artificial filament yarn including woven fabrics obtained from materials of heading no. 5404</t>
  </si>
  <si>
    <t xml:space="preserve">5408</t>
  </si>
  <si>
    <t xml:space="preserve">Fabrics, woven; of viscose rayon, high tenacity, artificial filament yarn</t>
  </si>
  <si>
    <t xml:space="preserve">540810</t>
  </si>
  <si>
    <t xml:space="preserve">Fabrics, woven; of artificial filament yarn, containing 85% or more by weight of artificial filament, strip or the like, bleached or unbleached</t>
  </si>
  <si>
    <t xml:space="preserve">540821</t>
  </si>
  <si>
    <t xml:space="preserve">Fabrics, woven; of artificial filament yarn, containing 85% or more by weight of artificial filament, strip or the like, dyed</t>
  </si>
  <si>
    <t xml:space="preserve">540822</t>
  </si>
  <si>
    <t xml:space="preserve">Fabrics, woven; containing 85% or more by weight of artificial filament, strip or the like, of yarns of different colours</t>
  </si>
  <si>
    <t xml:space="preserve">540823</t>
  </si>
  <si>
    <t xml:space="preserve">Fabrics, woven; of artificial filament yarn, containing 85% or more by weight of artificial filament, strip or the like, printed</t>
  </si>
  <si>
    <t xml:space="preserve">540824</t>
  </si>
  <si>
    <t xml:space="preserve">Fabrics, woven; of artificial filament yarn, of artificial monofilament, strip and the like, n.e.c. in heading no. 5408, unbleached or bleached</t>
  </si>
  <si>
    <t xml:space="preserve">540831</t>
  </si>
  <si>
    <t xml:space="preserve">Fabrics, woven; of artificial filament yarn, of artificial monofilament, strip and the like, n.e.c. in heading no. 5408, dyed</t>
  </si>
  <si>
    <t xml:space="preserve">540832</t>
  </si>
  <si>
    <t xml:space="preserve">Fabrics, woven; of artificial filament yarn, of artificial monofilament, strip and the like, n.e.c. in heading no. 5408, of yarns of different colours</t>
  </si>
  <si>
    <t xml:space="preserve">540833</t>
  </si>
  <si>
    <t xml:space="preserve">Fabrics, woven; of artificial filament yarn, of artificial monofilament, strip and the like, n.e.c. in heading no. 5408, printed</t>
  </si>
  <si>
    <t xml:space="preserve">540834</t>
  </si>
  <si>
    <t xml:space="preserve">Man-made staple fibres</t>
  </si>
  <si>
    <t xml:space="preserve">55</t>
  </si>
  <si>
    <t xml:space="preserve">Synthetic filament tow</t>
  </si>
  <si>
    <t xml:space="preserve">5501</t>
  </si>
  <si>
    <t xml:space="preserve">Fibres; synthetic filament tow, of nylon or other polyamides</t>
  </si>
  <si>
    <t xml:space="preserve">550110</t>
  </si>
  <si>
    <t xml:space="preserve">Fibres; synthetic filament tow, of polyesters</t>
  </si>
  <si>
    <t xml:space="preserve">550120</t>
  </si>
  <si>
    <t xml:space="preserve">Fibres; synthetic filament tow, acrylic or modacrylic</t>
  </si>
  <si>
    <t xml:space="preserve">550130</t>
  </si>
  <si>
    <t xml:space="preserve">Fibres; synthetic filament tow, of polypropylene</t>
  </si>
  <si>
    <t xml:space="preserve">550140</t>
  </si>
  <si>
    <t xml:space="preserve">Fibres; synthetic filament tow, of synthetic materials n.e.c. in heading no. 5501</t>
  </si>
  <si>
    <t xml:space="preserve">550190</t>
  </si>
  <si>
    <t xml:space="preserve">Artificial filament tow</t>
  </si>
  <si>
    <t xml:space="preserve">5502</t>
  </si>
  <si>
    <t xml:space="preserve">Fibres; artificial filament tow of cellulose acetate</t>
  </si>
  <si>
    <t xml:space="preserve">550210</t>
  </si>
  <si>
    <t xml:space="preserve">Fibres; artificial filament tow, other than cellulose acetate</t>
  </si>
  <si>
    <t xml:space="preserve">550290</t>
  </si>
  <si>
    <t xml:space="preserve">Synthetic staple fibres, not carded, combed or otherwise processed for spinning</t>
  </si>
  <si>
    <t xml:space="preserve">5503</t>
  </si>
  <si>
    <t xml:space="preserve">Fibres; synthetic staple fibres, of aramids, not carded, combed or otherwise processed for spinning</t>
  </si>
  <si>
    <t xml:space="preserve">550311</t>
  </si>
  <si>
    <t xml:space="preserve">Fibres; synthetic staple fibres, of nylon or other polyamides other than aramids, not carded, combed or otherwise processed for spinning</t>
  </si>
  <si>
    <t xml:space="preserve">550319</t>
  </si>
  <si>
    <t xml:space="preserve">Fibres; synthetic staple fibres, of polyesters, not carded, combed or otherwise processed for spinning</t>
  </si>
  <si>
    <t xml:space="preserve">550320</t>
  </si>
  <si>
    <t xml:space="preserve">Fibres; synthetic staple fibres, acrylic or modacrylic, not carded, combed or otherwise processed for spinning</t>
  </si>
  <si>
    <t xml:space="preserve">550330</t>
  </si>
  <si>
    <t xml:space="preserve">Fibres; synthetic staple fibres, of polypropylene, not carded, combed or otherwise processed for spinning</t>
  </si>
  <si>
    <t xml:space="preserve">550340</t>
  </si>
  <si>
    <t xml:space="preserve">Fibres; synthetic staple fibres, of synthetic materials n.e.c. in heading no. 5503, not carded, combed or otherwise processed for spinning</t>
  </si>
  <si>
    <t xml:space="preserve">550390</t>
  </si>
  <si>
    <t xml:space="preserve">Artificial staple fibres, not carded, combed or otherwise processed for spinning</t>
  </si>
  <si>
    <t xml:space="preserve">5504</t>
  </si>
  <si>
    <t xml:space="preserve">Fibres; artificial staple fibres, of viscose, not carded, combed or otherwise processed for spinning</t>
  </si>
  <si>
    <t xml:space="preserve">550410</t>
  </si>
  <si>
    <t xml:space="preserve">Fibres; artificial staple fibres, other than of viscose, not carded, combed or otherwise processed for spinning</t>
  </si>
  <si>
    <t xml:space="preserve">550490</t>
  </si>
  <si>
    <t xml:space="preserve">Waste (including noils, yarn waste and garnetted stock), of man-made fibres</t>
  </si>
  <si>
    <t xml:space="preserve">5505</t>
  </si>
  <si>
    <t xml:space="preserve">Fibres; waste (including noils, yarn waste and garnetted stock), of synthetic fibres</t>
  </si>
  <si>
    <t xml:space="preserve">550510</t>
  </si>
  <si>
    <t xml:space="preserve">Fibres; waste (including noils, yarn waste and garnetted stock), of artificial fibres</t>
  </si>
  <si>
    <t xml:space="preserve">550520</t>
  </si>
  <si>
    <t xml:space="preserve">Synthetic staple fibres, carded, combed or otherwise processed for spinning</t>
  </si>
  <si>
    <t xml:space="preserve">5506</t>
  </si>
  <si>
    <t xml:space="preserve">Fibres; synthetic staple fibres, of nylon or other polyamides, carded, combed or otherwise processed for spinning</t>
  </si>
  <si>
    <t xml:space="preserve">550610</t>
  </si>
  <si>
    <t xml:space="preserve">Fibres; synthetic staple fibres, of polyesters, carded, combed or otherwise processed for spinning</t>
  </si>
  <si>
    <t xml:space="preserve">550620</t>
  </si>
  <si>
    <t xml:space="preserve">Fibres; synthetic staple fibres, acrylic or modacrylic, carded, combed or otherwise processed for spinning</t>
  </si>
  <si>
    <t xml:space="preserve">550630</t>
  </si>
  <si>
    <t xml:space="preserve">Fibres; synthetic staple fibres, of polypropylene, carded, combed or otherwise processed for spinning</t>
  </si>
  <si>
    <t xml:space="preserve">550640</t>
  </si>
  <si>
    <t xml:space="preserve">Fibres; synthetic staple fibres, n.e.c. in heading no. 5506, carded, combed or otherwise processed for spinning</t>
  </si>
  <si>
    <t xml:space="preserve">550690</t>
  </si>
  <si>
    <t xml:space="preserve">Artificial staple fibres, carded, combed or otherwise processed for spinning</t>
  </si>
  <si>
    <t xml:space="preserve">5507</t>
  </si>
  <si>
    <t xml:space="preserve">Fibres; artificial staple fibres, carded, combed or otherwise processed for spinning</t>
  </si>
  <si>
    <t xml:space="preserve">550700</t>
  </si>
  <si>
    <t xml:space="preserve">Sewing thread of man-made staple fibres, whether or not put up for retail sale</t>
  </si>
  <si>
    <t xml:space="preserve">5508</t>
  </si>
  <si>
    <t xml:space="preserve">Sewing thread; of synthetic staple fibres, whether or not put up for retail sale</t>
  </si>
  <si>
    <t xml:space="preserve">550810</t>
  </si>
  <si>
    <t xml:space="preserve">Sewing thread; of artificial staple fibres, whether or not put up for retail sale</t>
  </si>
  <si>
    <t xml:space="preserve">550820</t>
  </si>
  <si>
    <t xml:space="preserve">Yarn (other than sewing thread) of synthetic staple fibres, not put up for retail sale</t>
  </si>
  <si>
    <t xml:space="preserve">5509</t>
  </si>
  <si>
    <t xml:space="preserve">Yarn; (not sewing thread), single, of synthetic staple fibres, containing 85% or more by weight of nylon or other polyamides, not put up for retail sale</t>
  </si>
  <si>
    <t xml:space="preserve">550911</t>
  </si>
  <si>
    <t xml:space="preserve">Yarn; (not sewing thread), multiple (folded) or cabled yarn, of synthetic staple fibres, containing 85% or more by weight of nylon or other polyamides, not put up for retail sale</t>
  </si>
  <si>
    <t xml:space="preserve">550912</t>
  </si>
  <si>
    <t xml:space="preserve">Yarn; (not sewing thread), single, of synthetic staple fibres, containing 85% or more by weight of polyester, not put up for retail sale</t>
  </si>
  <si>
    <t xml:space="preserve">550921</t>
  </si>
  <si>
    <t xml:space="preserve">Yarn; (not sewing thread), multiple (folded) or cabled yarn, of synthetic staple fibres, containing 85% or more by weight of polyester, not put up for retail sale</t>
  </si>
  <si>
    <t xml:space="preserve">550922</t>
  </si>
  <si>
    <t xml:space="preserve">Yarn; (not sewing thread), single, of synthetic staple fibres, containing 85% or more by weight of acrylic or modacrylic, not put up for retail sale</t>
  </si>
  <si>
    <t xml:space="preserve">550931</t>
  </si>
  <si>
    <t xml:space="preserve">Yarn; (not sewing thread), multiple (folded) or cabled, of synthetic staple fibres, containing 85% or more by weight of acrylic or modacrylic, not put up for retail sale</t>
  </si>
  <si>
    <t xml:space="preserve">550932</t>
  </si>
  <si>
    <t xml:space="preserve">Yarn; (not sewing thread), single, containing 85% or more by weight of synthetic staple fibres, n.e.c. in heading no. 5509, not put up for retail sale</t>
  </si>
  <si>
    <t xml:space="preserve">550941</t>
  </si>
  <si>
    <t xml:space="preserve">Yarn; (not sewing thread), multiple (folded) or cabled yarn, containing 85% or more by weight of synthetic staple fibres, n.e.c. in heading no. 5509, not put up for retail sale</t>
  </si>
  <si>
    <t xml:space="preserve">550942</t>
  </si>
  <si>
    <t xml:space="preserve">Yarn; (not sewing thread), of polyester staple fibres, mixed mainly or solely with artificial staple fibres, not put up for retail sale</t>
  </si>
  <si>
    <t xml:space="preserve">550951</t>
  </si>
  <si>
    <t xml:space="preserve">Yarn; (not sewing thread), of polyester staple fibres, mixed mainly or solely with wool or fine animal hair, not put up for retail sale</t>
  </si>
  <si>
    <t xml:space="preserve">550952</t>
  </si>
  <si>
    <t xml:space="preserve">Yarn; (not sewing thread), of polyester staple fibres, mixed mainly or solely with cotton, not put up for retail sale</t>
  </si>
  <si>
    <t xml:space="preserve">550953</t>
  </si>
  <si>
    <t xml:space="preserve">Yarn; (not sewing thread), of polyester staple fibres, mixed mainly or solely with fibres n.e.c. in item no. 5509.5, not put up for retail sale</t>
  </si>
  <si>
    <t xml:space="preserve">550959</t>
  </si>
  <si>
    <t xml:space="preserve">Yarn; (not sewing thread), of acrylic or modacrylic staple fibres, mixed mainly or solely with wool or fine animal hair, not put up for retail sale</t>
  </si>
  <si>
    <t xml:space="preserve">550961</t>
  </si>
  <si>
    <t xml:space="preserve">Yarn; (not sewing thread), of acrylic or modacrylic staple fibres, mixed mainly or solely with cotton, not put up for retail sale</t>
  </si>
  <si>
    <t xml:space="preserve">550962</t>
  </si>
  <si>
    <t xml:space="preserve">Yarn; (not sewing thread), of acrylic or modacrylic staple fibres, mixed mainly or solely with fibres n.e.c. in item no. 5509.6, not put up for retail sale</t>
  </si>
  <si>
    <t xml:space="preserve">550969</t>
  </si>
  <si>
    <t xml:space="preserve">Yarn; (not sewing thread), of synthetic staple fibres, mixed mainly or solely with wool or fine animal hair, n.e.c. in heading no. 5509, not put up for retail sale</t>
  </si>
  <si>
    <t xml:space="preserve">550991</t>
  </si>
  <si>
    <t xml:space="preserve">Yarn; (not sewing thread), of synthetic staple fibres, mixed mainly or solely with cotton, n.e.c. in heading no. 5509, not put up for retail sale</t>
  </si>
  <si>
    <t xml:space="preserve">550992</t>
  </si>
  <si>
    <t xml:space="preserve">Yarn; (not sewing thread), of synthetic staple fibres, mixed mainly or solely with fibres (other than wool, fine animal hair or cotton), n.e.c. in heading no. 5509, not put up for retail sale</t>
  </si>
  <si>
    <t xml:space="preserve">550999</t>
  </si>
  <si>
    <t xml:space="preserve">Yarn (other than sewing thread) of artificial staple fibres, not put up for retail sale</t>
  </si>
  <si>
    <t xml:space="preserve">5510</t>
  </si>
  <si>
    <t xml:space="preserve">Yarn; (not sewing thread), single, of artificial staple fibres, containing 85% or more by weight of artificial staple fibres, not put up for retail sale</t>
  </si>
  <si>
    <t xml:space="preserve">551011</t>
  </si>
  <si>
    <t xml:space="preserve">Yarn; (not sewing thread), multiple (folded) or cabled yarn, of artificial staple fibres, containing 85% or more by weight of artificial staple fibres, not put up for retail sale</t>
  </si>
  <si>
    <t xml:space="preserve">551012</t>
  </si>
  <si>
    <t xml:space="preserve">Yarn; (not sewing thread), of artificial staple fibres, mixed mainly or solely with wool or fine animal hair, not put up for retail sale</t>
  </si>
  <si>
    <t xml:space="preserve">551020</t>
  </si>
  <si>
    <t xml:space="preserve">Yarn; (not sewing thread), of artificial staple fibres, mixed mainly or solely with cotton, not put up for retail sale</t>
  </si>
  <si>
    <t xml:space="preserve">551030</t>
  </si>
  <si>
    <t xml:space="preserve">Yarn; (not sewing thread), of artificial staple fibres, mixed mainly or solely with fibres (other than wool, fine animal hair or cotton), not put up for retail sale</t>
  </si>
  <si>
    <t xml:space="preserve">551090</t>
  </si>
  <si>
    <t xml:space="preserve">Yarn (not sewing thread), of man-made staple fibres, put up for retail sale</t>
  </si>
  <si>
    <t xml:space="preserve">5511</t>
  </si>
  <si>
    <t xml:space="preserve">Yarn; (not sewing thread), of synthetic staple fibres, containing 85% or more by weight of synthetic staple fibres, put up for retail sale</t>
  </si>
  <si>
    <t xml:space="preserve">551110</t>
  </si>
  <si>
    <t xml:space="preserve">Yarn; (not sewing thread), of synthetic staple fibres, containing less than 85% by weight of synthetic staple fibres, put up for retail sale</t>
  </si>
  <si>
    <t xml:space="preserve">551120</t>
  </si>
  <si>
    <t xml:space="preserve">Yarn; (not sewing thread), of artificial staple fibres, put up for retail sale</t>
  </si>
  <si>
    <t xml:space="preserve">551130</t>
  </si>
  <si>
    <t xml:space="preserve">Woven fabrics of synthetic staple fibres, containing 85% or more by weight of synthetic staple fibres</t>
  </si>
  <si>
    <t xml:space="preserve">5512</t>
  </si>
  <si>
    <t xml:space="preserve">Fabrics, woven; of synthetic staple fibres, containing 85% or more by weight of polyester staple fibres, unbleached or bleached</t>
  </si>
  <si>
    <t xml:space="preserve">551211</t>
  </si>
  <si>
    <t xml:space="preserve">Fabrics, woven; of synthetic staple fibres, containing 85% or more by weight of polyester staple fibres, other than unbleached or bleached</t>
  </si>
  <si>
    <t xml:space="preserve">551219</t>
  </si>
  <si>
    <t xml:space="preserve">Fabrics, woven; of synthetic staple fibres, containing 85% or more by weight of acrylic or modacrylic staple fibres, unbleached or bleached</t>
  </si>
  <si>
    <t xml:space="preserve">551221</t>
  </si>
  <si>
    <t xml:space="preserve">Fabrics, woven; of synthetic staple fibres, containing 85% or more by weight of acrylic or modacrylic staple fibres, other than unbleached or bleached</t>
  </si>
  <si>
    <t xml:space="preserve">551229</t>
  </si>
  <si>
    <t xml:space="preserve">Fabrics, woven; of synthetic staple fibres, containing 85% or more by weight of such fibres n.e.c. in heading no. 5512, unbleached or bleached</t>
  </si>
  <si>
    <t xml:space="preserve">551291</t>
  </si>
  <si>
    <t xml:space="preserve">Fabrics, woven; of synthetic staple fibres, containing 85% or more by weight of such fibres n.e.c. in heading no. 5512, other than unbleached or bleached</t>
  </si>
  <si>
    <t xml:space="preserve">551299</t>
  </si>
  <si>
    <t xml:space="preserve">Woven fabrics of synthetic staple fibres, containing less than 85% by weight of such fibres, mixed mainly or solely with cotton, of a weight not exceeding 170g/m2</t>
  </si>
  <si>
    <t xml:space="preserve">5513</t>
  </si>
  <si>
    <t xml:space="preserve">Fabrics, woven; plain weave, of polyester staple fibres, containing less than 85% by weight of such fibres, mixed mainly or solely with cotton, of a weight not exceeding 170g/m2, unbleached or bleached</t>
  </si>
  <si>
    <t xml:space="preserve">551311</t>
  </si>
  <si>
    <t xml:space="preserve">Fabrics, woven; 3-thread or 4-thread twill, of polyester staple fibres, containing less than 85% by weight of such, mixed mainly or solely with cotton, not exceeding 170g/m2, unbleached or bleached</t>
  </si>
  <si>
    <t xml:space="preserve">551312</t>
  </si>
  <si>
    <t xml:space="preserve">Fabrics, woven; of polyester staple fibres, containing less than 85% by weight of such fibres, mixed mainly or solely with cotton, not exceeding 170g/m2, unbleached or bleached</t>
  </si>
  <si>
    <t xml:space="preserve">551313</t>
  </si>
  <si>
    <t xml:space="preserve">Fabrics, woven; containing less than 85% by weight of synthetic staple fibres (other than polyesters), mixed mainly or solely with cotton, not exceeding 170g/m2, unbleached or bleached</t>
  </si>
  <si>
    <t xml:space="preserve">551319</t>
  </si>
  <si>
    <t xml:space="preserve">Fabrics, woven; plain weave, dyed, containing less than 85% by weight of polyester staple fibres, mixed mainly or solely with cotton, not exceeding 170g/m2</t>
  </si>
  <si>
    <t xml:space="preserve">551321</t>
  </si>
  <si>
    <t xml:space="preserve">Fabrics, woven; dyed, containing less than 85% by weight of polyester staple fibres, mixed mainly or solely with cotton, not exceeding 170g/m2</t>
  </si>
  <si>
    <t xml:space="preserve">551323</t>
  </si>
  <si>
    <t xml:space="preserve">Fabrics, woven; dyed, containing less than 85% by weight of synthetic staple fibres (other than polyesters), mixed mainly or solely with cotton, not exceeding 170g/m2</t>
  </si>
  <si>
    <t xml:space="preserve">551329</t>
  </si>
  <si>
    <t xml:space="preserve">Fabrics, woven; plain weave, of yarns of different colours, containing less than 85% by weight of polyester staple fibres, mixed mainly or solely with cotton, not exceeding 170g/m2</t>
  </si>
  <si>
    <t xml:space="preserve">551331</t>
  </si>
  <si>
    <t xml:space="preserve">Fabrics, woven; of yarns of different colours, containing less than 85% of synthetic staple fibres (other than polyester, plain weave), mixed mainly or solely with cotton, not exceeding 170g/m2</t>
  </si>
  <si>
    <t xml:space="preserve">551339</t>
  </si>
  <si>
    <t xml:space="preserve">Fabrics, woven; plain weave, printed, of polyester staple fibres, containing less than 85% by weight of such fibres, mixed mainly or solely with cotton, not exceeding 170g/m2</t>
  </si>
  <si>
    <t xml:space="preserve">551341</t>
  </si>
  <si>
    <t xml:space="preserve">Fabrics, woven; printed, containing less than 85% by weight of synthetic staple fibres (other than polyester, plain weave), mixed mainly or solely with cotton, not exceeding 170g/m2</t>
  </si>
  <si>
    <t xml:space="preserve">551349</t>
  </si>
  <si>
    <t xml:space="preserve">Woven fabrics of synthetic staple fibres, containing less than 85% by weight of such fibres, mixed mainly or solely with cotton, of a weight exceeding 170g/m2</t>
  </si>
  <si>
    <t xml:space="preserve">5514</t>
  </si>
  <si>
    <t xml:space="preserve">Fabrics, woven; plain weave, unbleached or bleached, containing less than 85% by weight of polyester staple fibres, mixed mainly or solely with cotton, exceeding 170g/m2</t>
  </si>
  <si>
    <t xml:space="preserve">551411</t>
  </si>
  <si>
    <t xml:space="preserve">Fabrics, woven; 3- or 4-thread twill, including cross twill, unbleached or bleached, containing less than 85% by weight of polyester staple fibres, mixed mainly or solely with cotton, over 170g/m2</t>
  </si>
  <si>
    <t xml:space="preserve">551412</t>
  </si>
  <si>
    <t xml:space="preserve">Fabrics, woven; unbleached or bleached, containing less than 85% by weight of synthetic staple fibres n.e.c. in item no. 55.14.1, mixed mainly or solely with cotton, exceeding 170g/m2</t>
  </si>
  <si>
    <t xml:space="preserve">551419</t>
  </si>
  <si>
    <t xml:space="preserve">Fabrics, woven; plain weave, dyed, containing less than 85% by weight of polyester staple fibres, mixed mainly or solely with cotton, exceeding 170g/m2</t>
  </si>
  <si>
    <t xml:space="preserve">551421</t>
  </si>
  <si>
    <t xml:space="preserve">Fabrics, woven; 3- or 4-thread twill, including cross twill, dyed, containing less than 85% by weight of polyester staple fibres, mixed mainly or solely with cotton, exceeding 170g/m2</t>
  </si>
  <si>
    <t xml:space="preserve">551422</t>
  </si>
  <si>
    <t xml:space="preserve">Fabrics, woven; dyed, containing less than 85% by weight of polyester staple fibres, mixed mainly or solely with cotton, exceeding 170g/m2, n.e.c. in heading no. 5514</t>
  </si>
  <si>
    <t xml:space="preserve">551423</t>
  </si>
  <si>
    <t xml:space="preserve">Fabrics, woven; dyed, containing less than 85% by weight of synthetic staple fibres (other than polyesters), mixed mainly or solely with cotton, exceeding 170g/m2</t>
  </si>
  <si>
    <t xml:space="preserve">551429</t>
  </si>
  <si>
    <t xml:space="preserve">Fabrics, woven; of yarns of different colours, containing less than 85% by weight of synthetic staple fibres, mixed mainly or solely with cotton, exceeding 170g/m2</t>
  </si>
  <si>
    <t xml:space="preserve">551430</t>
  </si>
  <si>
    <t xml:space="preserve">Fabrics, woven; plain weave, printed, containing less than 85% by weight of polyester staple fibres, mixed mainly or solely with cotton, exceeding 170g/m2</t>
  </si>
  <si>
    <t xml:space="preserve">551441</t>
  </si>
  <si>
    <t xml:space="preserve">Fabrics, woven; 3- or 4-thread twill, including cross twill, printed, containing less than 85% by weight of polyester staple fibres, mixed mainly or solely with cotton, exceeding 170g/m2</t>
  </si>
  <si>
    <t xml:space="preserve">551442</t>
  </si>
  <si>
    <t xml:space="preserve">Fabrics, woven; printed, containing less than 85% by weight of polyester staple fibres, mixed mainly or solely with cotton, weight exceeding 170g/m2, n.e.c. in heading no. 5514</t>
  </si>
  <si>
    <t xml:space="preserve">551443</t>
  </si>
  <si>
    <t xml:space="preserve">Fabrics, woven; printed, containing less than 85% by weight of synthetic staple fibres (other than polyesters), mixed mainly or solely with cotton, exceeding 170g/m2</t>
  </si>
  <si>
    <t xml:space="preserve">551449</t>
  </si>
  <si>
    <t xml:space="preserve">Woven fabrics of synthetic staple fibres, n.e.c. in chapter 55</t>
  </si>
  <si>
    <t xml:space="preserve">5515</t>
  </si>
  <si>
    <t xml:space="preserve">Fabrics, woven; of polyester staple fibres n.e.c. in chapter 55, mixed mainly or solely with viscose rayon staple fibres</t>
  </si>
  <si>
    <t xml:space="preserve">551511</t>
  </si>
  <si>
    <t xml:space="preserve">Fabrics, woven; of polyester staple fibres n.e.c. in chapter 55, mixed mainly or solely with man-made filaments</t>
  </si>
  <si>
    <t xml:space="preserve">551512</t>
  </si>
  <si>
    <t xml:space="preserve">Fabrics, woven; of polyester staple fibres n.e.c. in chapter 55, mixed mainly or solely with wool or fine animal hair</t>
  </si>
  <si>
    <t xml:space="preserve">551513</t>
  </si>
  <si>
    <t xml:space="preserve">Fabrics, woven; of polyester staple fibres n.e.c. in chapter 55, mixed mainly or solely with fibres n.e.c. in item no. 5515.1</t>
  </si>
  <si>
    <t xml:space="preserve">551519</t>
  </si>
  <si>
    <t xml:space="preserve">Fabrics, woven; of acrylic or modacrylic staple fibres n.e.c. in chapter 55, mixed mainly or solely with man-made filaments</t>
  </si>
  <si>
    <t xml:space="preserve">551521</t>
  </si>
  <si>
    <t xml:space="preserve">Fabrics, woven; of acrylic or modacrylic staple fibres n.e.c. in chapter 55, mixed mainly or solely with wool or fine animal hair</t>
  </si>
  <si>
    <t xml:space="preserve">551522</t>
  </si>
  <si>
    <t xml:space="preserve">Fabrics, woven; of acrylic or modacrylic staple fibres n.e.c. in chapter 55, mixed mainly or solely with fibres n.e.c. in item no. 5515.2</t>
  </si>
  <si>
    <t xml:space="preserve">551529</t>
  </si>
  <si>
    <t xml:space="preserve">Fabrics, woven; of synthetic staple fibres n.e.c. in chapter 55, mixed mainly or solely with man-made filaments</t>
  </si>
  <si>
    <t xml:space="preserve">551591</t>
  </si>
  <si>
    <t xml:space="preserve">Fabrics, woven; of synthetic staple fibres n.e.c. in chapter 55, mixed mainly or solely with fibres n.e.c. in heading no. 5515</t>
  </si>
  <si>
    <t xml:space="preserve">551599</t>
  </si>
  <si>
    <t xml:space="preserve">Woven fabrics of artificial staple fibres</t>
  </si>
  <si>
    <t xml:space="preserve">5516</t>
  </si>
  <si>
    <t xml:space="preserve">Fabrics, woven; unbleached or bleached, containing 85% or more by weight of artificial staple fibres</t>
  </si>
  <si>
    <t xml:space="preserve">551611</t>
  </si>
  <si>
    <t xml:space="preserve">Fabrics, woven; dyed, containing 85% or more by weight of artificial staple fibres</t>
  </si>
  <si>
    <t xml:space="preserve">551612</t>
  </si>
  <si>
    <t xml:space="preserve">Fabrics, woven; of yarns of different colours, containing 85% or more by weight of artificial staple fibres</t>
  </si>
  <si>
    <t xml:space="preserve">551613</t>
  </si>
  <si>
    <t xml:space="preserve">Fabrics, woven; printed, containing 85% or more by weight of artificial staple fibres</t>
  </si>
  <si>
    <t xml:space="preserve">551614</t>
  </si>
  <si>
    <t xml:space="preserve">Fabrics, woven; unbleached or bleached, containing less than 85% by weight of artificial staple fibres, mixed mainly or solely with manmade filaments</t>
  </si>
  <si>
    <t xml:space="preserve">551621</t>
  </si>
  <si>
    <t xml:space="preserve">Fabrics, woven; dyed, containing less than 85% by weight of artificial staple fibres, mixed mainly or solely with man-made filaments</t>
  </si>
  <si>
    <t xml:space="preserve">551622</t>
  </si>
  <si>
    <t xml:space="preserve">Fabrics, woven; of yarns of different colours, containing less than 85% by weight of artificial staple fibres, mixed mainly or solely with man-made filaments</t>
  </si>
  <si>
    <t xml:space="preserve">551623</t>
  </si>
  <si>
    <t xml:space="preserve">Fabrics, woven; printed, containing less than 85% by weight of artificial staple fibres, mixed mainly or solely with man-made filaments</t>
  </si>
  <si>
    <t xml:space="preserve">551624</t>
  </si>
  <si>
    <t xml:space="preserve">Fabrics, woven; unbleached or bleached, containing less than 85% by weight of artificial staple fibres, mixed mainly or solely with wool or fine animal hair</t>
  </si>
  <si>
    <t xml:space="preserve">551631</t>
  </si>
  <si>
    <t xml:space="preserve">Fabrics, woven; dyed, containing less than 85% by weight of artificial staple fibres, mixed mainly or solely with wool or fine animal hair</t>
  </si>
  <si>
    <t xml:space="preserve">551632</t>
  </si>
  <si>
    <t xml:space="preserve">Fabrics, woven; of yarns of different colours, containing less than 85% by weight of artificial staple fibres, mixed mainly or solely with wool or fine animal hair</t>
  </si>
  <si>
    <t xml:space="preserve">551633</t>
  </si>
  <si>
    <t xml:space="preserve">Fabrics, woven; printed, containing less than 85% by weight of artificial staple fibres, mixed mainly or solely with wool or fine animal hair</t>
  </si>
  <si>
    <t xml:space="preserve">551634</t>
  </si>
  <si>
    <t xml:space="preserve">Fabrics, woven; unbleached or bleached, containing less than 85% by weight of artificial staple fibres, mixed mainly or solely with cotton</t>
  </si>
  <si>
    <t xml:space="preserve">551641</t>
  </si>
  <si>
    <t xml:space="preserve">Fabrics, woven; dyed, containing less than 85% by weight of artificial staple fibres, mixed mainly or solely with cotton</t>
  </si>
  <si>
    <t xml:space="preserve">551642</t>
  </si>
  <si>
    <t xml:space="preserve">Fabrics, woven; of yarns of different colours, containing less than 85% by weight of artificial staple fibres, mixed mainly or solely with cotton</t>
  </si>
  <si>
    <t xml:space="preserve">551643</t>
  </si>
  <si>
    <t xml:space="preserve">Fabrics, woven; printed, containing less than 85% by weight of artificial staple fibres, mixed mainly or solely with cotton</t>
  </si>
  <si>
    <t xml:space="preserve">551644</t>
  </si>
  <si>
    <t xml:space="preserve">Fabrics, woven; unbleached or bleached, of artificial staple fibres, n.e.c. in heading no. 5516</t>
  </si>
  <si>
    <t xml:space="preserve">551691</t>
  </si>
  <si>
    <t xml:space="preserve">Fabrics, woven; dyed, of artificial staple fibres, n.e.c. in heading no. 5516</t>
  </si>
  <si>
    <t xml:space="preserve">551692</t>
  </si>
  <si>
    <t xml:space="preserve">Fabrics, woven; of yarns of different colours, of artificial staple fibres, n.e.c. in heading no. 5516</t>
  </si>
  <si>
    <t xml:space="preserve">551693</t>
  </si>
  <si>
    <t xml:space="preserve">Fabrics, woven; printed, of artificial staple fibres, n.e.c. in heading no. 5516</t>
  </si>
  <si>
    <t xml:space="preserve">551694</t>
  </si>
  <si>
    <t xml:space="preserve">Wadding, felt and nonwovens, special yarns; twine, cordage, ropes and cables and articles thereof</t>
  </si>
  <si>
    <t xml:space="preserve">56</t>
  </si>
  <si>
    <t xml:space="preserve">Wadding of textile materials and articles thereof; textile fibres, not exceeding 5 mm in length (flock), textile dust and mill neps</t>
  </si>
  <si>
    <t xml:space="preserve">5601</t>
  </si>
  <si>
    <t xml:space="preserve">Wadding; other articles thereof, of cotton</t>
  </si>
  <si>
    <t xml:space="preserve">560121</t>
  </si>
  <si>
    <t xml:space="preserve">Wadding; other articles thereof, of man-made fibres</t>
  </si>
  <si>
    <t xml:space="preserve">560122</t>
  </si>
  <si>
    <t xml:space="preserve">Wadding; other articles thereof, other than of cotton or man-made fibres</t>
  </si>
  <si>
    <t xml:space="preserve">560129</t>
  </si>
  <si>
    <t xml:space="preserve">Wadding; textile flock and dust and mill neps</t>
  </si>
  <si>
    <t xml:space="preserve">560130</t>
  </si>
  <si>
    <t xml:space="preserve">Felt; whether or not impregnated, coated, covered or laminated</t>
  </si>
  <si>
    <t xml:space="preserve">5602</t>
  </si>
  <si>
    <t xml:space="preserve">Felt; needleloom felt and stitch-bonded fibre fabrics, whether or not impregnated, coated, covered or laminated</t>
  </si>
  <si>
    <t xml:space="preserve">560210</t>
  </si>
  <si>
    <t xml:space="preserve">Felt; of wool or fine animal hair (excluding needleloom felt or stitch-bonded fibre fabrics), not impregnated, coated, covered nor laminated</t>
  </si>
  <si>
    <t xml:space="preserve">560221</t>
  </si>
  <si>
    <t xml:space="preserve">Felt; of textile materials other than wool or fine animal hair (excluding needleloom felt and stitch-bonded fibre fabrics), not impregnated, coated, covered or laminated</t>
  </si>
  <si>
    <t xml:space="preserve">560229</t>
  </si>
  <si>
    <t xml:space="preserve">Felt; impregnated, coated, covered or laminated (excluding needleloom felt and stitch-bonded fibre fabrics)</t>
  </si>
  <si>
    <t xml:space="preserve">560290</t>
  </si>
  <si>
    <t xml:space="preserve">Nonwovens; whether or not impregnated, coated, covered or laminated</t>
  </si>
  <si>
    <t xml:space="preserve">5603</t>
  </si>
  <si>
    <t xml:space="preserve">Nonwovens; whether or not impregnated, coated, covered or laminated, of man-made filaments, (weighing not more than 25g/m2)</t>
  </si>
  <si>
    <t xml:space="preserve">560311</t>
  </si>
  <si>
    <t xml:space="preserve">Nonwovens; whether or not impregnated, coated, covered or laminated, of man-made filaments, (weighing more than 25g/m2 but not more than 70g/m2)</t>
  </si>
  <si>
    <t xml:space="preserve">560312</t>
  </si>
  <si>
    <t xml:space="preserve">Nonwovens; whether or not impregnated, coated, covered or laminated, of man-made filaments, (weighing more than 70g/m2 but not more than 150g/m2)</t>
  </si>
  <si>
    <t xml:space="preserve">560313</t>
  </si>
  <si>
    <t xml:space="preserve">Nonwovens; whether or not impregnated, coated, covered or laminated, of man-made filaments, (weighing more than 150g/m2)</t>
  </si>
  <si>
    <t xml:space="preserve">560314</t>
  </si>
  <si>
    <t xml:space="preserve">Nonwovens; whether or not impregnated, coated, covered or laminated, not of man-made filaments, (weighing not more than 25g/m2)</t>
  </si>
  <si>
    <t xml:space="preserve">560391</t>
  </si>
  <si>
    <t xml:space="preserve">Nonwovens; whether or not impregnated, coated, covered or laminated, not of man-made filaments, (weighing more than 25g/m2 but not more than 70g/m2)</t>
  </si>
  <si>
    <t xml:space="preserve">560392</t>
  </si>
  <si>
    <t xml:space="preserve">Nonwovens; whether or not impregnated, coated, covered or laminated, not of man-made filaments, (weighing more than 70g/m2 but not more than 150g/m2)</t>
  </si>
  <si>
    <t xml:space="preserve">560393</t>
  </si>
  <si>
    <t xml:space="preserve">Nonwovens; whether or not impregnated, coated, covered or laminated, not of man-made filaments, (weighing more than 150g/m2)</t>
  </si>
  <si>
    <t xml:space="preserve">560394</t>
  </si>
  <si>
    <t xml:space="preserve">Rubber thread and cord, textile covered; textile yarn and strip and the like of heading no. 5404, 5405; impregnated, coated, covered or sheathed with rubber or plastics</t>
  </si>
  <si>
    <t xml:space="preserve">5604</t>
  </si>
  <si>
    <t xml:space="preserve">Rubber thread and cord; textile covered</t>
  </si>
  <si>
    <t xml:space="preserve">560410</t>
  </si>
  <si>
    <t xml:space="preserve">Yarn; textile yarn, strip, and the like of heading no. 5404 or 5405, impregnated, coated, covered, or sheathed with rubber or plastics, n.e.c. in heading no. 5604</t>
  </si>
  <si>
    <t xml:space="preserve">560490</t>
  </si>
  <si>
    <t xml:space="preserve">Yarn; metallised, whether or not gimped, of textile yarn, or strip or the like of heading no. 5404 or 5405, combined with metal in the form of thread, strip or powder or covered with metal</t>
  </si>
  <si>
    <t xml:space="preserve">5605</t>
  </si>
  <si>
    <t xml:space="preserve">560500</t>
  </si>
  <si>
    <t xml:space="preserve">Yarn and strip and the like of heading no. 5404 or 5405, gimped (other than those of heading no. 5606 and gimped horsehair yarn); chenille yarn (including flock chenille yarn); loop wale-yarn</t>
  </si>
  <si>
    <t xml:space="preserve">5606</t>
  </si>
  <si>
    <t xml:space="preserve">Yarn and strip and the like of heading no. 5404 or 5405; gimped, (other than those of heading no. 5406 and gimped horsehair yarn); chenille yarn (including flock chenille yarn); loop wale-yarn</t>
  </si>
  <si>
    <t xml:space="preserve">560600</t>
  </si>
  <si>
    <t xml:space="preserve">Twine, cordage, ropes and cables, whether or not plaited or braided; whether or not impregnated, coated, covered or sheathed with rubber or plastics</t>
  </si>
  <si>
    <t xml:space="preserve">5607</t>
  </si>
  <si>
    <t xml:space="preserve">Twine; binder or baler twine, of sisal or other textile fibres of the genus agave</t>
  </si>
  <si>
    <t xml:space="preserve">560721</t>
  </si>
  <si>
    <t xml:space="preserve">Twine, cordage, ropes, cables; of sisal or other textile fibres of the genus agave (excluding binder or baler twine), whether or not plaited, braided or rubber or plastic impregnated, coated, covered or sheathed</t>
  </si>
  <si>
    <t xml:space="preserve">560729</t>
  </si>
  <si>
    <t xml:space="preserve">Twine; binder or baler twine, of polyethylene or polypropylene</t>
  </si>
  <si>
    <t xml:space="preserve">560741</t>
  </si>
  <si>
    <t xml:space="preserve">Twine, cordage, ropes, cables; of polyethylene or polypropylene (excluding binder or baler twine), whether or not plaited, braided or rubber or plastic impregnated, coated, covered or sheathed</t>
  </si>
  <si>
    <t xml:space="preserve">560749</t>
  </si>
  <si>
    <t xml:space="preserve">Twine, cordage, ropes, cables; of synthetic fibres other than polyethylene or polypropylene, whether or not plaited, braided or impregnated, coated, covered or sheathed with rubber or plastics</t>
  </si>
  <si>
    <t xml:space="preserve">560750</t>
  </si>
  <si>
    <t xml:space="preserve">Twine, cordage, ropes, cables; of materials n.e.c. in heading no. 5607, whether or not plaited, braided or impregnated, coated, covered, or sheathed with rubber or plastics</t>
  </si>
  <si>
    <t xml:space="preserve">560790</t>
  </si>
  <si>
    <t xml:space="preserve">Twine, cordage or rope; knotted netting, made up fishing nets and other made up nets, of textile materials</t>
  </si>
  <si>
    <t xml:space="preserve">5608</t>
  </si>
  <si>
    <t xml:space="preserve">Twine, cordage or rope; fishing nets, made up, of man made textile materials</t>
  </si>
  <si>
    <t xml:space="preserve">560811</t>
  </si>
  <si>
    <t xml:space="preserve">Twine, cordage or rope; knotted netting, for other than fishing, of man-made textile materials</t>
  </si>
  <si>
    <t xml:space="preserve">560819</t>
  </si>
  <si>
    <t xml:space="preserve">Twine, cordage or rope; knotted netting, of other than man-made textiles</t>
  </si>
  <si>
    <t xml:space="preserve">560890</t>
  </si>
  <si>
    <t xml:space="preserve">Articles of yarn, strip or the like of heading no. 5404 or 5405; twine, cordage, rope or cables n.e.c. or included</t>
  </si>
  <si>
    <t xml:space="preserve">5609</t>
  </si>
  <si>
    <t xml:space="preserve">Yarn; articles of yarn, strip or the like of heading no. 5404 and 5405, twine, cordage, rope or cables n.e.c. or included</t>
  </si>
  <si>
    <t xml:space="preserve">560900</t>
  </si>
  <si>
    <t xml:space="preserve">Carpets and other textile floor coverings</t>
  </si>
  <si>
    <t xml:space="preserve">57</t>
  </si>
  <si>
    <t xml:space="preserve">Carpets and other textile floor coverings; knotted, whether or not made up</t>
  </si>
  <si>
    <t xml:space="preserve">5701</t>
  </si>
  <si>
    <t xml:space="preserve">Carpets and other textile floor coverings; knotted, of wool or fine animal hair, whether or not made up</t>
  </si>
  <si>
    <t xml:space="preserve">570110</t>
  </si>
  <si>
    <t xml:space="preserve">Carpets and other textile floor coverings; knotted, of textile materials (other than wool or fine animal hair), whether or not made up</t>
  </si>
  <si>
    <t xml:space="preserve">570190</t>
  </si>
  <si>
    <t xml:space="preserve">Carpets and other textile floor coverings; woven, (not tufted or flocked), whether or not made up, including kelem, schumacks, karamanie and similar hand-woven rugs</t>
  </si>
  <si>
    <t xml:space="preserve">5702</t>
  </si>
  <si>
    <t xml:space="preserve">570210</t>
  </si>
  <si>
    <t xml:space="preserve">Carpets and other textile floor coverings; woven, (not tufted or flocked), whether or not made up, of coconut fibres (coir)</t>
  </si>
  <si>
    <t xml:space="preserve">570220</t>
  </si>
  <si>
    <t xml:space="preserve">Carpets and other textile floor coverings; woven, (not tufted or flocked), of wool or fine animal hair, of pile construction, not made up, n.e.c. in item no. 5702.10 or 5702.20</t>
  </si>
  <si>
    <t xml:space="preserve">570231</t>
  </si>
  <si>
    <t xml:space="preserve">Carpets and other textile floor coverings; woven, (not tufted or flocked), of man-made textile materials, of pile construction, not made up, n.e.c. in item no. 5702.10 or 5702.20</t>
  </si>
  <si>
    <t xml:space="preserve">570232</t>
  </si>
  <si>
    <t xml:space="preserve">Carpets and other textile floor coverings; woven, (not tufted or flocked), of textile materials (other than man-made, wool or fine animal hair), of pile construction, not made up, n.e.c. in item no. 5702.10 or 5702.20</t>
  </si>
  <si>
    <t xml:space="preserve">570239</t>
  </si>
  <si>
    <t xml:space="preserve">Carpets and other textile floor coverings; woven, (not tufted or flocked), of wool or fine animal hair, of pile construction, made up, n.e.c. in item no. 5702.10 or 5702.20</t>
  </si>
  <si>
    <t xml:space="preserve">570241</t>
  </si>
  <si>
    <t xml:space="preserve">Carpets and other textile floor coverings; woven, (not tufted or flocked), of man-made textile materials, of pile construction, made up, n.e.c. in item no. 5702.10 or 5702.20</t>
  </si>
  <si>
    <t xml:space="preserve">570242</t>
  </si>
  <si>
    <t xml:space="preserve">Carpets and other textile floor coverings; woven, (not tufted or flocked), of textile materials (other than man-made, wool or fine animal hair), of pile construction, made up, n.e.c. in item no. 5702.10 or 5702.20</t>
  </si>
  <si>
    <t xml:space="preserve">570249</t>
  </si>
  <si>
    <t xml:space="preserve">Carpets and other textile floor coverings; woven, (not tufted or flocked), not of pile construction, not made up, n.e.c. in item no. 5702.10 or 5702.20</t>
  </si>
  <si>
    <t xml:space="preserve">570250</t>
  </si>
  <si>
    <t xml:space="preserve">Carpets and other textile floor coverings; woven, (not tufted or flocked), of wool or fine animal hair, (not of pile construction), made up, n.e.c. in item no. 5702.10 or 5702.20</t>
  </si>
  <si>
    <t xml:space="preserve">570291</t>
  </si>
  <si>
    <t xml:space="preserve">Carpets and other textile floor coverings; woven, (not tufted or flocked), of man-made textile materials, (not of pile construction), made up, n.e.c. in item no. 5702.10 or 5702.20</t>
  </si>
  <si>
    <t xml:space="preserve">570292</t>
  </si>
  <si>
    <t xml:space="preserve">Carpets and other textile floor coverings; woven, (not tufted or flocked), of textile materials (other than man-made or wool or fine animal hair, not of pile construction), made up, n.e.c. in item no. 5702.10 or 5702.20</t>
  </si>
  <si>
    <t xml:space="preserve">570299</t>
  </si>
  <si>
    <t xml:space="preserve">Carpets and other textile floor coverings; tufted, whether or not made up</t>
  </si>
  <si>
    <t xml:space="preserve">5703</t>
  </si>
  <si>
    <t xml:space="preserve">Carpets and other textile floor coverings; tufted, of wool or fine animal hair, whether or not made up</t>
  </si>
  <si>
    <t xml:space="preserve">570310</t>
  </si>
  <si>
    <t xml:space="preserve">Carpets and other textile floor coverings; tufted, of nylon or other polyamides, whether or not made up</t>
  </si>
  <si>
    <t xml:space="preserve">570320</t>
  </si>
  <si>
    <t xml:space="preserve">Carpets and other textile floor coverings; tufted, of man-made textile materials (other than polyamides), whether or not made up</t>
  </si>
  <si>
    <t xml:space="preserve">570330</t>
  </si>
  <si>
    <t xml:space="preserve">Carpets and other textile floor coverings; tufted, of textile materials (other than man-made, wool or fine animal hair), whether or not made up</t>
  </si>
  <si>
    <t xml:space="preserve">570390</t>
  </si>
  <si>
    <t xml:space="preserve">Carpets and other textile floor coverings; of felt, (not tufted or flocked), whether or not made up</t>
  </si>
  <si>
    <t xml:space="preserve">5704</t>
  </si>
  <si>
    <t xml:space="preserve">Textile floor coverings; felt tiles, (not tufted or flocked), whether or not made up, having a maximum surface area of 0.3m2</t>
  </si>
  <si>
    <t xml:space="preserve">570410</t>
  </si>
  <si>
    <t xml:space="preserve">Carpets and other textile floor coverings; of felt, (not tufted or flocked), whether or not made up, having a maximum surface area exceeding 0.3 m2 but not exceeding 1 m2</t>
  </si>
  <si>
    <t xml:space="preserve">570420</t>
  </si>
  <si>
    <t xml:space="preserve">Carpets and other textile floor coverings; of felt, (not tufted or flocked), in the piece, whether or not made up, having a maximum surface area exceeding 1 m2</t>
  </si>
  <si>
    <t xml:space="preserve">570490</t>
  </si>
  <si>
    <t xml:space="preserve">Carpets and other textile floor coverings; n.e.c. in chapter 57, whether or not made up</t>
  </si>
  <si>
    <t xml:space="preserve">5705</t>
  </si>
  <si>
    <t xml:space="preserve">570500</t>
  </si>
  <si>
    <t xml:space="preserve">Fabrics; special woven fabrics, tufted textile fabrics, lace, tapestries, trimmings, embroidery</t>
  </si>
  <si>
    <t xml:space="preserve">58</t>
  </si>
  <si>
    <t xml:space="preserve">Fabrics; woven pile and chenille fabrics, other than fabrics of heading no. 5802 or 5806</t>
  </si>
  <si>
    <t xml:space="preserve">5801</t>
  </si>
  <si>
    <t xml:space="preserve">Fabrics; woven pile, of wool or fine animal hair, other than fabrics of heading no. 5802 or 5806</t>
  </si>
  <si>
    <t xml:space="preserve">580110</t>
  </si>
  <si>
    <t xml:space="preserve">Fabrics; woven pile, of cotton, uncut weft pile fabrics, other than fabrics of heading no. 5802 or 5806</t>
  </si>
  <si>
    <t xml:space="preserve">580121</t>
  </si>
  <si>
    <t xml:space="preserve">Fabrics; woven pile, of cotton, cut corduroy, other than fabrics of heading no. 5802 or 5806</t>
  </si>
  <si>
    <t xml:space="preserve">580122</t>
  </si>
  <si>
    <t xml:space="preserve">Fabrics; woven pile, of cotton, weft pile fabrics other than uncut and corduroy, other than fabrics of heading no. 5802 or 5806</t>
  </si>
  <si>
    <t xml:space="preserve">580123</t>
  </si>
  <si>
    <t xml:space="preserve">Fabrics; chenille, of cotton, other than fabrics of heading no. 5802 or 5806</t>
  </si>
  <si>
    <t xml:space="preserve">580126</t>
  </si>
  <si>
    <t xml:space="preserve">Fabrics; woven pile, of cotton, warp pile fabrics, other than fabrics of heading no. 5802 or 5806</t>
  </si>
  <si>
    <t xml:space="preserve">580127</t>
  </si>
  <si>
    <t xml:space="preserve">Fabrics; woven pile, of man-made fibres, uncut weft pile fabrics, other than fabrics of heading no. 5802 or 5806</t>
  </si>
  <si>
    <t xml:space="preserve">580131</t>
  </si>
  <si>
    <t xml:space="preserve">Fabrics; woven pile, of man-made fibres, cut corduroy, other than fabrics of heading no. 5802 or 5806</t>
  </si>
  <si>
    <t xml:space="preserve">580132</t>
  </si>
  <si>
    <t xml:space="preserve">Fabrics; woven pile, of man-made fibres, other weft pile fabrics, other than fabrics of heading no. 5802 or 5806</t>
  </si>
  <si>
    <t xml:space="preserve">580133</t>
  </si>
  <si>
    <t xml:space="preserve">Fabrics; chenille, of man-made fibres, other than fabrics of heading no. 5802 or 5806</t>
  </si>
  <si>
    <t xml:space="preserve">580136</t>
  </si>
  <si>
    <t xml:space="preserve">Fabrics; woven pile, of man-made fibres, warp pile fabrics, other than fabrics of heading no. 5802 or 5806</t>
  </si>
  <si>
    <t xml:space="preserve">580137</t>
  </si>
  <si>
    <t xml:space="preserve">Fabrics; woven pile and chenille, of textile materials n.e.c. in heading no. 5801, other than fabrics of heading no. 5802 or 5806</t>
  </si>
  <si>
    <t xml:space="preserve">580190</t>
  </si>
  <si>
    <t xml:space="preserve">Fabrics; terry towelling and similar woven terry fabrics other than narrow fabrics of heading no. 5806; tufted textile fabrics, excluding products of heading no. 5703</t>
  </si>
  <si>
    <t xml:space="preserve">5802</t>
  </si>
  <si>
    <t xml:space="preserve">Fabrics; terry towelling and similar woven terry fabrics, of cotton, unbleached, excluding narrow fabrics of heading no. 5806</t>
  </si>
  <si>
    <t xml:space="preserve">580211</t>
  </si>
  <si>
    <t xml:space="preserve">Fabrics; terry towelling and similar woven terry fabrics, of cotton, bleached, excluding narrow fabrics of heading no. 5806</t>
  </si>
  <si>
    <t xml:space="preserve">580219</t>
  </si>
  <si>
    <t xml:space="preserve">Fabrics; terry towelling and similar woven terry fabrics, of textile materials, excluding cotton, excluding narrow fabrics of heading no. 5806</t>
  </si>
  <si>
    <t xml:space="preserve">580220</t>
  </si>
  <si>
    <t xml:space="preserve">Fabrics; tufted textile fabrics, excluding products of heading no. 5703</t>
  </si>
  <si>
    <t xml:space="preserve">580230</t>
  </si>
  <si>
    <t xml:space="preserve">Gauze; other than narrow fabrics of heading no. 5806</t>
  </si>
  <si>
    <t xml:space="preserve">5803</t>
  </si>
  <si>
    <t xml:space="preserve">580300</t>
  </si>
  <si>
    <t xml:space="preserve">Tulles and other net fabrics; not including woven, knitted or crocheted fabrics; lace in the piece, in strips or in motifs, (other than fabrics of headings 60.02 to 60.06)</t>
  </si>
  <si>
    <t xml:space="preserve">5804</t>
  </si>
  <si>
    <t xml:space="preserve">Tulles and other net fabrics; excluding woven, knitted or crocheted fabrics, (other than fabrics of headings 60.02 to 60.06)</t>
  </si>
  <si>
    <t xml:space="preserve">580410</t>
  </si>
  <si>
    <t xml:space="preserve">Lace; mechanically made, of man-made fibres in the piece, in strips or in motifs, (other than fabrics of headings 60.02 to 60.06)</t>
  </si>
  <si>
    <t xml:space="preserve">580421</t>
  </si>
  <si>
    <t xml:space="preserve">Lace; mechanically made, of textile materials, (other than man-made fibres), in the piece, in strips or motifs, (other than fabrics of headings 60.02 to 60.06)</t>
  </si>
  <si>
    <t xml:space="preserve">580429</t>
  </si>
  <si>
    <t xml:space="preserve">Lace; hand-made, in the piece, in strips or motifs, (other than fabrics of headings 60.02 to 60.06)</t>
  </si>
  <si>
    <t xml:space="preserve">580430</t>
  </si>
  <si>
    <t xml:space="preserve">Tapestries; hand-woven, (Gobelins, Flanders, Aubusson, Beauvais and the like) and needle-worked tapestries (e.g. petit point, cross-stitch) whether or not made up</t>
  </si>
  <si>
    <t xml:space="preserve">5805</t>
  </si>
  <si>
    <t xml:space="preserve">580500</t>
  </si>
  <si>
    <t xml:space="preserve">Fabrics; narrow woven, other than goods of heading no. 5807; narrow fabrics consisting of warp without weft assembled by means of an adhesive (bolducs)</t>
  </si>
  <si>
    <t xml:space="preserve">5806</t>
  </si>
  <si>
    <t xml:space="preserve">Fabrics; woven pile (including terry towelling and similar terry fabrics) and chenille fabrics (excluding goods of heading no. 5807)</t>
  </si>
  <si>
    <t xml:space="preserve">580610</t>
  </si>
  <si>
    <t xml:space="preserve">Fabrics; narrow (excluding pile fabrics), containing by weight 5% or more of elastomeric yarn or rubber thread</t>
  </si>
  <si>
    <t xml:space="preserve">580620</t>
  </si>
  <si>
    <t xml:space="preserve">Fabrics; narrow woven fabrics, n.e.c. in heading no. 5806, of cotton (excluding goods of heading no. 5807)</t>
  </si>
  <si>
    <t xml:space="preserve">580631</t>
  </si>
  <si>
    <t xml:space="preserve">Fabrics, narrow woven fabrics, n.e.c. in heading no. 5806, of man-made fibres (excluding goods of heading no. 5807)</t>
  </si>
  <si>
    <t xml:space="preserve">580632</t>
  </si>
  <si>
    <t xml:space="preserve">Fabrics; narrow woven fabrics, n.e.c. in heading no. 5806, of textile materials n.e.c. in item no. 5806.3 (excluding goods of heading no. 5807)</t>
  </si>
  <si>
    <t xml:space="preserve">580639</t>
  </si>
  <si>
    <t xml:space="preserve">Fabrics; narrow woven, consisting of warp without weft, assembled by means of an adhesive (bolducs)</t>
  </si>
  <si>
    <t xml:space="preserve">580640</t>
  </si>
  <si>
    <t xml:space="preserve">Labels, badges and similar articles; of textile materials, in the piece, in strips or cut to shape or size, not embroidered</t>
  </si>
  <si>
    <t xml:space="preserve">5807</t>
  </si>
  <si>
    <t xml:space="preserve">Labels, badges and similar articles; woven, of textile materials, in the piece, in strips or cut to shape or size, not embroidered</t>
  </si>
  <si>
    <t xml:space="preserve">580710</t>
  </si>
  <si>
    <t xml:space="preserve">Labels, badges and similar articles; (other than woven), of textile materials, in the piece, in strips or cut to shape or size, not embroidered</t>
  </si>
  <si>
    <t xml:space="preserve">580790</t>
  </si>
  <si>
    <t xml:space="preserve">Braids in the piece; ornamental trimmings in the piece, without embroidery, other than knitted or crocheted; tassels, pompons and similar articles</t>
  </si>
  <si>
    <t xml:space="preserve">5808</t>
  </si>
  <si>
    <t xml:space="preserve">Braids; in the piece</t>
  </si>
  <si>
    <t xml:space="preserve">580810</t>
  </si>
  <si>
    <t xml:space="preserve">Ornamental trimmings; tassels, pompons and similar articles; ornamental trimmings in the piece, without embroidery, other than knitted or crocheted</t>
  </si>
  <si>
    <t xml:space="preserve">580890</t>
  </si>
  <si>
    <t xml:space="preserve">Fabrics, woven; of metal thread and metallised yarn of heading no. 5605, of a kind used in apparel, as furnishing fabrics or similar purposes; n.e.c. or included</t>
  </si>
  <si>
    <t xml:space="preserve">5809</t>
  </si>
  <si>
    <t xml:space="preserve">580900</t>
  </si>
  <si>
    <t xml:space="preserve">Embroidery; in the piece, in strips or in motifs</t>
  </si>
  <si>
    <t xml:space="preserve">5810</t>
  </si>
  <si>
    <t xml:space="preserve">Embroidery; without visible ground, in the piece, in strips or in motifs</t>
  </si>
  <si>
    <t xml:space="preserve">581010</t>
  </si>
  <si>
    <t xml:space="preserve">Embroidery; with visible ground, of cotton, in the piece, in strips or in motifs</t>
  </si>
  <si>
    <t xml:space="preserve">581091</t>
  </si>
  <si>
    <t xml:space="preserve">Embroidery; with visible ground, of man-made fibres, in the piece, in strips or in motifs</t>
  </si>
  <si>
    <t xml:space="preserve">581092</t>
  </si>
  <si>
    <t xml:space="preserve">Embroidery; with visible ground, of textile materials (other than cotton and man-made fibres), in the piece, in strips or in motifs</t>
  </si>
  <si>
    <t xml:space="preserve">581099</t>
  </si>
  <si>
    <t xml:space="preserve">Quilted textile products; in the piece, composed of one or more layers of textile materials assembled with padding by stitching or otherwise (excluding embroidery of heading no. 5810)</t>
  </si>
  <si>
    <t xml:space="preserve">5811</t>
  </si>
  <si>
    <t xml:space="preserve">581100</t>
  </si>
  <si>
    <t xml:space="preserve">Textile fabrics; impregnated, coated, covered or laminated; textile articles of a kind suitable for industrial use</t>
  </si>
  <si>
    <t xml:space="preserve">59</t>
  </si>
  <si>
    <t xml:space="preserve">Textile fabrics, gum or amylaceous substance coated, used for outer book covers and like; tracing cloth, prepared painting canvas; buckram and similar stiffened textile fabrics used for hat foundation</t>
  </si>
  <si>
    <t xml:space="preserve">5901</t>
  </si>
  <si>
    <t xml:space="preserve">Textile fabrics; coated with gum or amylaceous substances, of a kind used for the outer covers of books or the like</t>
  </si>
  <si>
    <t xml:space="preserve">590110</t>
  </si>
  <si>
    <t xml:space="preserve">Textile fabrics; coated with gum or amylaceous substances, tracing cloth, prepared painting canvas, buckram and similar stiffened textile fabrics for hat foundations, (excluding book covers)</t>
  </si>
  <si>
    <t xml:space="preserve">590190</t>
  </si>
  <si>
    <t xml:space="preserve">Textile fabrics; tyrecord of high tenacity yarn of nylon or other polyamides polyesters or viscose rayon</t>
  </si>
  <si>
    <t xml:space="preserve">5902</t>
  </si>
  <si>
    <t xml:space="preserve">Textile fabrics; tyrecord of high tenacity yarn of nylon or other polyamides</t>
  </si>
  <si>
    <t xml:space="preserve">590210</t>
  </si>
  <si>
    <t xml:space="preserve">Textile fabrics; tyrecord of high tenacity yarn of polyester</t>
  </si>
  <si>
    <t xml:space="preserve">590220</t>
  </si>
  <si>
    <t xml:space="preserve">Textile fabrics; tyrecord of high tenacity yarn of viscose rayon</t>
  </si>
  <si>
    <t xml:space="preserve">590290</t>
  </si>
  <si>
    <t xml:space="preserve">Textile fabrics impregnated, coated, covered or laminated with plastics, other than those of heading no. 5902</t>
  </si>
  <si>
    <t xml:space="preserve">5903</t>
  </si>
  <si>
    <t xml:space="preserve">Textile fabrics; impregnated, coated, covered or laminated with poly(vinyl chloride)</t>
  </si>
  <si>
    <t xml:space="preserve">590310</t>
  </si>
  <si>
    <t xml:space="preserve">Textile fabrics; impregnated, coated, covered or laminated with polyurethane</t>
  </si>
  <si>
    <t xml:space="preserve">590320</t>
  </si>
  <si>
    <t xml:space="preserve">Textile fabrics; impregnated, coated, covered or laminated with plastics, (excluding polyvinyl chloride, polyurethane and those of heading no. 5902)</t>
  </si>
  <si>
    <t xml:space="preserve">590390</t>
  </si>
  <si>
    <t xml:space="preserve">Linoleum, whether or not cut to shape; floor coverings consisting of a coating or covering applied on a textile backing, whether or not cut to shape</t>
  </si>
  <si>
    <t xml:space="preserve">5904</t>
  </si>
  <si>
    <t xml:space="preserve">Linoleum, whether or not cut to shape</t>
  </si>
  <si>
    <t xml:space="preserve">590410</t>
  </si>
  <si>
    <t xml:space="preserve">Textiles floor coverings; consisting of a coating or covering applied on a textile backing, whether or not cut to shape, other than linoleum</t>
  </si>
  <si>
    <t xml:space="preserve">590490</t>
  </si>
  <si>
    <t xml:space="preserve">Textile wall coverings</t>
  </si>
  <si>
    <t xml:space="preserve">5905</t>
  </si>
  <si>
    <t xml:space="preserve">Textile wall coverings of fabrics impregnated, coated, covered or laminated</t>
  </si>
  <si>
    <t xml:space="preserve">590500</t>
  </si>
  <si>
    <t xml:space="preserve">Textile fabrics, rubberised; other than those of heading no. 5902</t>
  </si>
  <si>
    <t xml:space="preserve">5906</t>
  </si>
  <si>
    <t xml:space="preserve">Textile fabrics, rubberised; (excluding those of heading no. 5902), adhesive tape of a width not exceeding 20cm</t>
  </si>
  <si>
    <t xml:space="preserve">590610</t>
  </si>
  <si>
    <t xml:space="preserve">Textile fabrics, rubberised; (excluding those of heading no. 5902 and adhesive tape of a width not exceeding 20cm), knitted or crocheted</t>
  </si>
  <si>
    <t xml:space="preserve">590691</t>
  </si>
  <si>
    <t xml:space="preserve">Textile fabrics, rubberised; (excluding those of heading no. 5902 and adhesive tape of a width not exceeding 20cm), not knitted or crocheted</t>
  </si>
  <si>
    <t xml:space="preserve">590699</t>
  </si>
  <si>
    <t xml:space="preserve">Textile fabrics; otherwise impregnated, coated or covered; painted canvas being theatrical scenery, studio back-cloths or the like</t>
  </si>
  <si>
    <t xml:space="preserve">5907</t>
  </si>
  <si>
    <t xml:space="preserve">Textile fabrics; otherwise impregnated, coated or covered, painted canvas being theatrical scenery, studio back-cloths or the like</t>
  </si>
  <si>
    <t xml:space="preserve">590700</t>
  </si>
  <si>
    <t xml:space="preserve">Textile wicks, woven, plaited or knitted; for lamps, stoves, lighters, candles or the like; incandescent gas mantles and tubular knitted gas mantle fabric therefor, whether or not impregnated</t>
  </si>
  <si>
    <t xml:space="preserve">5908</t>
  </si>
  <si>
    <t xml:space="preserve">590800</t>
  </si>
  <si>
    <t xml:space="preserve">Textile hose piping and similar textile tubing; with or without lining, armour or accessories of other materials</t>
  </si>
  <si>
    <t xml:space="preserve">5909</t>
  </si>
  <si>
    <t xml:space="preserve">Textile hosepiping and similar textile tubing; with or without lining, armour or accessories of other materials</t>
  </si>
  <si>
    <t xml:space="preserve">590900</t>
  </si>
  <si>
    <t xml:space="preserve">Textiles; transmission or conveyor belts or belting, of textile material, whether or not impregnated, coated, covered or laminated with plastics, or reinforced with metal or other material</t>
  </si>
  <si>
    <t xml:space="preserve">5910</t>
  </si>
  <si>
    <t xml:space="preserve">591000</t>
  </si>
  <si>
    <t xml:space="preserve">Textile products and articles for technical uses; specified in note 7 to this chapter</t>
  </si>
  <si>
    <t xml:space="preserve">5911</t>
  </si>
  <si>
    <t xml:space="preserve">Textile fabric, felt &amp; felt-lined woven fabrics, coated/covered/laminated with rubber, leather or other material, for card clothing, similar fabrics used for technical purposes, including rubber impregnated narrow velvet fabrics to cover weaving spindles</t>
  </si>
  <si>
    <t xml:space="preserve">591110</t>
  </si>
  <si>
    <t xml:space="preserve">Textile products and articles for technical uses; bolting cloth, whether or not made up</t>
  </si>
  <si>
    <t xml:space="preserve">591120</t>
  </si>
  <si>
    <t xml:space="preserve">Textiles; fabrics and felts, endless or fitted with linking devices, of a kind used in paper-making or similar machines, weighing less than 650g/m2</t>
  </si>
  <si>
    <t xml:space="preserve">591131</t>
  </si>
  <si>
    <t xml:space="preserve">Textiles; fabrics and felts, endless or fitted with linking devices, of a kind used in paper-making or similar machines, weighing 650g/m2 or more</t>
  </si>
  <si>
    <t xml:space="preserve">591132</t>
  </si>
  <si>
    <t xml:space="preserve">Textile products and articles for technical uses; straining cloth of a kind used in oil presses and the like, including that of human hair</t>
  </si>
  <si>
    <t xml:space="preserve">591140</t>
  </si>
  <si>
    <t xml:space="preserve">Textile products and articles for technical uses; n.e.c. in heading no. 5911</t>
  </si>
  <si>
    <t xml:space="preserve">591190</t>
  </si>
  <si>
    <t xml:space="preserve">Fabrics; knitted or crocheted</t>
  </si>
  <si>
    <t xml:space="preserve">60</t>
  </si>
  <si>
    <t xml:space="preserve">Fabrics; pile fabrics, including long pile fabrics and terry fabrics, knitted or crocheted</t>
  </si>
  <si>
    <t xml:space="preserve">6001</t>
  </si>
  <si>
    <t xml:space="preserve">Fabrics; long pile fabrics, knitted or crocheted</t>
  </si>
  <si>
    <t xml:space="preserve">600110</t>
  </si>
  <si>
    <t xml:space="preserve">Fabrics; looped pile fabrics, of cotton, knitted or crocheted</t>
  </si>
  <si>
    <t xml:space="preserve">600121</t>
  </si>
  <si>
    <t xml:space="preserve">Fabrics; looped pile fabrics, of man-made fibres, knitted or crocheted</t>
  </si>
  <si>
    <t xml:space="preserve">600122</t>
  </si>
  <si>
    <t xml:space="preserve">Fabrics; looped pile fabrics, of textile materials (other than cotton or man-made fibres), knitted or crocheted</t>
  </si>
  <si>
    <t xml:space="preserve">600129</t>
  </si>
  <si>
    <t xml:space="preserve">Fabrics; pile fabrics (excluding long pile and loop pile), of cotton, knitted or crocheted</t>
  </si>
  <si>
    <t xml:space="preserve">600191</t>
  </si>
  <si>
    <t xml:space="preserve">Fabrics; pile fabrics (excluding long pile and loop pile), of man-made fibres, knitted or crocheted</t>
  </si>
  <si>
    <t xml:space="preserve">600192</t>
  </si>
  <si>
    <t xml:space="preserve">Fabrics; pile fabrics (excluding long pile and loop pile), of textile materials (other than cotton or man-made fibres), knitted or crocheted</t>
  </si>
  <si>
    <t xml:space="preserve">600199</t>
  </si>
  <si>
    <t xml:space="preserve">Fabrics; knitted or crocheted, other than those of heading 60.01, of a width not exceeding 30cm, containing by weight 5% or more of elastomeric yarn or rubber thread</t>
  </si>
  <si>
    <t xml:space="preserve">6002</t>
  </si>
  <si>
    <t xml:space="preserve">Fabrics; knitted or crocheted, other than those of heading 60.01, of a width not exceeding 30 cm, containing by weight 5% or more of elastomeric yarn but not containing rubber thread</t>
  </si>
  <si>
    <t xml:space="preserve">600240</t>
  </si>
  <si>
    <t xml:space="preserve">Fabrics; knitted or crocheted, other than those of heading 60.01, of a width not exceeding 30 cm, containing by weight 5% or more of elastomeric yarn or rubber thread</t>
  </si>
  <si>
    <t xml:space="preserve">600290</t>
  </si>
  <si>
    <t xml:space="preserve">Fabrics; knitted or crocheted fabrics, other than those of heading 60.01 and 60.02, of a width not exceeding 30 cm,</t>
  </si>
  <si>
    <t xml:space="preserve">6003</t>
  </si>
  <si>
    <t xml:space="preserve">Fabrics; knitted or crocheted fabrics, other than those of heading 60.01 and 60.02, of a width not exceeding 30 cm, of wool or fine animal hair</t>
  </si>
  <si>
    <t xml:space="preserve">600310</t>
  </si>
  <si>
    <t xml:space="preserve">Fabrics; knitted or crocheted fabrics, other than those of heading 60.01 and 60.02, of a width not exceeding 30 cm, of cotton</t>
  </si>
  <si>
    <t xml:space="preserve">600320</t>
  </si>
  <si>
    <t xml:space="preserve">Fabrics; knitted or crocheted fabrics, other than those of heading 60.01 and 60.02, of a width not exceeding 30 cm, of synthetic fibres</t>
  </si>
  <si>
    <t xml:space="preserve">600330</t>
  </si>
  <si>
    <t xml:space="preserve">Fabrics; knitted or crocheted fabrics, other than those of heading 60.01 and 60.02, of a width not exceeding 30 cm, of artificial fibres</t>
  </si>
  <si>
    <t xml:space="preserve">600340</t>
  </si>
  <si>
    <t xml:space="preserve">Fabrics; knitted or crocheted fabrics, other than those of heading 60.01 and 60.02, of a width not exceeding 30 cm, other than of wool and fine animal hair, cotton, synthetic or artificial fibres</t>
  </si>
  <si>
    <t xml:space="preserve">600390</t>
  </si>
  <si>
    <t xml:space="preserve">Fabrics; knitted or crocheted fabrics of a width exceeding 30 cm, other than those of heading 60.01, containing by weight 5% or more of elastomeric yarn or rubber thread</t>
  </si>
  <si>
    <t xml:space="preserve">6004</t>
  </si>
  <si>
    <t xml:space="preserve">Fabrics; knitted or crocheted fabrics of a width exceeding 30 cm, other than those of heading 60.01, containing by weight 5% or more of elastomeric yarn but not containing rubber thread</t>
  </si>
  <si>
    <t xml:space="preserve">600410</t>
  </si>
  <si>
    <t xml:space="preserve">Fabrics; knitted or crocheted, other than those of heading 60.01, of a width exceeding 30 cm, containing by weight 5% or more of elastomeric yarn or rubber thread,</t>
  </si>
  <si>
    <t xml:space="preserve">600490</t>
  </si>
  <si>
    <t xml:space="preserve">Fabrics; warp knit (including those made on galloon knitting machines), other than those of headings 60.01 to 60.04</t>
  </si>
  <si>
    <t xml:space="preserve">6005</t>
  </si>
  <si>
    <t xml:space="preserve">Fabrics; warp knit (including those made on galloon knitting machines), other than those of headings 60.01 to 60.04, of cotton, unbleached or bleached</t>
  </si>
  <si>
    <t xml:space="preserve">600521</t>
  </si>
  <si>
    <t xml:space="preserve">Fabrics; warp knit (including those made on galloon knitting machines), other than those of headings 60.01 to 60.04, of cotton, dyed</t>
  </si>
  <si>
    <t xml:space="preserve">600522</t>
  </si>
  <si>
    <t xml:space="preserve">Fabrics; warp knit (including those made on galloon knitting machines), other than those of headings 60.01 to 60.04, of cotton, yarns of different colours</t>
  </si>
  <si>
    <t xml:space="preserve">600523</t>
  </si>
  <si>
    <t xml:space="preserve">Fabrics; warp knit (including those made on galloon knitting machines), other than those of headings 60.01 to 60.04, of cotton, printed</t>
  </si>
  <si>
    <t xml:space="preserve">600524</t>
  </si>
  <si>
    <t xml:space="preserve">Fabrics; warp knit (including those made on galloon knitting machines), other than those of headings 60.01 to 60.04, of synthetic fibres specified in Subheading Note 1 to this Chapter</t>
  </si>
  <si>
    <t xml:space="preserve">600535</t>
  </si>
  <si>
    <t xml:space="preserve">Fabrics; warp knit (including those made on galloon knitting machines), other than those of headings 60.01 to 60.04, of synthetic fibres, bleached or unbleached</t>
  </si>
  <si>
    <t xml:space="preserve">600536</t>
  </si>
  <si>
    <t xml:space="preserve">Fabrics; warp knit (including those made on galloon knitting machines), other than those of headings 60.01 to 60.04, of synthetic fibres, dyed</t>
  </si>
  <si>
    <t xml:space="preserve">600537</t>
  </si>
  <si>
    <t xml:space="preserve">Fabrics; warp knit (including those made on galloon knitting machines), other than those of headings 60.01 to 60.04, of synthetic fibres, yarns of different colours</t>
  </si>
  <si>
    <t xml:space="preserve">600538</t>
  </si>
  <si>
    <t xml:space="preserve">Fabrics; warp knit (including those made on galloon knitting machines), other than those of headings 60.01 to 60.04, of synthetic fibres, printed</t>
  </si>
  <si>
    <t xml:space="preserve">600539</t>
  </si>
  <si>
    <t xml:space="preserve">Fabrics; warp knit (including those made on galloon knitting machines), other than those of headings 60.01 to 60.04, of artificial fibres, bleached or unbleached</t>
  </si>
  <si>
    <t xml:space="preserve">600541</t>
  </si>
  <si>
    <t xml:space="preserve">Fabrics; warp knit (including those made on galloon knitting machines), other than those of headings 60.01 to 60.04, of artificial fibres, dyed</t>
  </si>
  <si>
    <t xml:space="preserve">600542</t>
  </si>
  <si>
    <t xml:space="preserve">Fabrics; warp knit (including those made on galloon knitting machines), other than those of headings 60.01 to 60.04, of artificial fibres, of yarns of different colours</t>
  </si>
  <si>
    <t xml:space="preserve">600543</t>
  </si>
  <si>
    <t xml:space="preserve">Fabrics; warp knit (including those made on galloon knitting machines), other than those of headings 60.01 to 60.04, of artificial fibres, printed</t>
  </si>
  <si>
    <t xml:space="preserve">600544</t>
  </si>
  <si>
    <t xml:space="preserve">Fabrics; warp knit (including those made on galloon knitting machines), other than those of headings 60.01 to 60.04, excluding those made from cotton or synthetic or artificial fibres</t>
  </si>
  <si>
    <t xml:space="preserve">600590</t>
  </si>
  <si>
    <t xml:space="preserve">Fabrics; knitted or crocheted fabrics, other than those of headings 60.01 to 60.04</t>
  </si>
  <si>
    <t xml:space="preserve">6006</t>
  </si>
  <si>
    <t xml:space="preserve">Fabrics; knitted or crocheted fabrics, other than those of headings 60.01 to 60.04, of wool or fine animal hair</t>
  </si>
  <si>
    <t xml:space="preserve">600610</t>
  </si>
  <si>
    <t xml:space="preserve">Fabrics; knitted or crocheted fabrics, other than those of headings 60.01 to 60.04, of cotton, unbleached or bleached</t>
  </si>
  <si>
    <t xml:space="preserve">600621</t>
  </si>
  <si>
    <t xml:space="preserve">Fabrics; knitted or crocheted fabrics, other than those of headings 60.01 to 60.04, of cotton, dyed</t>
  </si>
  <si>
    <t xml:space="preserve">600622</t>
  </si>
  <si>
    <t xml:space="preserve">Fabrics; knitted or crocheted fabrics, other than those of headings 60.01 to 60.04, of cotton, of yarns of different colours</t>
  </si>
  <si>
    <t xml:space="preserve">600623</t>
  </si>
  <si>
    <t xml:space="preserve">Fabrics; knitted or crocheted fabrics, other than those of headings 60.01 to 60.04, of cotton, printed</t>
  </si>
  <si>
    <t xml:space="preserve">600624</t>
  </si>
  <si>
    <t xml:space="preserve">Fabrics; knitted or crocheted fabrics, other than those of headings 60.01 to 60.04, of synthetic fibres, unbleached or bleached</t>
  </si>
  <si>
    <t xml:space="preserve">600631</t>
  </si>
  <si>
    <t xml:space="preserve">Fabrics; knitted or crocheted fabrics, other than those of headings 60.01 to 60.04, of synthetic fibres, dyed</t>
  </si>
  <si>
    <t xml:space="preserve">600632</t>
  </si>
  <si>
    <t xml:space="preserve">Fabrics; knitted or crocheted fabrics, other than those of headings 60.01 to 60.04, of synthetic fibres, of yarns of different colours</t>
  </si>
  <si>
    <t xml:space="preserve">600633</t>
  </si>
  <si>
    <t xml:space="preserve">Fabrics; knitted or crocheted fabrics, other than those of headings 60.01 to 60.04, of synthetic fibres, printed</t>
  </si>
  <si>
    <t xml:space="preserve">600634</t>
  </si>
  <si>
    <t xml:space="preserve">Fabrics; knitted or crocheted fabrics, other than those of headings 60.01 to 60.04, of artificial fibres, unbleached or bleached</t>
  </si>
  <si>
    <t xml:space="preserve">600641</t>
  </si>
  <si>
    <t xml:space="preserve">Fabrics; knitted or crocheted fabrics, other than those of headings 60.01 to 60.04, of artificial fibres, dyed</t>
  </si>
  <si>
    <t xml:space="preserve">600642</t>
  </si>
  <si>
    <t xml:space="preserve">Fabrics; knitted or crocheted fabrics, other than those of headings 60.01 to 60.04, of artificial fibres, of yarns of different colours</t>
  </si>
  <si>
    <t xml:space="preserve">600643</t>
  </si>
  <si>
    <t xml:space="preserve">Fabrics; knitted or crocheted fabrics, other than those of headings 60.01 to 60.04, of artificial fibres, printed</t>
  </si>
  <si>
    <t xml:space="preserve">600644</t>
  </si>
  <si>
    <t xml:space="preserve">Fabrics; knitted or crocheted fabrics, other than those of headings 60.01 to 60.04,and other than those made of wool, fine animal hair, cotton, synthetic or artificial fibres</t>
  </si>
  <si>
    <t xml:space="preserve">600690</t>
  </si>
  <si>
    <t xml:space="preserve">Apparel and clothing accessories; knitted or crocheted</t>
  </si>
  <si>
    <t xml:space="preserve">61</t>
  </si>
  <si>
    <t xml:space="preserve">Coats; men's or boys' overcoats, car-coats, capes, cloaks, anoraks, ski-jackets, wind-cheaters, wind-jackets and similar articles; knitted or crocheted, other than those of heading no. 6103</t>
  </si>
  <si>
    <t xml:space="preserve">6101</t>
  </si>
  <si>
    <t xml:space="preserve">Coats; men's or boys' overcoats, car-coats, capes, anoraks, wind-jackets and similar articles, of cotton, knitted or crocheted (excluding those of heading no. 6103)</t>
  </si>
  <si>
    <t xml:space="preserve">610120</t>
  </si>
  <si>
    <t xml:space="preserve">Coats; men's or boys' overcoats, car-coats, capes, anoraks, wind-jackets and similar articles, of man-made fibres, knitted or crocheted, (excluding those of heading no. 6103)</t>
  </si>
  <si>
    <t xml:space="preserve">610130</t>
  </si>
  <si>
    <t xml:space="preserve">Coats; men's or boys' overcoats, car-coats, capes, anoraks, wind-jackets and similar articles, of textile materials n.e.c. in heading no. 6101, knitted or crocheted (excluding those of heading no. 6103)</t>
  </si>
  <si>
    <t xml:space="preserve">610190</t>
  </si>
  <si>
    <t xml:space="preserve">Coats; women's or girls' overcoats, car-coats, capes, cloaks, anoraks, ski-jackets, wind-cheaters, wind-jackets and similar articles, knitted or crocheted, other than those of heading no. 6104</t>
  </si>
  <si>
    <t xml:space="preserve">6102</t>
  </si>
  <si>
    <t xml:space="preserve">Coats; women's or girls' overcoats, car-coats, capes, anoraks, wind-jackets and similar articles, of wool or fine animal hair, knitted or crocheted (excluding those of heading no. 6104)</t>
  </si>
  <si>
    <t xml:space="preserve">610210</t>
  </si>
  <si>
    <t xml:space="preserve">Coats; women's or girls' overcoats, car-coats, capes, anoraks, wind-jackets and similar articles, of cotton, knitted or crocheted (excluding those of heading no. 6104)</t>
  </si>
  <si>
    <t xml:space="preserve">610220</t>
  </si>
  <si>
    <t xml:space="preserve">Coats; women's or girls' overcoats, car-coats, capes, anoraks, wind-jackets and similar articles, of man-made fibres, knitted or crocheted (excluding those of heading no. 6104)</t>
  </si>
  <si>
    <t xml:space="preserve">610230</t>
  </si>
  <si>
    <t xml:space="preserve">Coats; women's or girls' overcoats, car-coats, capes, anoraks, wind-jackets and similar articles, of textile materials n.e.c. in heading no. 6102, knitted or crocheted (excluding those of heading no. 6104)</t>
  </si>
  <si>
    <t xml:space="preserve">610290</t>
  </si>
  <si>
    <t xml:space="preserve">Suits, ensembles, jackets, blazers, trousers, bib and brace overalls, breeches, shorts (not swimwear); men's or boys', knitted or crocheted</t>
  </si>
  <si>
    <t xml:space="preserve">6103</t>
  </si>
  <si>
    <t xml:space="preserve">Suits; men's or boys', knitted or crocheted</t>
  </si>
  <si>
    <t xml:space="preserve">610310</t>
  </si>
  <si>
    <t xml:space="preserve">Ensembles; men's or boys', of cotton, knitted or crocheted</t>
  </si>
  <si>
    <t xml:space="preserve">610322</t>
  </si>
  <si>
    <t xml:space="preserve">Ensembles; men's or boys', of synthetic fibres, knitted or crocheted</t>
  </si>
  <si>
    <t xml:space="preserve">610323</t>
  </si>
  <si>
    <t xml:space="preserve">Ensembles; men's or boys', of textile materials (other than cotton or synthetic fibres), knitted or crocheted</t>
  </si>
  <si>
    <t xml:space="preserve">610329</t>
  </si>
  <si>
    <t xml:space="preserve">Jackets and blazers; men's or boys', of wool or fine animal hair, knitted or crocheted</t>
  </si>
  <si>
    <t xml:space="preserve">610331</t>
  </si>
  <si>
    <t xml:space="preserve">Jackets and blazers; men's or boys', of cotton, knitted or crocheted</t>
  </si>
  <si>
    <t xml:space="preserve">610332</t>
  </si>
  <si>
    <t xml:space="preserve">Jackets and blazers; men's or boys', of synthetic fibres, knitted or crocheted</t>
  </si>
  <si>
    <t xml:space="preserve">610333</t>
  </si>
  <si>
    <t xml:space="preserve">Jackets and blazers; men's or boys', of textile materials (other than wool or fine animal hair, cotton or synthetic fibres), knitted or crocheted</t>
  </si>
  <si>
    <t xml:space="preserve">610339</t>
  </si>
  <si>
    <t xml:space="preserve">Trousers, bib and brace overalls, breeches and shorts; men's or boys', of wool or fine animal hair, knitted or crocheted</t>
  </si>
  <si>
    <t xml:space="preserve">610341</t>
  </si>
  <si>
    <t xml:space="preserve">Trousers, bib and brace overalls, breeches and shorts; men's or boys', of cotton, knitted or crocheted</t>
  </si>
  <si>
    <t xml:space="preserve">610342</t>
  </si>
  <si>
    <t xml:space="preserve">Trousers, bib and brace overalls, breeches and shorts; men's or boys', of synthetic fibres, knitted or crocheted</t>
  </si>
  <si>
    <t xml:space="preserve">610343</t>
  </si>
  <si>
    <t xml:space="preserve">Trousers, bib and brace overalls, breeches and shorts; men's or boys', of textile materials (other than wool or fine animal hair, cotton or synthetic fibres), knitted or crocheted</t>
  </si>
  <si>
    <t xml:space="preserve">610349</t>
  </si>
  <si>
    <t xml:space="preserve">Suits, ensembles, jackets, dresses, skirts, divided skirts, trousers, bib and brace overalls, breeches and shorts (not swimwear), women's or girls', knitted or crocheted</t>
  </si>
  <si>
    <t xml:space="preserve">6104</t>
  </si>
  <si>
    <t xml:space="preserve">Suits; women's or girls', of synthetic fibres, knitted or crocheted</t>
  </si>
  <si>
    <t xml:space="preserve">610413</t>
  </si>
  <si>
    <t xml:space="preserve">Suits; women's or girls', of textile materials (other than synthetic fibres), knitted or crocheted</t>
  </si>
  <si>
    <t xml:space="preserve">610419</t>
  </si>
  <si>
    <t xml:space="preserve">Ensembles; women's or girls', of cotton, knitted or crocheted</t>
  </si>
  <si>
    <t xml:space="preserve">610422</t>
  </si>
  <si>
    <t xml:space="preserve">Ensembles; women's or girls', of synthetic fibres, knitted or crocheted</t>
  </si>
  <si>
    <t xml:space="preserve">610423</t>
  </si>
  <si>
    <t xml:space="preserve">Ensembles; women's or girls', of textile materials (other than cotton or synthetic fibres), knitted or crocheted</t>
  </si>
  <si>
    <t xml:space="preserve">610429</t>
  </si>
  <si>
    <t xml:space="preserve">Jackets; women's or girls', of wool or fine animal hair, knitted or crocheted</t>
  </si>
  <si>
    <t xml:space="preserve">610431</t>
  </si>
  <si>
    <t xml:space="preserve">Jackets; women's or girls', of cotton, knitted or crocheted</t>
  </si>
  <si>
    <t xml:space="preserve">610432</t>
  </si>
  <si>
    <t xml:space="preserve">Jackets; women's or girls', of synthetic fibres, knitted or crocheted</t>
  </si>
  <si>
    <t xml:space="preserve">610433</t>
  </si>
  <si>
    <t xml:space="preserve">Jackets; women's or girls', of textile materials (other than wool or fine animal hair, cotton or synthetic fibres), knitted or crocheted</t>
  </si>
  <si>
    <t xml:space="preserve">610439</t>
  </si>
  <si>
    <t xml:space="preserve">Dresses; women's or girls', of wool or fine animal hair, knitted or crocheted</t>
  </si>
  <si>
    <t xml:space="preserve">610441</t>
  </si>
  <si>
    <t xml:space="preserve">Dresses; women's or girls', of cotton, knitted or crocheted</t>
  </si>
  <si>
    <t xml:space="preserve">610442</t>
  </si>
  <si>
    <t xml:space="preserve">Dresses; women's or girls', of synthetic fibres, knitted or crocheted</t>
  </si>
  <si>
    <t xml:space="preserve">610443</t>
  </si>
  <si>
    <t xml:space="preserve">Dresses; women's or girls', of artificial fibres, knitted or crocheted</t>
  </si>
  <si>
    <t xml:space="preserve">610444</t>
  </si>
  <si>
    <t xml:space="preserve">Dresses; women's or girls', of textile materials (other than wool or fine animal hair, cotton, synthetic or artificial fibres), knitted or crocheted</t>
  </si>
  <si>
    <t xml:space="preserve">610449</t>
  </si>
  <si>
    <t xml:space="preserve">Skirts and divided skirts; women's or girls', of wool or fine animal hair, knitted or crocheted</t>
  </si>
  <si>
    <t xml:space="preserve">610451</t>
  </si>
  <si>
    <t xml:space="preserve">Skirts and divided skirts; women's or girls', of cotton, knitted or crocheted</t>
  </si>
  <si>
    <t xml:space="preserve">610452</t>
  </si>
  <si>
    <t xml:space="preserve">Skirts and divided skirts; women's or girls', of synthetic fibres, knitted or crocheted</t>
  </si>
  <si>
    <t xml:space="preserve">610453</t>
  </si>
  <si>
    <t xml:space="preserve">Skirts and divided skirts; women's or girls', of textile materials (other than wool or fine animal hair, cotton or synthetic fibres), knitted or crocheted</t>
  </si>
  <si>
    <t xml:space="preserve">610459</t>
  </si>
  <si>
    <t xml:space="preserve">Trousers, bib and brace overalls, breeches and shorts; women's or girls', of wool or fine animal hair, knitted or crocheted</t>
  </si>
  <si>
    <t xml:space="preserve">610461</t>
  </si>
  <si>
    <t xml:space="preserve">Trousers, bib and brace overalls, breeches and shorts; women's or girls', of cotton, knitted or crocheted</t>
  </si>
  <si>
    <t xml:space="preserve">610462</t>
  </si>
  <si>
    <t xml:space="preserve">Trousers, bib and brace overalls, breeches and shorts; women's or girls', of synthetic fibres, knitted or crocheted</t>
  </si>
  <si>
    <t xml:space="preserve">610463</t>
  </si>
  <si>
    <t xml:space="preserve">Trousers, bib and brace overalls, breeches and shorts; women's or girls', of textile materials (other than wool or fine animal hair, cotton or synthetic fibres), knitted or crocheted</t>
  </si>
  <si>
    <t xml:space="preserve">610469</t>
  </si>
  <si>
    <t xml:space="preserve">Shirts; men's or boys', knitted or crocheted</t>
  </si>
  <si>
    <t xml:space="preserve">6105</t>
  </si>
  <si>
    <t xml:space="preserve">Shirts; men's or boys', of cotton, knitted or crocheted</t>
  </si>
  <si>
    <t xml:space="preserve">610510</t>
  </si>
  <si>
    <t xml:space="preserve">Shirts; men's or boys', of man-made fibres, knitted or crocheted</t>
  </si>
  <si>
    <t xml:space="preserve">610520</t>
  </si>
  <si>
    <t xml:space="preserve">Shirts; men's or boys', of textile materials (other than cotton or man-made fibres), knitted or crocheted</t>
  </si>
  <si>
    <t xml:space="preserve">610590</t>
  </si>
  <si>
    <t xml:space="preserve">Blouses, shirts and shirt-blouses; women's or girls', knitted or crocheted</t>
  </si>
  <si>
    <t xml:space="preserve">6106</t>
  </si>
  <si>
    <t xml:space="preserve">Blouses, shirts and shirt-blouses; women's or girls', of cotton, knitted or crocheted</t>
  </si>
  <si>
    <t xml:space="preserve">610610</t>
  </si>
  <si>
    <t xml:space="preserve">Blouses, shirts and shirt-blouses; women's or girls', of man-made fibres, knitted or crocheted</t>
  </si>
  <si>
    <t xml:space="preserve">610620</t>
  </si>
  <si>
    <t xml:space="preserve">Blouses, shirts and shirt-blouses; women's or girls', of textile materials (other than cotton or man-made fibres), knitted or crocheted</t>
  </si>
  <si>
    <t xml:space="preserve">610690</t>
  </si>
  <si>
    <t xml:space="preserve">Underpants, briefs, nightshirts, pyjamas, bathrobes, dressing gowns and similar articles; men's or boys', knitted or crocheted</t>
  </si>
  <si>
    <t xml:space="preserve">6107</t>
  </si>
  <si>
    <t xml:space="preserve">Underpants and briefs; men's or boys', of cotton, knitted or crocheted</t>
  </si>
  <si>
    <t xml:space="preserve">610711</t>
  </si>
  <si>
    <t xml:space="preserve">Underpants and briefs; men's or boys', of man-made fibres, knitted or crocheted</t>
  </si>
  <si>
    <t xml:space="preserve">610712</t>
  </si>
  <si>
    <t xml:space="preserve">Underpants and briefs; men's or boys', of textile materials (other than cotton or man-made fibres), knitted or crocheted</t>
  </si>
  <si>
    <t xml:space="preserve">610719</t>
  </si>
  <si>
    <t xml:space="preserve">Nightshirts and pyjamas; men's or boys', of cotton, knitted or crocheted</t>
  </si>
  <si>
    <t xml:space="preserve">610721</t>
  </si>
  <si>
    <t xml:space="preserve">Nightshirts and pyjamas; men's or boys', of man-made fibres, knitted or crocheted</t>
  </si>
  <si>
    <t xml:space="preserve">610722</t>
  </si>
  <si>
    <t xml:space="preserve">Nightshirts and pyjamas; men's or boys', of textile materials (other than cotton or man-made fibres), knitted or crocheted</t>
  </si>
  <si>
    <t xml:space="preserve">610729</t>
  </si>
  <si>
    <t xml:space="preserve">Bathrobes, dressing gowns and similar articles; men's or boys', of cotton, knitted or crocheted</t>
  </si>
  <si>
    <t xml:space="preserve">610791</t>
  </si>
  <si>
    <t xml:space="preserve">Bathrobes, dressing gowns and similar articles; men's or boys', of textile materials (other than cotton), knitted or crocheted</t>
  </si>
  <si>
    <t xml:space="preserve">610799</t>
  </si>
  <si>
    <t xml:space="preserve">Slips, petticoats, briefs, panties, nightdresses, pyjamas, negligees, bathrobes, dressing gowns and similar articles; women's or girls', knitted or crocheted</t>
  </si>
  <si>
    <t xml:space="preserve">6108</t>
  </si>
  <si>
    <t xml:space="preserve">Slips and petticoats; women's or girls', of man-made fibres, knitted or crocheted</t>
  </si>
  <si>
    <t xml:space="preserve">610811</t>
  </si>
  <si>
    <t xml:space="preserve">Slips and petticoats; women's or girls', of textile materials (other than man-made fibres), knitted or crocheted</t>
  </si>
  <si>
    <t xml:space="preserve">610819</t>
  </si>
  <si>
    <t xml:space="preserve">Briefs and panties; women's or girls', of cotton, knitted or crocheted</t>
  </si>
  <si>
    <t xml:space="preserve">610821</t>
  </si>
  <si>
    <t xml:space="preserve">Briefs and panties; women's or girls', of man-made fibres, knitted or crocheted</t>
  </si>
  <si>
    <t xml:space="preserve">610822</t>
  </si>
  <si>
    <t xml:space="preserve">Briefs and panties; women's or girls', of textile materials (other than cotton or man-made fibres), knitted or crocheted</t>
  </si>
  <si>
    <t xml:space="preserve">610829</t>
  </si>
  <si>
    <t xml:space="preserve">Nightdresses and pyjamas; women's or girls', of cotton, knitted or crocheted</t>
  </si>
  <si>
    <t xml:space="preserve">610831</t>
  </si>
  <si>
    <t xml:space="preserve">Nightdresses and pyjamas; women's or girls', of man-made fibres, knitted or crocheted</t>
  </si>
  <si>
    <t xml:space="preserve">610832</t>
  </si>
  <si>
    <t xml:space="preserve">Nightdresses and pyjamas; women's or girls', of textile materials (other than cotton or man-made fibres), knitted or crocheted</t>
  </si>
  <si>
    <t xml:space="preserve">610839</t>
  </si>
  <si>
    <t xml:space="preserve">Negligees, bathrobes, dressing gowns and similar articles; women's or girls', of cotton, knitted or crocheted</t>
  </si>
  <si>
    <t xml:space="preserve">610891</t>
  </si>
  <si>
    <t xml:space="preserve">Negligees, bathrobes, dressing gowns and similar articles; women's or girls', of man-made fibres, knitted or crocheted</t>
  </si>
  <si>
    <t xml:space="preserve">610892</t>
  </si>
  <si>
    <t xml:space="preserve">Negligees, bathrobes, dressing gowns and similar articles; women's or girls', of textile materials (other than cotton or man-made fibres), knitted or crocheted</t>
  </si>
  <si>
    <t xml:space="preserve">610899</t>
  </si>
  <si>
    <t xml:space="preserve">T-shirts, singlets and other vests; knitted or crocheted</t>
  </si>
  <si>
    <t xml:space="preserve">6109</t>
  </si>
  <si>
    <t xml:space="preserve">T-shirts, singlets and other vests; of cotton, knitted or crocheted</t>
  </si>
  <si>
    <t xml:space="preserve">610910</t>
  </si>
  <si>
    <t xml:space="preserve">T-shirts, singlets and other vests; of textile materials (other than cotton), knitted or crocheted</t>
  </si>
  <si>
    <t xml:space="preserve">610990</t>
  </si>
  <si>
    <t xml:space="preserve">Jerseys, pullovers, cardigans, waistcoats and similar articles; knitted or crocheted</t>
  </si>
  <si>
    <t xml:space="preserve">6110</t>
  </si>
  <si>
    <t xml:space="preserve">Jerseys, pullovers, cardigans, waistcoats and similar articles; knitted or crocheted, of wool or fine animal hair</t>
  </si>
  <si>
    <t xml:space="preserve">611011</t>
  </si>
  <si>
    <t xml:space="preserve">Jerseys, pullovers, cardigans, waistcoats and similar articles; knitted or crocheted, of fibres from kashmir (cashmere) goats</t>
  </si>
  <si>
    <t xml:space="preserve">611012</t>
  </si>
  <si>
    <t xml:space="preserve">Jerseys, pullovers, cardigans, waistcoats and similar articles; knitted or crocheted, of fine animal hair other than that of kashmir (cashmere) goats</t>
  </si>
  <si>
    <t xml:space="preserve">611019</t>
  </si>
  <si>
    <t xml:space="preserve">Jerseys, pullovers, cardigans, waistcoats and similar articles; of cotton, knitted or crocheted</t>
  </si>
  <si>
    <t xml:space="preserve">611020</t>
  </si>
  <si>
    <t xml:space="preserve">Jerseys, pullovers, cardigans, waistcoats and similar articles; of man-made fibres, knitted or crocheted</t>
  </si>
  <si>
    <t xml:space="preserve">611030</t>
  </si>
  <si>
    <t xml:space="preserve">Jerseys, pullovers, cardigans, waistcoats and similar articles; of textile materials (other than wool or fine animal hair, cotton or man-made fibres), knitted or crocheted</t>
  </si>
  <si>
    <t xml:space="preserve">611090</t>
  </si>
  <si>
    <t xml:space="preserve">Garments and clothing accessories, babies'; knitted or crocheted</t>
  </si>
  <si>
    <t xml:space="preserve">6111</t>
  </si>
  <si>
    <t xml:space="preserve">Garments and clothing accessories; babies', of cotton, knitted or crocheted</t>
  </si>
  <si>
    <t xml:space="preserve">611120</t>
  </si>
  <si>
    <t xml:space="preserve">Garments and clothing accessories; babies', of synthetic fibres, knitted or crocheted</t>
  </si>
  <si>
    <t xml:space="preserve">611130</t>
  </si>
  <si>
    <t xml:space="preserve">Garments and clothing accessories; babies', of textile materials (other than cotton or synthetic fibres), knitted or crocheted</t>
  </si>
  <si>
    <t xml:space="preserve">611190</t>
  </si>
  <si>
    <t xml:space="preserve">Track suits, ski suits and swimwear; knitted or crocheted</t>
  </si>
  <si>
    <t xml:space="preserve">6112</t>
  </si>
  <si>
    <t xml:space="preserve">Track suits; of cotton, knitted or crocheted</t>
  </si>
  <si>
    <t xml:space="preserve">611211</t>
  </si>
  <si>
    <t xml:space="preserve">Track suits; of synthetic fibres, knitted or crocheted</t>
  </si>
  <si>
    <t xml:space="preserve">611212</t>
  </si>
  <si>
    <t xml:space="preserve">Track suits; of textile materials (other than cotton or synthetic fibres), knitted or crocheted</t>
  </si>
  <si>
    <t xml:space="preserve">611219</t>
  </si>
  <si>
    <t xml:space="preserve">Ski suits; knitted or crocheted</t>
  </si>
  <si>
    <t xml:space="preserve">611220</t>
  </si>
  <si>
    <t xml:space="preserve">Swimwear; men's or boys', of synthetic fibres, knitted or crocheted</t>
  </si>
  <si>
    <t xml:space="preserve">611231</t>
  </si>
  <si>
    <t xml:space="preserve">Swimwear; men's or boys', of textile materials (other than synthetic fibres), knitted or crocheted</t>
  </si>
  <si>
    <t xml:space="preserve">611239</t>
  </si>
  <si>
    <t xml:space="preserve">Swimwear; women's or girls', of synthetic fibres, knitted or crocheted</t>
  </si>
  <si>
    <t xml:space="preserve">611241</t>
  </si>
  <si>
    <t xml:space="preserve">Swimwear; women's or girls', of textile materials (other than synthetic fibres), knitted or crocheted</t>
  </si>
  <si>
    <t xml:space="preserve">611249</t>
  </si>
  <si>
    <t xml:space="preserve">Garments made up of knitted or crocheted fabrics of heading no. 5903, 5906 and 5907</t>
  </si>
  <si>
    <t xml:space="preserve">6113</t>
  </si>
  <si>
    <t xml:space="preserve">611300</t>
  </si>
  <si>
    <t xml:space="preserve">Garments; knitted or crocheted, n.e.c. in chapter 61</t>
  </si>
  <si>
    <t xml:space="preserve">6114</t>
  </si>
  <si>
    <t xml:space="preserve">Garments; of cotton, knitted or crocheted, n.e.c. in chapter 61</t>
  </si>
  <si>
    <t xml:space="preserve">611420</t>
  </si>
  <si>
    <t xml:space="preserve">Garments; of man-made fibres, knitted or crocheted, n.e.c. in chapter 61</t>
  </si>
  <si>
    <t xml:space="preserve">611430</t>
  </si>
  <si>
    <t xml:space="preserve">Garments; of textile materials (other than cotton or man-made fibres), knitted or crocheted, n.e.c. in chapter 61</t>
  </si>
  <si>
    <t xml:space="preserve">611490</t>
  </si>
  <si>
    <t xml:space="preserve">Hosiery; panty hose, tights, stockings, socks and other hosiery, including graduated compression hosiery (for example, stockings for varicose veins) and footwear without applied soles, knitted or crocheted</t>
  </si>
  <si>
    <t xml:space="preserve">6115</t>
  </si>
  <si>
    <t xml:space="preserve">Graduated compression hosiery (for example, stockings for varicose veins), knitted or crocheted</t>
  </si>
  <si>
    <t xml:space="preserve">611510</t>
  </si>
  <si>
    <t xml:space="preserve">Hosiery; panty hose and tights (other than graduated compression hosiery), of synthetic fibres, measuring per single yarn less than 67 decitex, knitted or crocheted</t>
  </si>
  <si>
    <t xml:space="preserve">611521</t>
  </si>
  <si>
    <t xml:space="preserve">Hosiery; panty hose and tights (other than graduated compression hosiery), of synthetic fibres, measuring per single yarn 67 decitex or more, knitted or crocheted</t>
  </si>
  <si>
    <t xml:space="preserve">611522</t>
  </si>
  <si>
    <t xml:space="preserve">Hosiery; panty hose and tights (other than graduated compression hosiery), of textile materials (other than synthetic fibres), knitted or crocheted</t>
  </si>
  <si>
    <t xml:space="preserve">611529</t>
  </si>
  <si>
    <t xml:space="preserve">Hosiery; women's, full-length or knee-length (other than graduated compression hosiery), measuring per single yarn less than 67 decitex, knitted or crocheted</t>
  </si>
  <si>
    <t xml:space="preserve">611530</t>
  </si>
  <si>
    <t xml:space="preserve">Hosiery and footwear; without applied soles, of wool or fine animal hair, knitted or crocheted (excluding graduated compression hosiery, panty hose, tights, women's full or knee-length hosiery measuring per single yarn less than 67 decitex)</t>
  </si>
  <si>
    <t xml:space="preserve">611594</t>
  </si>
  <si>
    <t xml:space="preserve">Hosiery and footwear; without applied soles, of cotton, knitted or crocheted (excluding graduated compression hosiery, panty hose, tights, full or knee-length hosiery measuring per single yarn less than 67 decitex)</t>
  </si>
  <si>
    <t xml:space="preserve">611595</t>
  </si>
  <si>
    <t xml:space="preserve">Hosiery and footwear; without applied soles, of synthetic fibres, knitted or crocheted (excluding graduated compression hosiery, panty hose, tights, full or knee-length hosiery measuring per single yarn less than 67 decitex)</t>
  </si>
  <si>
    <t xml:space="preserve">611596</t>
  </si>
  <si>
    <t xml:space="preserve">Hosiery and footwear; without applied soles, of textile materials n.e.c. in item no. 6115.9, knitted or crocheted (excluding graduated compression hosiery, panty hose, tights, full or knee-length hosiery measuring per single yarn less than 67 decitex)</t>
  </si>
  <si>
    <t xml:space="preserve">611599</t>
  </si>
  <si>
    <t xml:space="preserve">Gloves, mittens and mitts; knitted or crocheted</t>
  </si>
  <si>
    <t xml:space="preserve">6116</t>
  </si>
  <si>
    <t xml:space="preserve">Gloves, mittens and mitts; knitted or crocheted, impregnated, coated or covered with plastics or rubber</t>
  </si>
  <si>
    <t xml:space="preserve">611610</t>
  </si>
  <si>
    <t xml:space="preserve">Gloves, mittens and mitts; of wool or fine animal hair, knitted or crocheted, (other than impregnated, coated or covered with plastics or rubber)</t>
  </si>
  <si>
    <t xml:space="preserve">611691</t>
  </si>
  <si>
    <t xml:space="preserve">Gloves, mittens and mitts; of cotton, knitted or crocheted, (other than impregnated, coated or covered with plastics or rubber)</t>
  </si>
  <si>
    <t xml:space="preserve">611692</t>
  </si>
  <si>
    <t xml:space="preserve">Gloves, mittens and mitts; of synthetic fibres, knitted or crocheted, (other than impregnated, coated or covered with plastics or rubber)</t>
  </si>
  <si>
    <t xml:space="preserve">611693</t>
  </si>
  <si>
    <t xml:space="preserve">Gloves, mittens and mitts; of textile materials (other than wool or fine animal hair, cotton or synthetic fibres), knitted or crocheted, (other than impregnated, coated or covered with plastics or rubber)</t>
  </si>
  <si>
    <t xml:space="preserve">611699</t>
  </si>
  <si>
    <t xml:space="preserve">Clothing accessories; made up, knitted or crocheted, knitted or crocheted parts of garments or of clothing accessories</t>
  </si>
  <si>
    <t xml:space="preserve">6117</t>
  </si>
  <si>
    <t xml:space="preserve">Shawls, scarves, mufflers, mantillas, veils and the like; knitted or crocheted</t>
  </si>
  <si>
    <t xml:space="preserve">611710</t>
  </si>
  <si>
    <t xml:space="preserve">Clothing accessories; knitted or crocheted, n.e.c. in heading no. 6117</t>
  </si>
  <si>
    <t xml:space="preserve">611780</t>
  </si>
  <si>
    <t xml:space="preserve">Clothing; parts, knitted or crocheted</t>
  </si>
  <si>
    <t xml:space="preserve">611790</t>
  </si>
  <si>
    <t xml:space="preserve">Apparel and clothing accessories; not knitted or crocheted</t>
  </si>
  <si>
    <t xml:space="preserve">62</t>
  </si>
  <si>
    <t xml:space="preserve">Overcoats, car-coats, capes, cloaks, anoraks (including ski-jackets), wind-cheaters, wind-jackets and similar articles, men's or boys', other than those of heading no. 6203 (not knitted or crocheted)</t>
  </si>
  <si>
    <t xml:space="preserve">6201</t>
  </si>
  <si>
    <t xml:space="preserve">Coats; men's or boys', overcoats, raincoats, car-coats, capes, cloaks and similar articles, of wool or fine animal hair, other than those of heading no. 6203 (not knitted or crocheted)</t>
  </si>
  <si>
    <t xml:space="preserve">620111</t>
  </si>
  <si>
    <t xml:space="preserve">Coats; men's or boys', overcoats, raincoats, car-coats, capes, cloaks and similar articles, of cotton, other than those of heading no. 6203 (not knitted or crocheted)</t>
  </si>
  <si>
    <t xml:space="preserve">620112</t>
  </si>
  <si>
    <t xml:space="preserve">Coats; men's or boys', overcoats, raincoats, car-coats, capes, cloaks and similar articles, of man-made fibres, other than those of heading no. 6203 (not knitted or crocheted)</t>
  </si>
  <si>
    <t xml:space="preserve">620113</t>
  </si>
  <si>
    <t xml:space="preserve">Coats; men's or boys', overcoats, raincoats, car-coats, capes, cloaks and similar articles, of textile materials (other than wool or fine animal hair, cotton or man-made fibres), other than those of heading no. 6203 (not knitted or crocheted)</t>
  </si>
  <si>
    <t xml:space="preserve">620119</t>
  </si>
  <si>
    <t xml:space="preserve">Anoraks (including ski-jackets), wind-cheaters, wind-jackets and similar articles; men's or boys', of wool or fine animal hair, other than those of heading no. 6203 (not knitted or crocheted)</t>
  </si>
  <si>
    <t xml:space="preserve">620191</t>
  </si>
  <si>
    <t xml:space="preserve">Anoraks (including ski-jackets), wind-cheaters, wind-jackets and similar articles; men's or boys', of cotton, other than those of heading no. 6203 (not knitted or crocheted)</t>
  </si>
  <si>
    <t xml:space="preserve">620192</t>
  </si>
  <si>
    <t xml:space="preserve">Anoraks (including ski-jackets), wind-cheaters, wind-jackets and similar articles; men's or boys', of man-made fibres, other than those of heading no. 6203 (not knitted or crocheted)</t>
  </si>
  <si>
    <t xml:space="preserve">620193</t>
  </si>
  <si>
    <t xml:space="preserve">Anoraks (including ski-jackets), wind-cheaters, wind-jackets and similar articles; men's or boys', of textile materials (other than wool or fine animal hair, cotton or man-made fibres), other than those of heading no. 6203 (not knitted or crocheted)</t>
  </si>
  <si>
    <t xml:space="preserve">620199</t>
  </si>
  <si>
    <t xml:space="preserve">Coats; women's or girls' overcoats, carcoats, capes, cloaks, anoraks, ski-jackets, wind-cheaters, wind-jackets and similar articles, other than those of heading no. 6204 (not knitted or crocheted)</t>
  </si>
  <si>
    <t xml:space="preserve">6202</t>
  </si>
  <si>
    <t xml:space="preserve">Coats; women's or girls', overcoats, raincoats, car-coats, capes, cloaks and similar articles, of wool or fine animal hair, other than those of heading no. 6204 (not knitted or crocheted)</t>
  </si>
  <si>
    <t xml:space="preserve">620211</t>
  </si>
  <si>
    <t xml:space="preserve">Coats; women's or girls', overcoats, raincoats, car-coats, capes, cloaks and similar articles, of cotton, other than those of heading no. 6204 (not knitted or crocheted)</t>
  </si>
  <si>
    <t xml:space="preserve">620212</t>
  </si>
  <si>
    <t xml:space="preserve">Coats; women's or girls', overcoats, raincoats, car-coats, capes, cloaks and similar articles, of man-made fibres, other than those of heading no. 6204 (not knitted or crocheted)</t>
  </si>
  <si>
    <t xml:space="preserve">620213</t>
  </si>
  <si>
    <t xml:space="preserve">Coats; women's or girls', overcoats, raincoats, car-coats, capes, cloaks and similar articles, of textile materials (other than wool or fine animal hair, cotton or man-made fibres), other than those of heading no. 6204 (not knitted or crocheted)</t>
  </si>
  <si>
    <t xml:space="preserve">620219</t>
  </si>
  <si>
    <t xml:space="preserve">Anoraks (including ski-jackets), wind-cheaters, wind-jackets and similar articles; women's or girls', of wool or fine animal hair, other than those of heading no. 6204 (not knitted or crocheted)</t>
  </si>
  <si>
    <t xml:space="preserve">620291</t>
  </si>
  <si>
    <t xml:space="preserve">Anoraks (including ski-jackets), wind-cheaters, wind-jackets and similar articles; women's or girls', of cotton, other than those of heading no. 6204 (not knitted or crocheted)</t>
  </si>
  <si>
    <t xml:space="preserve">620292</t>
  </si>
  <si>
    <t xml:space="preserve">Anoraks (including ski-jackets), wind-cheaters, wind-jackets and similar articles; women's or girls', of man-made fibres, other than those of heading no. 6204 (not knitted or crocheted)</t>
  </si>
  <si>
    <t xml:space="preserve">620293</t>
  </si>
  <si>
    <t xml:space="preserve">Anoraks (including ski-jackets), wind-cheaters, wind-jackets and similar articles; women's or girls', of textile materials n.e.c. in item no. 6202.9, other than those of heading no. 6204, (not knitted or crocheted)</t>
  </si>
  <si>
    <t xml:space="preserve">620299</t>
  </si>
  <si>
    <t xml:space="preserve">Suits, ensembles, jackets, blazers, trousers, bib and brace overalls, breeches and shorts (other than swimwear); men's or boys' (not knitted or crocheted)</t>
  </si>
  <si>
    <t xml:space="preserve">6203</t>
  </si>
  <si>
    <t xml:space="preserve">Suits; men's or boys', of wool or fine animal hair (not knitted or crocheted)</t>
  </si>
  <si>
    <t xml:space="preserve">620311</t>
  </si>
  <si>
    <t xml:space="preserve">Suits; men's or boys', of synthetic fibres (not knitted or crocheted)</t>
  </si>
  <si>
    <t xml:space="preserve">620312</t>
  </si>
  <si>
    <t xml:space="preserve">Suits; men's or boys', of textile materials n.e.c. in item no. 6203.1 (not knitted or crocheted)</t>
  </si>
  <si>
    <t xml:space="preserve">620319</t>
  </si>
  <si>
    <t xml:space="preserve">Ensembles; men's or boys', of cotton (not knitted or crocheted)</t>
  </si>
  <si>
    <t xml:space="preserve">620322</t>
  </si>
  <si>
    <t xml:space="preserve">Ensembles; men's or boys', of synthetic fibres (not knitted or crocheted)</t>
  </si>
  <si>
    <t xml:space="preserve">620323</t>
  </si>
  <si>
    <t xml:space="preserve">Ensembles; men's or boys', of textile materials n.e.c. in item no. 6203.2 (not knitted or crocheted)</t>
  </si>
  <si>
    <t xml:space="preserve">620329</t>
  </si>
  <si>
    <t xml:space="preserve">Jackets and blazers; men's or boys', of wool or fine animal hair (not knitted or crocheted)</t>
  </si>
  <si>
    <t xml:space="preserve">620331</t>
  </si>
  <si>
    <t xml:space="preserve">Jackets and blazers; men's or boys', of cotton (not knitted or crocheted)</t>
  </si>
  <si>
    <t xml:space="preserve">620332</t>
  </si>
  <si>
    <t xml:space="preserve">Jackets and blazers; men's or boys', of synthetic fibres (not knitted or crocheted)</t>
  </si>
  <si>
    <t xml:space="preserve">620333</t>
  </si>
  <si>
    <t xml:space="preserve">Jackets and blazers; men's or boys', of textile materials n.e.c. in item no. 6203.3 (not knitted or crocheted)</t>
  </si>
  <si>
    <t xml:space="preserve">620339</t>
  </si>
  <si>
    <t xml:space="preserve">Trousers, bib and brace overalls, breeches and shorts; men's or boys', of wool or fine animal hair (not knitted or crocheted)</t>
  </si>
  <si>
    <t xml:space="preserve">620341</t>
  </si>
  <si>
    <t xml:space="preserve">Trousers, bib and brace overalls, breeches and shorts; men's or boys', of cotton (not knitted or crocheted)</t>
  </si>
  <si>
    <t xml:space="preserve">620342</t>
  </si>
  <si>
    <t xml:space="preserve">Trousers, bib and brace overalls, breeches and shorts; men's or boys', of synthetic fibres (not knitted or crocheted)</t>
  </si>
  <si>
    <t xml:space="preserve">620343</t>
  </si>
  <si>
    <t xml:space="preserve">Trousers, bib and brace overalls, breeches and shorts; men's or boys', of textile materials (other than wool, fine animal hair, cotton or synthetic fibres), (not knitted or crocheted)</t>
  </si>
  <si>
    <t xml:space="preserve">620349</t>
  </si>
  <si>
    <t xml:space="preserve">Suits, ensembles, jackets, dresses, skirts, divided skirts, trousers, bib and brace overalls, breeches and shorts (other than swimwear); women's or girls' (not knitted or crocheted)</t>
  </si>
  <si>
    <t xml:space="preserve">6204</t>
  </si>
  <si>
    <t xml:space="preserve">Suits; women's or girls', of wool or fine animal hair (not knitted or crocheted)</t>
  </si>
  <si>
    <t xml:space="preserve">620411</t>
  </si>
  <si>
    <t xml:space="preserve">Suits; women's or girls', of cotton (not knitted or crocheted)</t>
  </si>
  <si>
    <t xml:space="preserve">620412</t>
  </si>
  <si>
    <t xml:space="preserve">Suits; women's or girls', of synthetic fibres (not knitted or crocheted)</t>
  </si>
  <si>
    <t xml:space="preserve">620413</t>
  </si>
  <si>
    <t xml:space="preserve">Suits; women's or girls', of textile materials n.e.c. in item no. 6204.1 (not knitted or crocheted)</t>
  </si>
  <si>
    <t xml:space="preserve">620419</t>
  </si>
  <si>
    <t xml:space="preserve">Ensembles; women's or girls', of wool or fine animal hair (not knitted or crocheted)</t>
  </si>
  <si>
    <t xml:space="preserve">620421</t>
  </si>
  <si>
    <t xml:space="preserve">Ensembles; women's or girls', of cotton (not knitted or crocheted)</t>
  </si>
  <si>
    <t xml:space="preserve">620422</t>
  </si>
  <si>
    <t xml:space="preserve">Ensembles; women's or girls', of synthetic fibres (not knitted or crocheted)</t>
  </si>
  <si>
    <t xml:space="preserve">620423</t>
  </si>
  <si>
    <t xml:space="preserve">Ensembles; women's or girls', of textile materials n.e.c. in item no. 6204.2 (not knitted or crocheted)</t>
  </si>
  <si>
    <t xml:space="preserve">620429</t>
  </si>
  <si>
    <t xml:space="preserve">Jackets and blazers; women's or girls', of wool or fine animal hair (not knitted or crocheted)</t>
  </si>
  <si>
    <t xml:space="preserve">620431</t>
  </si>
  <si>
    <t xml:space="preserve">Jackets and blazers; women's or girls', of cotton (not knitted or crocheted)</t>
  </si>
  <si>
    <t xml:space="preserve">620432</t>
  </si>
  <si>
    <t xml:space="preserve">Jackets and blazers; women's or girls', of synthetic fibres (not knitted or crocheted)</t>
  </si>
  <si>
    <t xml:space="preserve">620433</t>
  </si>
  <si>
    <t xml:space="preserve">Jackets and blazers; women's or girls', of textile materials n.e.c. in item no. 6204.3 (not knitted or crocheted)</t>
  </si>
  <si>
    <t xml:space="preserve">620439</t>
  </si>
  <si>
    <t xml:space="preserve">Dresses; women's or girls', of wool or fine animal hair (not knitted or crocheted)</t>
  </si>
  <si>
    <t xml:space="preserve">620441</t>
  </si>
  <si>
    <t xml:space="preserve">Dresses; women's or girls', of cotton (not knitted or crocheted)</t>
  </si>
  <si>
    <t xml:space="preserve">620442</t>
  </si>
  <si>
    <t xml:space="preserve">Dresses; women's or girls', of synthetic fibres (not knitted or crocheted)</t>
  </si>
  <si>
    <t xml:space="preserve">620443</t>
  </si>
  <si>
    <t xml:space="preserve">Dresses; women's or girls', of artificial fibres (not knitted or crocheted)</t>
  </si>
  <si>
    <t xml:space="preserve">620444</t>
  </si>
  <si>
    <t xml:space="preserve">Dresses; women's or girls', of textile materials n.e.c. in item no. 6204.4 (not knitted or crocheted)</t>
  </si>
  <si>
    <t xml:space="preserve">620449</t>
  </si>
  <si>
    <t xml:space="preserve">Skirts and divided skirts; women's or girls', of wool or fine animal hair (not knitted or crocheted)</t>
  </si>
  <si>
    <t xml:space="preserve">620451</t>
  </si>
  <si>
    <t xml:space="preserve">Skirts and divided skirts; women's or girls', of cotton (not knitted or crocheted)</t>
  </si>
  <si>
    <t xml:space="preserve">620452</t>
  </si>
  <si>
    <t xml:space="preserve">Skirts and divided skirts; women's or girls', of synthetic fibres (not knitted or crocheted)</t>
  </si>
  <si>
    <t xml:space="preserve">620453</t>
  </si>
  <si>
    <t xml:space="preserve">Skirts and divided skirts; women's or girls', of textile materials n.e.c. in item no. 6204.5 (not knitted or crocheted)</t>
  </si>
  <si>
    <t xml:space="preserve">620459</t>
  </si>
  <si>
    <t xml:space="preserve">Trousers, bib and brace overalls, breeches and shorts; women's or girls', of wool or fine animal hair (not knitted or crocheted)</t>
  </si>
  <si>
    <t xml:space="preserve">620461</t>
  </si>
  <si>
    <t xml:space="preserve">Trousers, bib and brace overalls, breeches and shorts; women's or girls', of cotton (not knitted or crocheted)</t>
  </si>
  <si>
    <t xml:space="preserve">620462</t>
  </si>
  <si>
    <t xml:space="preserve">Trousers, bib and brace overalls, breeches and shorts; women's or girls', of synthetic fibres (not knitted or crocheted)</t>
  </si>
  <si>
    <t xml:space="preserve">620463</t>
  </si>
  <si>
    <t xml:space="preserve">Trousers, bib and brace overalls, breeches and shorts; women's or girls', of textile materials (other than wool, fine animal hair, cotton or synthetic fibres), (not knitted or crocheted)</t>
  </si>
  <si>
    <t xml:space="preserve">620469</t>
  </si>
  <si>
    <t xml:space="preserve">Shirts; men's or boys' (not knitted or crocheted)</t>
  </si>
  <si>
    <t xml:space="preserve">6205</t>
  </si>
  <si>
    <t xml:space="preserve">Shirts; men's or boys', of cotton (not knitted or crocheted)</t>
  </si>
  <si>
    <t xml:space="preserve">620520</t>
  </si>
  <si>
    <t xml:space="preserve">Shirts; men's or boys', of man-made fibres (not knitted or crocheted)</t>
  </si>
  <si>
    <t xml:space="preserve">620530</t>
  </si>
  <si>
    <t xml:space="preserve">Shirts; men's or boys', of textile materials n.e.c. in heading no. 6205 (not knitted or crocheted)</t>
  </si>
  <si>
    <t xml:space="preserve">620590</t>
  </si>
  <si>
    <t xml:space="preserve">Blouses, shirts and shirt-blouses; women's or girls' (not knitted or crocheted)</t>
  </si>
  <si>
    <t xml:space="preserve">6206</t>
  </si>
  <si>
    <t xml:space="preserve">Blouses, shirts and shirt-blouses; women's or girls', of silk or silk waste (not knitted or crocheted)</t>
  </si>
  <si>
    <t xml:space="preserve">620610</t>
  </si>
  <si>
    <t xml:space="preserve">Blouses, shirts and shirt-blouses; women's or girls', of wool or fine animal hair (not knitted or crocheted)</t>
  </si>
  <si>
    <t xml:space="preserve">620620</t>
  </si>
  <si>
    <t xml:space="preserve">Blouses, shirts and shirt-blouses; women's or girls', of cotton (not knitted or crocheted)</t>
  </si>
  <si>
    <t xml:space="preserve">620630</t>
  </si>
  <si>
    <t xml:space="preserve">Blouses, shirts and shirt-blouses; women's or girls', of man-made fibres (not knitted or crocheted)</t>
  </si>
  <si>
    <t xml:space="preserve">620640</t>
  </si>
  <si>
    <t xml:space="preserve">Blouses, shirts and shirt-blouses; women's or girls', of textile materials n.e.c. in heading no. 6206 (not knitted or crocheted)</t>
  </si>
  <si>
    <t xml:space="preserve">620690</t>
  </si>
  <si>
    <t xml:space="preserve">Singlets and other vests, underpants, briefs, night-shirts, pyjamas, bathrobes, dressing gowns and similar articles; men's or boys' (not knitted or crocheted)</t>
  </si>
  <si>
    <t xml:space="preserve">6207</t>
  </si>
  <si>
    <t xml:space="preserve">Underpants and briefs; men's or boys', of cotton (not knitted or crocheted)</t>
  </si>
  <si>
    <t xml:space="preserve">620711</t>
  </si>
  <si>
    <t xml:space="preserve">Underpants and briefs; men's or boys', of textile materials other than cotton (not knitted or crocheted)</t>
  </si>
  <si>
    <t xml:space="preserve">620719</t>
  </si>
  <si>
    <t xml:space="preserve">Nightshirts and pyjamas; men's or boys', of cotton (not knitted or crocheted)</t>
  </si>
  <si>
    <t xml:space="preserve">620721</t>
  </si>
  <si>
    <t xml:space="preserve">Nightshirts and pyjamas; men's or boys', of man-made fibres (not knitted or crocheted)</t>
  </si>
  <si>
    <t xml:space="preserve">620722</t>
  </si>
  <si>
    <t xml:space="preserve">Nightshirts and pyjamas; men's or boys', of textile materials other than cotton or man-made fibres (not knitted or crocheted)</t>
  </si>
  <si>
    <t xml:space="preserve">620729</t>
  </si>
  <si>
    <t xml:space="preserve">Singlets and other vests, bathrobes, dressing gowns and similar articles; men's or boys', of cotton (not knitted or crocheted)</t>
  </si>
  <si>
    <t xml:space="preserve">620791</t>
  </si>
  <si>
    <t xml:space="preserve">Singlets and other vests, bathrobes, dressing gowns and similar articles; men's or boys', of textile materials other than cotton (not knitted or crocheted)</t>
  </si>
  <si>
    <t xml:space="preserve">620799</t>
  </si>
  <si>
    <t xml:space="preserve">Singlets and other vests, slips, petticoats, briefs, panties, nightdresses, pyjamas, negligees, bathrobes, dressing gowns and similar articles; women's or girls' (not knitted or crocheted)</t>
  </si>
  <si>
    <t xml:space="preserve">6208</t>
  </si>
  <si>
    <t xml:space="preserve">Slips and petticoats; women's or girls', of man-made fibres (not knitted or crocheted)</t>
  </si>
  <si>
    <t xml:space="preserve">620811</t>
  </si>
  <si>
    <t xml:space="preserve">Slips and petticoats; women's or girls', of textile materials other than man-made fibres (not knitted or crocheted)</t>
  </si>
  <si>
    <t xml:space="preserve">620819</t>
  </si>
  <si>
    <t xml:space="preserve">Nightdresses and pyjamas; women's or girls', of cotton (not knitted or crocheted)</t>
  </si>
  <si>
    <t xml:space="preserve">620821</t>
  </si>
  <si>
    <t xml:space="preserve">Nightdresses and pyjamas; women's or girls', of man-made fibres (not knitted or crocheted)</t>
  </si>
  <si>
    <t xml:space="preserve">620822</t>
  </si>
  <si>
    <t xml:space="preserve">Nightdresses and pyjamas; women's or girls', of textile materials other than cotton or man-made fibres (not knitted or crocheted)</t>
  </si>
  <si>
    <t xml:space="preserve">620829</t>
  </si>
  <si>
    <t xml:space="preserve">Singlets and other vests, briefs, panties, negligees, bathrobes, dressing gowns and similar articles; women's or girls', of cotton (not knitted or crocheted)</t>
  </si>
  <si>
    <t xml:space="preserve">620891</t>
  </si>
  <si>
    <t xml:space="preserve">Singlets and other vests, briefs, panties, negligees, bathrobes, dressing gowns etc.; women's or girls', of man-made fibres (not knitted or crocheted), excluding incontinence or other sanitary garments or garment liners of heading no. 96.19</t>
  </si>
  <si>
    <t xml:space="preserve">620892</t>
  </si>
  <si>
    <t xml:space="preserve">Singlets and other vests, briefs, panties, negligees, bathrobes, dressing gowns and similar articles; women's or girls', of textile materials other than cotton or man-made fibres (not knitted or crocheted)</t>
  </si>
  <si>
    <t xml:space="preserve">620899</t>
  </si>
  <si>
    <t xml:space="preserve">Garments and clothing accessories; babies' (not knitted or crocheted)</t>
  </si>
  <si>
    <t xml:space="preserve">6209</t>
  </si>
  <si>
    <t xml:space="preserve">Garments and clothing accessories; babies', of cotton (not knitted or crocheted)</t>
  </si>
  <si>
    <t xml:space="preserve">620920</t>
  </si>
  <si>
    <t xml:space="preserve">Garments and clothing accessories; babies', of synthetic fibres (not knitted or crocheted)</t>
  </si>
  <si>
    <t xml:space="preserve">620930</t>
  </si>
  <si>
    <t xml:space="preserve">Garments and clothing accessories; babies', of textile materials other than cotton or synthetic fibres (not knitted or crocheted)</t>
  </si>
  <si>
    <t xml:space="preserve">620990</t>
  </si>
  <si>
    <t xml:space="preserve">Garments made up of fabrics of heading no. 5602, 5603, 5903, 5906 or 5907 (not knitted or crocheted)</t>
  </si>
  <si>
    <t xml:space="preserve">6210</t>
  </si>
  <si>
    <t xml:space="preserve">Garments; of felt or non-wovens (not knitted or crocheted)</t>
  </si>
  <si>
    <t xml:space="preserve">621010</t>
  </si>
  <si>
    <t xml:space="preserve">Garments; overcoats, raincoats, car-coats, capes, cloaks and similar articles, men's or boys', of the fabrics of heading no. 5602, 5603, 5903, 5906 or 5907 (not knitted or crocheted)</t>
  </si>
  <si>
    <t xml:space="preserve">621020</t>
  </si>
  <si>
    <t xml:space="preserve">Garments; overcoats, raincoats, car-coats, capes, cloaks and similar articles, women's or girls', of the fabrics of heading no. 5602, 5603, 5903, 5906 or 5907 (not knitted or crocheted)</t>
  </si>
  <si>
    <t xml:space="preserve">621030</t>
  </si>
  <si>
    <t xml:space="preserve">Garments; men's or boys', n.e.c. in item no. 6210.2, of the fabrics of heading no. 5602, 5603, 5903, 5906 or 5907 (not knitted or crocheted)</t>
  </si>
  <si>
    <t xml:space="preserve">621040</t>
  </si>
  <si>
    <t xml:space="preserve">Garments; women's or girls', n.e.c. in item no. 6210.3, of the fabrics of heading no. 5602, 5603, 5903, 5906 or 5907 (not knitted or crocheted)</t>
  </si>
  <si>
    <t xml:space="preserve">621050</t>
  </si>
  <si>
    <t xml:space="preserve">Track suits, swimwear and other garments (not knitted or crocheted)</t>
  </si>
  <si>
    <t xml:space="preserve">6211</t>
  </si>
  <si>
    <t xml:space="preserve">Swimwear; men's or boys', (not knitted or crocheted)</t>
  </si>
  <si>
    <t xml:space="preserve">621111</t>
  </si>
  <si>
    <t xml:space="preserve">Swimwear; women's or girls', (not knitted or crocheted)</t>
  </si>
  <si>
    <t xml:space="preserve">621112</t>
  </si>
  <si>
    <t xml:space="preserve">Ski suits; (not knitted or crocheted)</t>
  </si>
  <si>
    <t xml:space="preserve">621120</t>
  </si>
  <si>
    <t xml:space="preserve">Track suits and other garments n.e.c.; men's or boys', of cotton (not knitted or crocheted)</t>
  </si>
  <si>
    <t xml:space="preserve">621132</t>
  </si>
  <si>
    <t xml:space="preserve">Track suits and other garments n.e.c.; men's or boys', of man-made fibres (not knitted or crocheted)</t>
  </si>
  <si>
    <t xml:space="preserve">621133</t>
  </si>
  <si>
    <t xml:space="preserve">Track suits and other garments n.e.c.; men's or boys', of textile materials n.e.c. in item no. 6211.3 (not knitted or crocheted)</t>
  </si>
  <si>
    <t xml:space="preserve">621139</t>
  </si>
  <si>
    <t xml:space="preserve">Track suits and other garments n.e.c.; women's or girls', of cotton (not knitted or crocheted)</t>
  </si>
  <si>
    <t xml:space="preserve">621142</t>
  </si>
  <si>
    <t xml:space="preserve">Track suits and other garments n.e.c.; women's or girls', of man-made fibres (not knitted or crocheted)</t>
  </si>
  <si>
    <t xml:space="preserve">621143</t>
  </si>
  <si>
    <t xml:space="preserve">Track suits and other garments n.e.c.; women's or girls', of textile materials n.e.c. in item no. 6211.4 (not knitted or crocheted)</t>
  </si>
  <si>
    <t xml:space="preserve">621149</t>
  </si>
  <si>
    <t xml:space="preserve">Brassieres, girdles, corsets, braces, suspenders, garters and similar articles and parts thereof; whether or not knitted or crocheted</t>
  </si>
  <si>
    <t xml:space="preserve">6212</t>
  </si>
  <si>
    <t xml:space="preserve">Brassieres; whether or not knitted or crocheted</t>
  </si>
  <si>
    <t xml:space="preserve">621210</t>
  </si>
  <si>
    <t xml:space="preserve">Girdles and panty-girdles; whether or not knitted or crocheted</t>
  </si>
  <si>
    <t xml:space="preserve">621220</t>
  </si>
  <si>
    <t xml:space="preserve">Corselettes; whether or not knitted or crocheted</t>
  </si>
  <si>
    <t xml:space="preserve">621230</t>
  </si>
  <si>
    <t xml:space="preserve">Braces, suspenders, garters and similar articles; whether or not knitted or crocheted, n.e.c. in heading no. 6212</t>
  </si>
  <si>
    <t xml:space="preserve">621290</t>
  </si>
  <si>
    <t xml:space="preserve">Handkerchiefs (not knitted or crocheted)</t>
  </si>
  <si>
    <t xml:space="preserve">6213</t>
  </si>
  <si>
    <t xml:space="preserve">Handkerchiefs; of cotton (not knitted or crocheted)</t>
  </si>
  <si>
    <t xml:space="preserve">621320</t>
  </si>
  <si>
    <t xml:space="preserve">Handkerchiefs; of textile materials other than cotton (not knitted or crocheted)</t>
  </si>
  <si>
    <t xml:space="preserve">621390</t>
  </si>
  <si>
    <t xml:space="preserve">Shawls, scarves, mufflers, mantillas, veils and the like (not knitted or crocheted)</t>
  </si>
  <si>
    <t xml:space="preserve">6214</t>
  </si>
  <si>
    <t xml:space="preserve">Shawls, scarves, mufflers, mantillas, veils and the like; of silk or silk waste (not knitted or crocheted)</t>
  </si>
  <si>
    <t xml:space="preserve">621410</t>
  </si>
  <si>
    <t xml:space="preserve">Shawls, scarves, mufflers, mantillas, veils and the like; of wool or fine animal hair (not knitted or crocheted)</t>
  </si>
  <si>
    <t xml:space="preserve">621420</t>
  </si>
  <si>
    <t xml:space="preserve">Shawls, scarves, mufflers, mantillas, veils and the like; of synthetic fibres (not knitted or crocheted)</t>
  </si>
  <si>
    <t xml:space="preserve">621430</t>
  </si>
  <si>
    <t xml:space="preserve">Shawls, scarves, mufflers, mantillas, veils and the like; of artificial fibres (not knitted or crocheted)</t>
  </si>
  <si>
    <t xml:space="preserve">621440</t>
  </si>
  <si>
    <t xml:space="preserve">Shawls, scarves, mufflers, mantillas, veils and the like; of textile materials n.e.c. in heading no. 6214 (not knitted or crocheted)</t>
  </si>
  <si>
    <t xml:space="preserve">621490</t>
  </si>
  <si>
    <t xml:space="preserve">Ties, bow ties and cravats (not knitted or crocheted)</t>
  </si>
  <si>
    <t xml:space="preserve">6215</t>
  </si>
  <si>
    <t xml:space="preserve">Ties, bow ties and cravats; of silk or silk waste (not knitted or crocheted)</t>
  </si>
  <si>
    <t xml:space="preserve">621510</t>
  </si>
  <si>
    <t xml:space="preserve">Ties, bow ties and cravats; of man-made fibres (not knitted or crocheted)</t>
  </si>
  <si>
    <t xml:space="preserve">621520</t>
  </si>
  <si>
    <t xml:space="preserve">Ties, bow ties and cravats; of textile materials other than silk or man-made fibres (not knitted or crocheted)</t>
  </si>
  <si>
    <t xml:space="preserve">621590</t>
  </si>
  <si>
    <t xml:space="preserve">Gloves, mittens and mitts (not knitted or crocheted)</t>
  </si>
  <si>
    <t xml:space="preserve">6216</t>
  </si>
  <si>
    <t xml:space="preserve">621600</t>
  </si>
  <si>
    <t xml:space="preserve">Clothing accessories n.e.c.; parts of garments or accessories other than those of heading no. 6212 (not knitted or crocheted)</t>
  </si>
  <si>
    <t xml:space="preserve">6217</t>
  </si>
  <si>
    <t xml:space="preserve">Clothing accessories; other than those of heading no. 6212 (not knitted or crocheted)</t>
  </si>
  <si>
    <t xml:space="preserve">621710</t>
  </si>
  <si>
    <t xml:space="preserve">Clothing; parts of garments or of clothing accessories, other than those of heading no. 6212 (not knitted or crocheted)</t>
  </si>
  <si>
    <t xml:space="preserve">621790</t>
  </si>
  <si>
    <t xml:space="preserve">Textiles, made up articles; sets; worn clothing and worn textile articles; rags</t>
  </si>
  <si>
    <t xml:space="preserve">63</t>
  </si>
  <si>
    <t xml:space="preserve">Blankets and travelling rugs</t>
  </si>
  <si>
    <t xml:space="preserve">6301</t>
  </si>
  <si>
    <t xml:space="preserve">Blankets; electric</t>
  </si>
  <si>
    <t xml:space="preserve">630110</t>
  </si>
  <si>
    <t xml:space="preserve">Blankets (other than electric blankets) and travelling rugs; of wool or fine animal hair</t>
  </si>
  <si>
    <t xml:space="preserve">630120</t>
  </si>
  <si>
    <t xml:space="preserve">Blankets (other than electric blankets) and travelling rugs; of cotton</t>
  </si>
  <si>
    <t xml:space="preserve">630130</t>
  </si>
  <si>
    <t xml:space="preserve">Blankets (other than electric blankets) and travelling rugs; of synthetic fibres</t>
  </si>
  <si>
    <t xml:space="preserve">630140</t>
  </si>
  <si>
    <t xml:space="preserve">Blankets and travelling rugs; n.e.c. in heading no. 6301</t>
  </si>
  <si>
    <t xml:space="preserve">630190</t>
  </si>
  <si>
    <t xml:space="preserve">Bed linen, table linen, toilet linen and kitchen linen</t>
  </si>
  <si>
    <t xml:space="preserve">6302</t>
  </si>
  <si>
    <t xml:space="preserve">Bed linen; knitted or crocheted</t>
  </si>
  <si>
    <t xml:space="preserve">630210</t>
  </si>
  <si>
    <t xml:space="preserve">Bed linen; of cotton, printed, not knitted or crocheted</t>
  </si>
  <si>
    <t xml:space="preserve">630221</t>
  </si>
  <si>
    <t xml:space="preserve">Bed linen; of man-made fibres, printed, not knitted or crocheted</t>
  </si>
  <si>
    <t xml:space="preserve">630222</t>
  </si>
  <si>
    <t xml:space="preserve">Bed linen; of textile materials (other than cotton or man-made fibres), printed, not knitted or crocheted</t>
  </si>
  <si>
    <t xml:space="preserve">630229</t>
  </si>
  <si>
    <t xml:space="preserve">Bed linen; of cotton (not printed, knitted or crocheted)</t>
  </si>
  <si>
    <t xml:space="preserve">630231</t>
  </si>
  <si>
    <t xml:space="preserve">Bed linen; of man-made fibres (not printed, knitted or crocheted)</t>
  </si>
  <si>
    <t xml:space="preserve">630232</t>
  </si>
  <si>
    <t xml:space="preserve">Bed linen; of textile materials other than cotton or man-made fibres (not printed, knitted or crocheted)</t>
  </si>
  <si>
    <t xml:space="preserve">630239</t>
  </si>
  <si>
    <t xml:space="preserve">Table linen; knitted or crocheted</t>
  </si>
  <si>
    <t xml:space="preserve">630240</t>
  </si>
  <si>
    <t xml:space="preserve">Table linen; of cotton, not knitted or crocheted</t>
  </si>
  <si>
    <t xml:space="preserve">630251</t>
  </si>
  <si>
    <t xml:space="preserve">Table linen; of man-made fibres, not knitted or crocheted</t>
  </si>
  <si>
    <t xml:space="preserve">630253</t>
  </si>
  <si>
    <t xml:space="preserve">Table linen; of textile materials (other than cotton or man-made fibres), not knitted or crocheted</t>
  </si>
  <si>
    <t xml:space="preserve">630259</t>
  </si>
  <si>
    <t xml:space="preserve">Kitchen and toilet linen; of terry towelling or similar terry fabrics, of cotton</t>
  </si>
  <si>
    <t xml:space="preserve">630260</t>
  </si>
  <si>
    <t xml:space="preserve">Toilet and kitchen linen; of cotton, excluding terry towelling or similar terry fabrics</t>
  </si>
  <si>
    <t xml:space="preserve">630291</t>
  </si>
  <si>
    <t xml:space="preserve">Toilet and kitchen linen; of man-made fibres</t>
  </si>
  <si>
    <t xml:space="preserve">630293</t>
  </si>
  <si>
    <t xml:space="preserve">Toilet and kitchen linen; of textile materials (other than cotton or man-made fibres)</t>
  </si>
  <si>
    <t xml:space="preserve">630299</t>
  </si>
  <si>
    <t xml:space="preserve">Curtains (including drapes) and interior blinds; curtain or bed valances</t>
  </si>
  <si>
    <t xml:space="preserve">6303</t>
  </si>
  <si>
    <t xml:space="preserve">Curtains (including drapes) and interior blinds; curtain or bed valances, knitted or crocheted, of synthetic fibres</t>
  </si>
  <si>
    <t xml:space="preserve">630312</t>
  </si>
  <si>
    <t xml:space="preserve">Curtains (including drapes) and interior blinds; curtain or bed valances, knitted or crocheted, of textile materials other than synthetic fibres</t>
  </si>
  <si>
    <t xml:space="preserve">630319</t>
  </si>
  <si>
    <t xml:space="preserve">Curtains (including drapes) and interior blinds, curtain or bed valances; of cotton, not knitted or crocheted</t>
  </si>
  <si>
    <t xml:space="preserve">630391</t>
  </si>
  <si>
    <t xml:space="preserve">Curtains (including drapes) and interior blinds, curtain or bed valances; of synthetic fibres, not knitted or crocheted</t>
  </si>
  <si>
    <t xml:space="preserve">630392</t>
  </si>
  <si>
    <t xml:space="preserve">Curtains (including drapes) and interior blinds, curtain or bed valances; of textile materials other than cotton or synthetic fibres, not knitted or crocheted</t>
  </si>
  <si>
    <t xml:space="preserve">630399</t>
  </si>
  <si>
    <t xml:space="preserve">Furnishing articles; excluding those of heading no. 9404</t>
  </si>
  <si>
    <t xml:space="preserve">6304</t>
  </si>
  <si>
    <t xml:space="preserve">Bedspreads; knitted or crocheted</t>
  </si>
  <si>
    <t xml:space="preserve">630411</t>
  </si>
  <si>
    <t xml:space="preserve">Bedspreads; not knitted or crocheted</t>
  </si>
  <si>
    <t xml:space="preserve">630419</t>
  </si>
  <si>
    <t xml:space="preserve">Furnishing articles; excluding those of heading no. 9404, bed nets, specified in Subheading Note 1 to this Chapter</t>
  </si>
  <si>
    <t xml:space="preserve">630420</t>
  </si>
  <si>
    <t xml:space="preserve">Furnishing articles; excluding those of heading no. 9404, n.e.c. in heading 6304, knitted or crocheted</t>
  </si>
  <si>
    <t xml:space="preserve">630491</t>
  </si>
  <si>
    <t xml:space="preserve">Furnishing articles; of cotton, not knitted or crocheted (excluding bedspreads and articles of heading no. 9404)</t>
  </si>
  <si>
    <t xml:space="preserve">630492</t>
  </si>
  <si>
    <t xml:space="preserve">Furnishing articles; of synthetic fibres, not knitted or crocheted (excluding bedspreads and articles of heading no. 9404)</t>
  </si>
  <si>
    <t xml:space="preserve">630493</t>
  </si>
  <si>
    <t xml:space="preserve">Furnishing articles; of textile materials other than cotton or synthetic fibres, not knitted or crocheted (excluding bedspreads and articles of heading no. 9404)</t>
  </si>
  <si>
    <t xml:space="preserve">630499</t>
  </si>
  <si>
    <t xml:space="preserve">Sacks and bags, of a kind used for the packing of goods</t>
  </si>
  <si>
    <t xml:space="preserve">6305</t>
  </si>
  <si>
    <t xml:space="preserve">Sacks and bags; of a kind used for the packing of goods, of jute or of other textile bast fibres of heading no. 5303</t>
  </si>
  <si>
    <t xml:space="preserve">630510</t>
  </si>
  <si>
    <t xml:space="preserve">Sacks and bags; of a kind used for the packing of goods, of cotton</t>
  </si>
  <si>
    <t xml:space="preserve">630520</t>
  </si>
  <si>
    <t xml:space="preserve">Sacks and bags; of a kind used for the packing of goods, of man-made textile materials, flexible intermediate bulk containers</t>
  </si>
  <si>
    <t xml:space="preserve">630532</t>
  </si>
  <si>
    <t xml:space="preserve">Sacks and bags; of a kind used for the packing of goods, of man-made textile materials, of polyethylene or polypropylene strip or the like, not flexible intermediate bulk containers</t>
  </si>
  <si>
    <t xml:space="preserve">630533</t>
  </si>
  <si>
    <t xml:space="preserve">Sacks and bags; of a kind used for the packing of goods, of man-made textile materials, not of polyethylene or polypropylene strip or the like, not flexible intermediate bulk containers</t>
  </si>
  <si>
    <t xml:space="preserve">630539</t>
  </si>
  <si>
    <t xml:space="preserve">Sacks and bags; of a kind used for the packing of goods, of textile materials (other than jute, cotton or man-made textile materials)</t>
  </si>
  <si>
    <t xml:space="preserve">630590</t>
  </si>
  <si>
    <t xml:space="preserve">Tarpaulins, awnings and sunblinds; tents; sails for boats, sailboards or landcraft; camping goods</t>
  </si>
  <si>
    <t xml:space="preserve">6306</t>
  </si>
  <si>
    <t xml:space="preserve">Tarpaulins, awnings and sunblinds; of synthetic fibres</t>
  </si>
  <si>
    <t xml:space="preserve">630612</t>
  </si>
  <si>
    <t xml:space="preserve">Tarpaulins, awnings and sunblinds; of textile materials other than synthetic fibres</t>
  </si>
  <si>
    <t xml:space="preserve">630619</t>
  </si>
  <si>
    <t xml:space="preserve">Tents; of synthetic fibres</t>
  </si>
  <si>
    <t xml:space="preserve">630622</t>
  </si>
  <si>
    <t xml:space="preserve">Tents; of textile materials other than synthetic fibres</t>
  </si>
  <si>
    <t xml:space="preserve">630629</t>
  </si>
  <si>
    <t xml:space="preserve">Sails; for boats, sailboards or landcraft</t>
  </si>
  <si>
    <t xml:space="preserve">630630</t>
  </si>
  <si>
    <t xml:space="preserve">Camping goods; pneumatic mattresses</t>
  </si>
  <si>
    <t xml:space="preserve">630640</t>
  </si>
  <si>
    <t xml:space="preserve">Camping goods; (of textile materials), n.e.c in heading no. 6306</t>
  </si>
  <si>
    <t xml:space="preserve">630690</t>
  </si>
  <si>
    <t xml:space="preserve">Textiles; made up articles n.e.c. in chapter 63, including dress patterns</t>
  </si>
  <si>
    <t xml:space="preserve">6307</t>
  </si>
  <si>
    <t xml:space="preserve">Cloths; floor cloths, dish-cloths, dusters and similar cleaning cloths</t>
  </si>
  <si>
    <t xml:space="preserve">630710</t>
  </si>
  <si>
    <t xml:space="preserve">Life-jackets and life-belts</t>
  </si>
  <si>
    <t xml:space="preserve">630720</t>
  </si>
  <si>
    <t xml:space="preserve">Textiles; made up articles (including dress patterns), n.e.c. in chapter 63, n.e.c. in heading no. 6307</t>
  </si>
  <si>
    <t xml:space="preserve">630790</t>
  </si>
  <si>
    <t xml:space="preserve">Textiles; sets of woven fabric and yarn, with or without accessories, for making into rugs, tapestries, embroidered tablecloths, serviettes and similar textile articles, in packings for retail sale</t>
  </si>
  <si>
    <t xml:space="preserve">6308</t>
  </si>
  <si>
    <t xml:space="preserve">Fabrics, woven and yarn; in sets, whether or not with accessories, for making up into rugs, tapestries, embroidered table cloths or serviettes or similar textile articles, packaged for retail sale</t>
  </si>
  <si>
    <t xml:space="preserve">630800</t>
  </si>
  <si>
    <t xml:space="preserve">Textiles; worn clothing and other worn articles</t>
  </si>
  <si>
    <t xml:space="preserve">6309</t>
  </si>
  <si>
    <t xml:space="preserve">Clothing; worn, and other worn articles</t>
  </si>
  <si>
    <t xml:space="preserve">630900</t>
  </si>
  <si>
    <t xml:space="preserve">Rags; used or new, scrap twine, cordage, rope and cables and worn out articles of twine, cordage, rope or cables, of textile materials</t>
  </si>
  <si>
    <t xml:space="preserve">6310</t>
  </si>
  <si>
    <t xml:space="preserve">Rags; used or new, scrap twine, cordage, rope and cables and worn out articles of twine, cordage, rope or cables, of textile materials; sorted</t>
  </si>
  <si>
    <t xml:space="preserve">631010</t>
  </si>
  <si>
    <t xml:space="preserve">Rags; used or new, scrap twine, cordage, rope and cables and worn out articles of twine, cordage, rope or cables, of textile materials; other than sorted</t>
  </si>
  <si>
    <t xml:space="preserve">631090</t>
  </si>
  <si>
    <t xml:space="preserve">Footwear; gaiters and the like; parts of such articles</t>
  </si>
  <si>
    <t xml:space="preserve">64</t>
  </si>
  <si>
    <t xml:space="preserve">Footwear; waterproof, with outer soles and uppers of rubber or plastics, (uppers not fixed to the sole nor assembled by stitch, rivet, nail, screw, plug or similar)</t>
  </si>
  <si>
    <t xml:space="preserve">6401</t>
  </si>
  <si>
    <t xml:space="preserve">Footwear; waterproof with metal toe-cap, rubber or plastic outer soles and uppers (not assembled by stitch, rivet, nail, screw, plug or similar)</t>
  </si>
  <si>
    <t xml:space="preserve">640110</t>
  </si>
  <si>
    <t xml:space="preserve">Footwear; waterproof, covering the ankle (but not the knee), rubber or plastic outer soles and uppers (not assembled by stitch, rivet, nail, screw, plug or similar)</t>
  </si>
  <si>
    <t xml:space="preserve">640192</t>
  </si>
  <si>
    <t xml:space="preserve">Footwear; waterproof, n.e.c. in heading no. 6401, rubber or plastic outer soles and uppers (not assembled by stitch, rivet, nail, screw, plug or similar)</t>
  </si>
  <si>
    <t xml:space="preserve">640199</t>
  </si>
  <si>
    <t xml:space="preserve">Footwear; with outer soles and uppers of rubber or plastics (excluding waterproof footwear)</t>
  </si>
  <si>
    <t xml:space="preserve">6402</t>
  </si>
  <si>
    <t xml:space="preserve">Sports footwear; with outer soles and uppers of rubber or plastics, ski-boots, cross-country ski footwear and snowboard boots</t>
  </si>
  <si>
    <t xml:space="preserve">640212</t>
  </si>
  <si>
    <t xml:space="preserve">Sports footwear; (other than ski-boots, snowboard boots or cross-country ski footwear), with outer soles and uppers of rubber or plastics</t>
  </si>
  <si>
    <t xml:space="preserve">640219</t>
  </si>
  <si>
    <t xml:space="preserve">Footwear; with outer soles and uppers of rubber or plastics, upper straps or thongs assembled to the sole by plugs</t>
  </si>
  <si>
    <t xml:space="preserve">640220</t>
  </si>
  <si>
    <t xml:space="preserve">Footwear; n.e.c. in heading no. 6402, covering the ankle, with outer soles and uppers of rubber or plastics</t>
  </si>
  <si>
    <t xml:space="preserve">640291</t>
  </si>
  <si>
    <t xml:space="preserve">Footwear; n.e.c. in heading no. 6402, (other than just covering the ankle), with outer soles and uppers of rubber or plastics</t>
  </si>
  <si>
    <t xml:space="preserve">640299</t>
  </si>
  <si>
    <t xml:space="preserve">Footwear; with outer soles of rubber, plastics, leather or composition leather and uppers of leather</t>
  </si>
  <si>
    <t xml:space="preserve">6403</t>
  </si>
  <si>
    <t xml:space="preserve">Sports footwear; with outer soles of rubber, plastics, leather or composition leather and uppers of leather, ski-boots, snowboard boots and cross-country ski footwear</t>
  </si>
  <si>
    <t xml:space="preserve">640312</t>
  </si>
  <si>
    <t xml:space="preserve">Sports footwear; (other than ski-boots, snowboard boots or cross-country ski footwear), with outer soles of rubber, plastics, leather or composition leather and uppers of leather</t>
  </si>
  <si>
    <t xml:space="preserve">640319</t>
  </si>
  <si>
    <t xml:space="preserve">Footwear; with outer soles of leather, uppers consisting of leather straps across instep and around the big toe</t>
  </si>
  <si>
    <t xml:space="preserve">640320</t>
  </si>
  <si>
    <t xml:space="preserve">Footwear; with metal toe-cap, outer soles of rubber, plastics, leather or composition leather, uppers of leather</t>
  </si>
  <si>
    <t xml:space="preserve">640340</t>
  </si>
  <si>
    <t xml:space="preserve">Footwear; n.e.c. in heading no. 6403, with outer soles and uppers of leather, covering the ankle</t>
  </si>
  <si>
    <t xml:space="preserve">640351</t>
  </si>
  <si>
    <t xml:space="preserve">Footwear; n.e.c. in heading no. 6403, (not covering the ankle), outer soles and uppers of leather</t>
  </si>
  <si>
    <t xml:space="preserve">640359</t>
  </si>
  <si>
    <t xml:space="preserve">Footwear; n.e.c. in heading no. 6403, covering the ankle, outer soles of rubber, plastics or composition leather, uppers of leather</t>
  </si>
  <si>
    <t xml:space="preserve">640391</t>
  </si>
  <si>
    <t xml:space="preserve">Footwear; n.e.c. in heading no. 6403, (not covering the ankle), outer soles of rubber, plastics or composition leather, uppers of leather</t>
  </si>
  <si>
    <t xml:space="preserve">640399</t>
  </si>
  <si>
    <t xml:space="preserve">Footwear; with outer soles of rubber, plastics, leather or composition leather and uppers of textile materials</t>
  </si>
  <si>
    <t xml:space="preserve">6404</t>
  </si>
  <si>
    <t xml:space="preserve">Sports footwear; tennis shoes, basketball shoes, gym shoes, training shoes and the like, with outer soles of rubber or plastics and uppers of textile materials</t>
  </si>
  <si>
    <t xml:space="preserve">640411</t>
  </si>
  <si>
    <t xml:space="preserve">Footwear; (other than sportswear), with outer soles of rubber or plastics and uppers of textile materials</t>
  </si>
  <si>
    <t xml:space="preserve">640419</t>
  </si>
  <si>
    <t xml:space="preserve">Footwear; outer soles of leather or composition leather, uppers of textile materials</t>
  </si>
  <si>
    <t xml:space="preserve">640420</t>
  </si>
  <si>
    <t xml:space="preserve">Footwear; other footwear n.e.c. in chapter 64</t>
  </si>
  <si>
    <t xml:space="preserve">6405</t>
  </si>
  <si>
    <t xml:space="preserve">Footwear; with uppers of leather or composition leather, n.e.c. in chapter 64</t>
  </si>
  <si>
    <t xml:space="preserve">640510</t>
  </si>
  <si>
    <t xml:space="preserve">Footwear; with uppers of textile materials, n.e.c. in chapter 64</t>
  </si>
  <si>
    <t xml:space="preserve">640520</t>
  </si>
  <si>
    <t xml:space="preserve">Footwear; n.e.c. in chapter 64</t>
  </si>
  <si>
    <t xml:space="preserve">640590</t>
  </si>
  <si>
    <t xml:space="preserve">Footwear; parts of footwear; removable in-soles, heel cushions and similar articles; gaiters, le.g.ings and similar articles, and parts thereof</t>
  </si>
  <si>
    <t xml:space="preserve">6406</t>
  </si>
  <si>
    <t xml:space="preserve">Footwear; parts, uppers and parts thereof, other than stiffeners</t>
  </si>
  <si>
    <t xml:space="preserve">640610</t>
  </si>
  <si>
    <t xml:space="preserve">Footwear; parts, outer soles and heels, of rubber or plastics</t>
  </si>
  <si>
    <t xml:space="preserve">640620</t>
  </si>
  <si>
    <t xml:space="preserve">Footwear; parts, n.e.c. in heading 6406</t>
  </si>
  <si>
    <t xml:space="preserve">640690</t>
  </si>
  <si>
    <t xml:space="preserve">Headgear and parts thereof</t>
  </si>
  <si>
    <t xml:space="preserve">65</t>
  </si>
  <si>
    <t xml:space="preserve">Hat-forms, hat bodies and hoods of felt, neither blocked to shape nor with made brims; plateaux and manchons (including slit manchons) of felt</t>
  </si>
  <si>
    <t xml:space="preserve">6501</t>
  </si>
  <si>
    <t xml:space="preserve">650100</t>
  </si>
  <si>
    <t xml:space="preserve">Hat-shapes; plaited or made by assembling strips of any material, neither blocked to shape, nor with made brims, nor lined, nor trimmed</t>
  </si>
  <si>
    <t xml:space="preserve">6502</t>
  </si>
  <si>
    <t xml:space="preserve">650200</t>
  </si>
  <si>
    <t xml:space="preserve">Hats and other headgear; plaited or made by assembling strips of any material, whether or not lined or trimmed</t>
  </si>
  <si>
    <t xml:space="preserve">6504</t>
  </si>
  <si>
    <t xml:space="preserve">650400</t>
  </si>
  <si>
    <t xml:space="preserve">Hats and other headgear; knitted or crocheted, or made up from lace, felt or other textile fabric, in the piece (but not in strips), whether or not lined or trimmed; hair-nets of any material, whether or not lined or trimmed</t>
  </si>
  <si>
    <t xml:space="preserve">6505</t>
  </si>
  <si>
    <t xml:space="preserve">650500</t>
  </si>
  <si>
    <t xml:space="preserve">Headgear; n.e.c. in chapter 65, whether or not lined or trimmed</t>
  </si>
  <si>
    <t xml:space="preserve">6506</t>
  </si>
  <si>
    <t xml:space="preserve">Headgear; safety, whether or not lined or trimmed</t>
  </si>
  <si>
    <t xml:space="preserve">650610</t>
  </si>
  <si>
    <t xml:space="preserve">Headgear; (other than safety headgear), of rubber or plastics, whether or not lined or trimmed</t>
  </si>
  <si>
    <t xml:space="preserve">650691</t>
  </si>
  <si>
    <t xml:space="preserve">Headgear; (other than safety headgear), (of materials other than rubber or plastic), whether or not lined or trimmed</t>
  </si>
  <si>
    <t xml:space="preserve">650699</t>
  </si>
  <si>
    <t xml:space="preserve">Head-bands, linings, covers, hat foundations, hat frames, peaks and chinstraps, for headgear</t>
  </si>
  <si>
    <t xml:space="preserve">6507</t>
  </si>
  <si>
    <t xml:space="preserve">Head-bands, linings, covers, hat foundations, hat frames, peaks and chinstraps; for headgear</t>
  </si>
  <si>
    <t xml:space="preserve">650700</t>
  </si>
  <si>
    <t xml:space="preserve">Umbrellas, sun umbrellas, walking-sticks, seat sticks, whips, riding crops; and parts thereof</t>
  </si>
  <si>
    <t xml:space="preserve">66</t>
  </si>
  <si>
    <t xml:space="preserve">Umbrellas; sun umbrellas (including walking stick umbrellas, garden umbrellas and similar umbrellas)</t>
  </si>
  <si>
    <t xml:space="preserve">6601</t>
  </si>
  <si>
    <t xml:space="preserve">Umbrellas and sun umbrellas; garden or similar umbrellas</t>
  </si>
  <si>
    <t xml:space="preserve">660110</t>
  </si>
  <si>
    <t xml:space="preserve">Umbrellas and sun umbrellas; having a telescopic shaft, (excluding garden or similar umbrellas)</t>
  </si>
  <si>
    <t xml:space="preserve">660191</t>
  </si>
  <si>
    <t xml:space="preserve">Umbrellas and sun umbrellas; n.e.c. in heading no. 6601 (including walking stick umbrellas)</t>
  </si>
  <si>
    <t xml:space="preserve">660199</t>
  </si>
  <si>
    <t xml:space="preserve">Walking-sticks, seat-sticks, whips, riding-crops and the like</t>
  </si>
  <si>
    <t xml:space="preserve">6602</t>
  </si>
  <si>
    <t xml:space="preserve">660200</t>
  </si>
  <si>
    <t xml:space="preserve">Trimmings, parts and accessories of articles of heading no. 6601 or 6602</t>
  </si>
  <si>
    <t xml:space="preserve">6603</t>
  </si>
  <si>
    <t xml:space="preserve">Umbrella frames; including frames mounted on shafts (sticks)</t>
  </si>
  <si>
    <t xml:space="preserve">660320</t>
  </si>
  <si>
    <t xml:space="preserve">Trimmings, accessories and parts of articles of heading no. 6601 or 6602; n.e.c. in heading no. 6603</t>
  </si>
  <si>
    <t xml:space="preserve">660390</t>
  </si>
  <si>
    <t xml:space="preserve">Feathers and down, prepared; and articles made of feather or of down; artificial flowers; articles of human hair</t>
  </si>
  <si>
    <t xml:space="preserve">67</t>
  </si>
  <si>
    <t xml:space="preserve">Skin and other parts of birds with their feather or down; feathers, parts of feather, down and articles thereof (other than goods of heading no. 0505 and worked quills and scapes)</t>
  </si>
  <si>
    <t xml:space="preserve">6701</t>
  </si>
  <si>
    <t xml:space="preserve">Skins and other parts of birds with their feathers or down; feathers, parts of feathers, down and articles thereof (other than goods of heading no. 0505 and worked quills and scapes)</t>
  </si>
  <si>
    <t xml:space="preserve">670100</t>
  </si>
  <si>
    <t xml:space="preserve">Flowers, foliage and fruit, artificial, and parts thereof; articles made of artificial flowers, foliage or fruit</t>
  </si>
  <si>
    <t xml:space="preserve">6702</t>
  </si>
  <si>
    <t xml:space="preserve">Flowers, foliage and fruit, artificial, and parts thereof; articles made of artificial flowers, foliage or fruit, of plastics</t>
  </si>
  <si>
    <t xml:space="preserve">670210</t>
  </si>
  <si>
    <t xml:space="preserve">Flowers, foliage and fruit, artificial, and parts thereof; articles made of artificial flowers, foliage or fruit, of materials other than plastics</t>
  </si>
  <si>
    <t xml:space="preserve">670290</t>
  </si>
  <si>
    <t xml:space="preserve">Human hair, dressed, thinned, bleached or otherwise worked; wool or other animal hair or other textile materials, prepared for use in making wigs or the like</t>
  </si>
  <si>
    <t xml:space="preserve">6703</t>
  </si>
  <si>
    <t xml:space="preserve">670300</t>
  </si>
  <si>
    <t xml:space="preserve">Wigs, false beards, eyebrows and eyelashes, switches and the like, of human or animal hair or of textile materials; articles of human hair, n.e.c. or included</t>
  </si>
  <si>
    <t xml:space="preserve">6704</t>
  </si>
  <si>
    <t xml:space="preserve">Wigs; complete, of synthetic textile materials</t>
  </si>
  <si>
    <t xml:space="preserve">670411</t>
  </si>
  <si>
    <t xml:space="preserve">False beards, eyebrows and eyelashes, switches and the like; of synthetic textile materials</t>
  </si>
  <si>
    <t xml:space="preserve">670419</t>
  </si>
  <si>
    <t xml:space="preserve">Wigs, false beards, eyebrows and eyelashes, switches and the like and other articles n.e.c.; of human hair</t>
  </si>
  <si>
    <t xml:space="preserve">670420</t>
  </si>
  <si>
    <t xml:space="preserve">Wigs, false beards, eyebrows and eyelashes, switches and the like and other articles n.e.c.; of animal hair or of textile materials other than synthetic</t>
  </si>
  <si>
    <t xml:space="preserve">670490</t>
  </si>
  <si>
    <t xml:space="preserve">Stone, plaster, cement, asbestos, mica or similar materials; articles thereof</t>
  </si>
  <si>
    <t xml:space="preserve">68</t>
  </si>
  <si>
    <t xml:space="preserve">Stone; setts, curbstones and flagstones, of natural stone (except slate)</t>
  </si>
  <si>
    <t xml:space="preserve">6801</t>
  </si>
  <si>
    <t xml:space="preserve">680100</t>
  </si>
  <si>
    <t xml:space="preserve">Monumental or building stone, worked (except slate) and articles thereof (not of heading no. 6801) mosaic cubes etc., of natural stone including slate; artificially coloured granules of natural stone</t>
  </si>
  <si>
    <t xml:space="preserve">6802</t>
  </si>
  <si>
    <t xml:space="preserve">Tiles, cubes and similar articles; whether or not rectangular (including square), largest surface area of which is capable of being enclosed in square, side less than 7cm, coloured granules, chippings, powder</t>
  </si>
  <si>
    <t xml:space="preserve">680210</t>
  </si>
  <si>
    <t xml:space="preserve">Marble, travertine and alabaster; simply cut or sawn, with a flat or even surface</t>
  </si>
  <si>
    <t xml:space="preserve">680221</t>
  </si>
  <si>
    <t xml:space="preserve">Granite; articles thereof, simply cut or sawn, with a flat or even surface</t>
  </si>
  <si>
    <t xml:space="preserve">680223</t>
  </si>
  <si>
    <t xml:space="preserve">Stone; monumental or building stone, n.e.c. in item no. 6802.2, articles thereof, simply cut or sawn, with a flat or even surface</t>
  </si>
  <si>
    <t xml:space="preserve">680229</t>
  </si>
  <si>
    <t xml:space="preserve">Marble, travertine and alabaster; articles thereof, (other than simply cut or sawn, with a flat or even surface)</t>
  </si>
  <si>
    <t xml:space="preserve">680291</t>
  </si>
  <si>
    <t xml:space="preserve">Stone; calcareous (excluding marble, travertine, alabaster) articles thereof, (other than simply cut or sawn, with a flat or even surface)</t>
  </si>
  <si>
    <t xml:space="preserve">680292</t>
  </si>
  <si>
    <t xml:space="preserve">Granite; articles thereof, (other than simply cut or sawn, with a flat or even surface)</t>
  </si>
  <si>
    <t xml:space="preserve">680293</t>
  </si>
  <si>
    <t xml:space="preserve">Stone; natural (excluding marble, travertine, alabaster, other calcareous stone or granite), monumental or building stone, (other than simply cut or sawn, with a flat or even surface)</t>
  </si>
  <si>
    <t xml:space="preserve">680299</t>
  </si>
  <si>
    <t xml:space="preserve">Slate, worked; and articles of slate or of agglomerated slate</t>
  </si>
  <si>
    <t xml:space="preserve">6803</t>
  </si>
  <si>
    <t xml:space="preserve">680300</t>
  </si>
  <si>
    <t xml:space="preserve">Millstones, grindstones, grinding wheels, etc without frameworks, for grinding, sharpening, polishing, etc and parts thereof, natural stone, agglomerated natural or artificial abrasives or of ceramics</t>
  </si>
  <si>
    <t xml:space="preserve">6804</t>
  </si>
  <si>
    <t xml:space="preserve">Millstones and grindstones; for milling, grinding or pulping</t>
  </si>
  <si>
    <t xml:space="preserve">680410</t>
  </si>
  <si>
    <t xml:space="preserve">Millstones, grindstones, grinding wheels and the like; of agglomerated synthetic or natural diamond</t>
  </si>
  <si>
    <t xml:space="preserve">680421</t>
  </si>
  <si>
    <t xml:space="preserve">Millstones, grindstones, grinding wheels and the like; of other agglomerated abrasives or of ceramics</t>
  </si>
  <si>
    <t xml:space="preserve">680422</t>
  </si>
  <si>
    <t xml:space="preserve">Millstones, grindstones, grinding wheels and the like; of natural stone</t>
  </si>
  <si>
    <t xml:space="preserve">680423</t>
  </si>
  <si>
    <t xml:space="preserve">Stones; hand sharpening or polishing stones, of natural stone, agglomerated natural or artificial abrasives or ceramics, with or without parts of other materials</t>
  </si>
  <si>
    <t xml:space="preserve">680430</t>
  </si>
  <si>
    <t xml:space="preserve">Abrasive powder or grain; natural or artificial, on a base of textile material, of paper, paperboard or of other material, whether or not cut to shape or sewn or otherwise made up</t>
  </si>
  <si>
    <t xml:space="preserve">6805</t>
  </si>
  <si>
    <t xml:space="preserve">Abrasive powder or grain; natural or artificial, on a base of woven textile fabric only, whether or not cut to shape or sewn or otherwise made up</t>
  </si>
  <si>
    <t xml:space="preserve">680510</t>
  </si>
  <si>
    <t xml:space="preserve">Abrasive powder or grain; natural or artificial, on a base of paper or paperboard only, whether or not cut to shape or sewn or otherwise made up</t>
  </si>
  <si>
    <t xml:space="preserve">680520</t>
  </si>
  <si>
    <t xml:space="preserve">Abrasive powder or grain; natural or artificial, on a base of materials n.e.c. in heading no. 6805, whether or not cut to shape or sewn or otherwise made up</t>
  </si>
  <si>
    <t xml:space="preserve">680530</t>
  </si>
  <si>
    <t xml:space="preserve">Slag, rock wool and similar mineral wools; exfoliated vermiculite, expanded clays, foamed slag, mixtures and articles of heat, sound insulating or sound-absorbing mineral materials</t>
  </si>
  <si>
    <t xml:space="preserve">6806</t>
  </si>
  <si>
    <t xml:space="preserve">Slag wool, rock wool and similar mineral wools (including intermixtures thereof), in bulk, sheets or rolls</t>
  </si>
  <si>
    <t xml:space="preserve">680610</t>
  </si>
  <si>
    <t xml:space="preserve">Exfoliated vermiculite, expanded clays, foamed slag and similar expanded mineral materials (including intermixtures thereof)</t>
  </si>
  <si>
    <t xml:space="preserve">680620</t>
  </si>
  <si>
    <t xml:space="preserve">Minerals; mixtures and articles of heat-insulating, sound-insulating or sound-absorbing mineral materials, other than those of heading no. 6811 or 6812 or of chapter 69</t>
  </si>
  <si>
    <t xml:space="preserve">680690</t>
  </si>
  <si>
    <t xml:space="preserve">Asphalt or similar material; articles (e.g. petroleum bitumen or coal tar pitch)</t>
  </si>
  <si>
    <t xml:space="preserve">6807</t>
  </si>
  <si>
    <t xml:space="preserve">Asphalt or similar material; articles (e.g. petroleum bitumen or coal tar pitch) in rolls</t>
  </si>
  <si>
    <t xml:space="preserve">680710</t>
  </si>
  <si>
    <t xml:space="preserve">Asphalt or similar material; articles (e.g. petroleum bitumen or coal tar pitch) other than in rolls</t>
  </si>
  <si>
    <t xml:space="preserve">680790</t>
  </si>
  <si>
    <t xml:space="preserve">Panels, boards, tiles, blocks and the like; of vegetable fibre, of straw, shavings, chips, particles, sawdust or other waste, of wood, agglomerated with cement, plaster or other mineral binders</t>
  </si>
  <si>
    <t xml:space="preserve">6808</t>
  </si>
  <si>
    <t xml:space="preserve">680800</t>
  </si>
  <si>
    <t xml:space="preserve">Plaster or compositions based on plaster; articles thereof</t>
  </si>
  <si>
    <t xml:space="preserve">6809</t>
  </si>
  <si>
    <t xml:space="preserve">Plaster, or plaster compositions; boards, sheets, panels, tiles and similar articles, faced or reinforced with paper or paperboard only, not ornamented</t>
  </si>
  <si>
    <t xml:space="preserve">680911</t>
  </si>
  <si>
    <t xml:space="preserve">Plaster, or plaster compositions; boards, sheets, panels, tiles and similar articles, (other than faced or reinforced with paper or paperboard only), not ornamented</t>
  </si>
  <si>
    <t xml:space="preserve">680919</t>
  </si>
  <si>
    <t xml:space="preserve">Plaster articles or articles of compositions based on plaster; n.e.c. in heading no. 6809</t>
  </si>
  <si>
    <t xml:space="preserve">680990</t>
  </si>
  <si>
    <t xml:space="preserve">Cement, concrete or artificial stone; whether or not reinforced, articles thereof</t>
  </si>
  <si>
    <t xml:space="preserve">6810</t>
  </si>
  <si>
    <t xml:space="preserve">Cement, concrete or artificial stone; building blocks or bricks, whether or not reinforced</t>
  </si>
  <si>
    <t xml:space="preserve">681011</t>
  </si>
  <si>
    <t xml:space="preserve">Cement, concrete or artificial stone; tiles, flagstones and similar, (excluding building blocks and bricks) whether or not reinforced</t>
  </si>
  <si>
    <t xml:space="preserve">681019</t>
  </si>
  <si>
    <t xml:space="preserve">Cement, concrete or artificial stone; prefabricated structural components for building or civil engineering, whether or not reinforced</t>
  </si>
  <si>
    <t xml:space="preserve">681091</t>
  </si>
  <si>
    <t xml:space="preserve">Cement, concrete or artificial stone; articles (other than prefabricated structural components for building or civil engineering), whether or not reinforced, n.e.c. in heading no. 6810</t>
  </si>
  <si>
    <t xml:space="preserve">681099</t>
  </si>
  <si>
    <t xml:space="preserve">Asbestos-cement, of cellulose fibre-cement or the like</t>
  </si>
  <si>
    <t xml:space="preserve">6811</t>
  </si>
  <si>
    <t xml:space="preserve">Asbestos-cement; articles or the like, containing asbestos</t>
  </si>
  <si>
    <t xml:space="preserve">681140</t>
  </si>
  <si>
    <t xml:space="preserve">Cellulose fibre-cement; articles or the like; corrugated sheets, not containing asbestos</t>
  </si>
  <si>
    <t xml:space="preserve">681181</t>
  </si>
  <si>
    <t xml:space="preserve">Cellulose fibre-cement; articles or the like, sheets, panels, tiles and similar articles (other than corrugated sheets), not containing asbestos</t>
  </si>
  <si>
    <t xml:space="preserve">681182</t>
  </si>
  <si>
    <t xml:space="preserve">Cellulose fibre-cement; articles or the like, other than corrugated sheets and other sheets, panels, tiles and similar articles, not containing asbestos</t>
  </si>
  <si>
    <t xml:space="preserve">681189</t>
  </si>
  <si>
    <t xml:space="preserve">Fabricated asbestos fibres; mixtures with a basis of asbestos or of asbestos and magnesium carbonate; articles of such mixtures or of asbestos (e.g. thread, woven fabric, clothing, footwear), whether or not reinforced, not goods of heading 6811 or 6813</t>
  </si>
  <si>
    <t xml:space="preserve">6812</t>
  </si>
  <si>
    <t xml:space="preserve">Fabricated crocidolite (blue asbestos) fibres, mixtures with a basis of crocidolite (blue asbestos), articles of crocidolite (blue asbestos), whether or not reinforced, not goods of heading 6811 or 6813</t>
  </si>
  <si>
    <t xml:space="preserve">681280</t>
  </si>
  <si>
    <t xml:space="preserve">Asbestos or mixtures with a basis of asbestos (other than crocidolite); clothing, clothing accessories, footwear and headgear, whether or not reinforced, not goods of heading 6811 or 6813</t>
  </si>
  <si>
    <t xml:space="preserve">681291</t>
  </si>
  <si>
    <t xml:space="preserve">Asbestos or mixtures with a basis of asbestos (other than crocidolite); paper, millboard and felt, whether or not reinforced, not goods of heading 6811 or 6813</t>
  </si>
  <si>
    <t xml:space="preserve">681292</t>
  </si>
  <si>
    <t xml:space="preserve">Asbestos or mixtures with a basis of asbestos (other than crocidolite); compressed asbestos fibre jointing, in sheets or rolls, whether or not reinforced, not goods of heading 6811 or 6813</t>
  </si>
  <si>
    <t xml:space="preserve">681293</t>
  </si>
  <si>
    <t xml:space="preserve">Asbestos or mixtures with a basis of asbestos (other than crocidolite); fibres, mixtures or articles n.e.c. in heading no. 6812, whether or not reinforced, not goods of heading 6811 or 6813</t>
  </si>
  <si>
    <t xml:space="preserve">681299</t>
  </si>
  <si>
    <t xml:space="preserve">Friction material and articles thereof (e.g. sheets, rolls, strips, segments, discs, washers, pads) not mounted; for brakes, clutches or the like, with a basis of asbestos, other mineral substances, or cellulose</t>
  </si>
  <si>
    <t xml:space="preserve">6813</t>
  </si>
  <si>
    <t xml:space="preserve">Friction material and articles thereof (e.g. sheets, rolls, strips, segments, discs, washers, pads) not mounted; for brakes, clutches or the like, with a basis of asbestos</t>
  </si>
  <si>
    <t xml:space="preserve">681320</t>
  </si>
  <si>
    <t xml:space="preserve">Brake linings and pads; with a basis of mineral substances or cellulose (other than asbestos)</t>
  </si>
  <si>
    <t xml:space="preserve">681381</t>
  </si>
  <si>
    <t xml:space="preserve">Friction material and articles thereof (e.g. sheets, rolls, strips, segments, discs, washers, pads) not mounted; for clutches or the like (not brake linings and pads), with a basis of mineral substances or cellulose (other than asbestos)</t>
  </si>
  <si>
    <t xml:space="preserve">681389</t>
  </si>
  <si>
    <t xml:space="preserve">Mica; worked, articles of, including agglomerated or reconstituted mica; whether or not on a support of paper, paperboard or other materials</t>
  </si>
  <si>
    <t xml:space="preserve">6814</t>
  </si>
  <si>
    <t xml:space="preserve">Mica; plates, sheets and strips of agglomerated or reconstituted mica, whether or not on a support of paper, paperboard or other materials</t>
  </si>
  <si>
    <t xml:space="preserve">681410</t>
  </si>
  <si>
    <t xml:space="preserve">Mica; worked mica and articles of mica (excluding plates, sheets and strips) whether or not on a support of paper, paperboard or other materials</t>
  </si>
  <si>
    <t xml:space="preserve">681490</t>
  </si>
  <si>
    <t xml:space="preserve">Stone or other mineral substances; articles thereof (including articles of peat), n.e.c. or included</t>
  </si>
  <si>
    <t xml:space="preserve">6815</t>
  </si>
  <si>
    <t xml:space="preserve">Stone articles and articles of other mineral substances; non-electrical articles of graphite or other carbon</t>
  </si>
  <si>
    <t xml:space="preserve">681510</t>
  </si>
  <si>
    <t xml:space="preserve">Peat; articles of peat n.e.c. or included</t>
  </si>
  <si>
    <t xml:space="preserve">681520</t>
  </si>
  <si>
    <t xml:space="preserve">Stone articles and articles of other mineral substances; containing magnesite, dolomite or chromite</t>
  </si>
  <si>
    <t xml:space="preserve">681591</t>
  </si>
  <si>
    <t xml:space="preserve">Stone articles and articles of other mineral substances; n.e.c. or included in heading no. 6815</t>
  </si>
  <si>
    <t xml:space="preserve">681599</t>
  </si>
  <si>
    <t xml:space="preserve">Ceramic products</t>
  </si>
  <si>
    <t xml:space="preserve">69</t>
  </si>
  <si>
    <t xml:space="preserve">Bricks, blocks, tiles and other ceramic goods of siliceous fossil meals (e.g. kieselguhr, tripolite or diatomite) or of similar siliceous earths</t>
  </si>
  <si>
    <t xml:space="preserve">6901</t>
  </si>
  <si>
    <t xml:space="preserve">690100</t>
  </si>
  <si>
    <t xml:space="preserve">Refractory bricks, blocks, tiles and similar refractory ceramic constructional goods; other than those of siliceous fossil meals or similar siliceous earths</t>
  </si>
  <si>
    <t xml:space="preserve">6902</t>
  </si>
  <si>
    <t xml:space="preserve">Refractory bricks, blocks, tiles and similar refractory ceramic constructional goods; containing by weight, singly or together, more than 50% of the elements Mg, Ca or Cr, expressed as MgO, CaO or Cr2o3</t>
  </si>
  <si>
    <t xml:space="preserve">690210</t>
  </si>
  <si>
    <t xml:space="preserve">Refractory bricks, blocks, tiles and similar refractory ceramic constructional goods; containing by weight more than 50% of alumina (Al2o3), of silica (SiO2) or of a mixture or compound of these</t>
  </si>
  <si>
    <t xml:space="preserve">690220</t>
  </si>
  <si>
    <t xml:space="preserve">Refractory bricks, blocks, tiles and similar refractory ceramic constructional goods; n.e.c. in item no. 6902.1 or 6902.2</t>
  </si>
  <si>
    <t xml:space="preserve">690290</t>
  </si>
  <si>
    <t xml:space="preserve">Ceramic goods; (e.g. retorts, crucibles, muffles, nozzles, plugs, supports cupels, tubes, pipes, sheaths, rods) excluding those of siliceous fossil meals or of similar siliceous earths</t>
  </si>
  <si>
    <t xml:space="preserve">6903</t>
  </si>
  <si>
    <t xml:space="preserve">Refractory ceramic goods; containing by weight more than 50% of graphite or other forms of carbon or of a mixture of these products, excluding those of siliceous fossil meals or similar earths</t>
  </si>
  <si>
    <t xml:space="preserve">690310</t>
  </si>
  <si>
    <t xml:space="preserve">Refractory ceramic goods; containing by weight more than 50% of alumina or of a mixture or compound of alumina and of silica, excluding those of siliceous fossil meals or similar earths</t>
  </si>
  <si>
    <t xml:space="preserve">690320</t>
  </si>
  <si>
    <t xml:space="preserve">Refractory ceramic goods; composition of which n.e.c. in heading no. 6903, other than those of siliceous fossil meals or similar earths</t>
  </si>
  <si>
    <t xml:space="preserve">690390</t>
  </si>
  <si>
    <t xml:space="preserve">Ceramic building bricks, floor blocks, support or filler tiles and the like</t>
  </si>
  <si>
    <t xml:space="preserve">6904</t>
  </si>
  <si>
    <t xml:space="preserve">Ceramic building bricks</t>
  </si>
  <si>
    <t xml:space="preserve">690410</t>
  </si>
  <si>
    <t xml:space="preserve">Ceramic flooring blocks, supports or filler tiles and the like (excluding building bricks)</t>
  </si>
  <si>
    <t xml:space="preserve">690490</t>
  </si>
  <si>
    <t xml:space="preserve">Roofing tiles, chimney-pots, cowls, chimney liners, architectural ornaments and other ceramic constructional goods</t>
  </si>
  <si>
    <t xml:space="preserve">6905</t>
  </si>
  <si>
    <t xml:space="preserve">Ceramic roofing tiles</t>
  </si>
  <si>
    <t xml:space="preserve">690510</t>
  </si>
  <si>
    <t xml:space="preserve">Ceramic chimney-pots, cowls, chimney liners, architectural ornaments and other constructional goods (excluding roofing tiles)</t>
  </si>
  <si>
    <t xml:space="preserve">690590</t>
  </si>
  <si>
    <t xml:space="preserve">Ceramic pipes, conduits, guttering and pipe fittings</t>
  </si>
  <si>
    <t xml:space="preserve">6906</t>
  </si>
  <si>
    <t xml:space="preserve">690600</t>
  </si>
  <si>
    <t xml:space="preserve">Ceramic flags and paving, hearth or wall tiles; ceramic mosaic cubes and the like, whether or not on a backing; finishing ceramics</t>
  </si>
  <si>
    <t xml:space="preserve">6907</t>
  </si>
  <si>
    <t xml:space="preserve">Ceramic tiles; flags and paving, hearth or wall tiles other than those of subheadings 6907.30 and 6907.40, of a water absorption coefficient by weight not over 0.5%</t>
  </si>
  <si>
    <t xml:space="preserve">690721</t>
  </si>
  <si>
    <t xml:space="preserve">Ceramic tiles; flags and paving, hearth or wall tiles other than those of subheadings 6907.30 and 6907.40, of a water absorption coefficient by weight over 0.5% but not over 10%</t>
  </si>
  <si>
    <t xml:space="preserve">690722</t>
  </si>
  <si>
    <t xml:space="preserve">Ceramic tiles; flags and paving, hearth or wall tiles other than those of subheadings 6907.30 and 6907.40, of a water absorption coefficient by weight over 10%</t>
  </si>
  <si>
    <t xml:space="preserve">690723</t>
  </si>
  <si>
    <t xml:space="preserve">Mosaic cubes and the like, other than those of subheading 6907.40</t>
  </si>
  <si>
    <t xml:space="preserve">690730</t>
  </si>
  <si>
    <t xml:space="preserve">Finishing ceramics</t>
  </si>
  <si>
    <t xml:space="preserve">690740</t>
  </si>
  <si>
    <t xml:space="preserve">Ceramic ware for laboratory, chemical, other technical uses; ceramic troughs, tubs, similar receptacles used in agriculture; ceramic pots, jars and similar used in the conveyance or packing of goods</t>
  </si>
  <si>
    <t xml:space="preserve">6909</t>
  </si>
  <si>
    <t xml:space="preserve">Ceramic wares; for laboratory, chemical or other technical uses, of porcelain or china</t>
  </si>
  <si>
    <t xml:space="preserve">690911</t>
  </si>
  <si>
    <t xml:space="preserve">Ceramic wares; for laboratory, chemical or other technical uses, articles having a hardness equivalent to 9 or more on the Mohs scale</t>
  </si>
  <si>
    <t xml:space="preserve">690912</t>
  </si>
  <si>
    <t xml:space="preserve">Ceramic wares; for laboratory, chemical or other technical uses, other than articles having a hardness equivalent to 9 or more on the Mohs scale or of porcelain or china</t>
  </si>
  <si>
    <t xml:space="preserve">690919</t>
  </si>
  <si>
    <t xml:space="preserve">Ceramic wares; pots, jars and similar articles of a kind used for the conveyance or packing of goods and ceramic troughs, tubs and similar receptacles used in agriculture</t>
  </si>
  <si>
    <t xml:space="preserve">690990</t>
  </si>
  <si>
    <t xml:space="preserve">Ceramic sinks, wash basins, wash basin pedestals, baths, bidets, water closet pans, flushing cisterns, urinals and similar sanitary fixtures</t>
  </si>
  <si>
    <t xml:space="preserve">6910</t>
  </si>
  <si>
    <t xml:space="preserve">Ceramic sinks, wash basins, wash basin pedestals, baths, bidets, water closet pans, flushing cisterns, urinals and similar sanitary fixtures; of porcelain or china</t>
  </si>
  <si>
    <t xml:space="preserve">691010</t>
  </si>
  <si>
    <t xml:space="preserve">Ceramic sinks, wash basins, wash basin pedestals, baths, bidets, water closet pans, flushing cisterns, urinals and similar sanitary fixtures; of other than porcelain or china</t>
  </si>
  <si>
    <t xml:space="preserve">691090</t>
  </si>
  <si>
    <t xml:space="preserve">Tableware, kitchenware, other household articles and toilet articles; of porcelain or china</t>
  </si>
  <si>
    <t xml:space="preserve">6911</t>
  </si>
  <si>
    <t xml:space="preserve">Tableware and kitchenware; of porcelain or china</t>
  </si>
  <si>
    <t xml:space="preserve">691110</t>
  </si>
  <si>
    <t xml:space="preserve">Household and toilet articles; n.e.c. in heading no. 6911, of porcelain or china</t>
  </si>
  <si>
    <t xml:space="preserve">691190</t>
  </si>
  <si>
    <t xml:space="preserve">Ceramic tableware, kitchenware, other household articles and toilet articles; other than of porcelain or china</t>
  </si>
  <si>
    <t xml:space="preserve">6912</t>
  </si>
  <si>
    <t xml:space="preserve">691200</t>
  </si>
  <si>
    <t xml:space="preserve">Statuettes and other ornamental ceramic articles</t>
  </si>
  <si>
    <t xml:space="preserve">6913</t>
  </si>
  <si>
    <t xml:space="preserve">Ceramic statuettes and other ornamental ceramic articles, of porcelain or china</t>
  </si>
  <si>
    <t xml:space="preserve">691310</t>
  </si>
  <si>
    <t xml:space="preserve">Ceramic statuettes and other ornamental ceramic articles; other than of porcelain or china</t>
  </si>
  <si>
    <t xml:space="preserve">691390</t>
  </si>
  <si>
    <t xml:space="preserve">Ceramic articles; n.e.c. in chapter 69</t>
  </si>
  <si>
    <t xml:space="preserve">6914</t>
  </si>
  <si>
    <t xml:space="preserve">Ceramic articles n.e.c. in chapter 69; of porcelain or china</t>
  </si>
  <si>
    <t xml:space="preserve">691410</t>
  </si>
  <si>
    <t xml:space="preserve">Ceramic articles n.e.c. in chapter 69; other than of porcelain or china</t>
  </si>
  <si>
    <t xml:space="preserve">691490</t>
  </si>
  <si>
    <t xml:space="preserve">Glass and glassware</t>
  </si>
  <si>
    <t xml:space="preserve">70</t>
  </si>
  <si>
    <t xml:space="preserve">Glass; cullet and other waste and scrap of glass, glass in the mass</t>
  </si>
  <si>
    <t xml:space="preserve">7001</t>
  </si>
  <si>
    <t xml:space="preserve">700100</t>
  </si>
  <si>
    <t xml:space="preserve">Glass in balls (other than microspheres of heading no. 7018), rods or tubes, unworked</t>
  </si>
  <si>
    <t xml:space="preserve">7002</t>
  </si>
  <si>
    <t xml:space="preserve">Glass; unworked, in balls (other than microspheres of heading no. 7018)</t>
  </si>
  <si>
    <t xml:space="preserve">700210</t>
  </si>
  <si>
    <t xml:space="preserve">Glass; unworked, in rods</t>
  </si>
  <si>
    <t xml:space="preserve">700220</t>
  </si>
  <si>
    <t xml:space="preserve">Glass; unworked, in tubes, of fused quartz or other fused silica</t>
  </si>
  <si>
    <t xml:space="preserve">700231</t>
  </si>
  <si>
    <t xml:space="preserve">Glass; unworked, tubes, of glass having a linear coefficient of expansion not exceeding 5 x 10 (to the minus 6), (or 0.000005) per Kelvin within a temperature range of 0-300 degrees C</t>
  </si>
  <si>
    <t xml:space="preserve">700232</t>
  </si>
  <si>
    <t xml:space="preserve">Glass; unworked, in tubes, other than of glass having a linear coefficient of expansion not exceeding 5 x 10 (to the minus 6, (or 0.000005) ) per Kelvin within a temperature range of 0-300 degrees C, not fused quartz or other fused silica</t>
  </si>
  <si>
    <t xml:space="preserve">700239</t>
  </si>
  <si>
    <t xml:space="preserve">Glass; cast glass and rolled glass in sheets or profiles, whether or not having an absorbent, reflecting or non-reflecting layer, but not otherwise worked</t>
  </si>
  <si>
    <t xml:space="preserve">7003</t>
  </si>
  <si>
    <t xml:space="preserve">Glass; cast glass and rolled glass, non-wired sheets, coloured through the mass (body tinted), opacified, flashed or having an absorbent, reflecting or non-reflecting layer</t>
  </si>
  <si>
    <t xml:space="preserve">700312</t>
  </si>
  <si>
    <t xml:space="preserve">Glass; cast glass and rolled glass, non-wired sheets, (excluding those coloured throughout the mass (body tinted) opacified, flashed or having an absorbent or reflecting layer)</t>
  </si>
  <si>
    <t xml:space="preserve">700319</t>
  </si>
  <si>
    <t xml:space="preserve">Glass; cast glass and rolled glass, wired sheets, whether or not having an absorbent or reflecting layer but not otherwise worked</t>
  </si>
  <si>
    <t xml:space="preserve">700320</t>
  </si>
  <si>
    <t xml:space="preserve">Glass; cast glass and rolled glass, profiles, not otherwise worked</t>
  </si>
  <si>
    <t xml:space="preserve">700330</t>
  </si>
  <si>
    <t xml:space="preserve">Glass; drawn glass and blown glass, in sheets, whether or not having an absorbent, reflecting or non-reflecting layer, but not otherwise worked</t>
  </si>
  <si>
    <t xml:space="preserve">7004</t>
  </si>
  <si>
    <t xml:space="preserve">Glass; drawn and blown, in sheets, coloured throughout the mass (body tinted), opacified, flashed or having an absorbent, reflecting or non-reflecting layer, but not otherwise worked</t>
  </si>
  <si>
    <t xml:space="preserve">700420</t>
  </si>
  <si>
    <t xml:space="preserve">Glass; drawn and blown, in sheets, (other than glass coloured throughout the mass (body tinted), opacified, flashed or having an absorbent, reflecting or non-reflecting layer)</t>
  </si>
  <si>
    <t xml:space="preserve">700490</t>
  </si>
  <si>
    <t xml:space="preserve">Glass; float glass and surface ground or polished glass, in sheets, whether or not having an absorbent, reflecting or non-reflecting layer, but not otherwise worked</t>
  </si>
  <si>
    <t xml:space="preserve">7005</t>
  </si>
  <si>
    <t xml:space="preserve">Glass; float glass and surface ground or polished glass, in sheets, non-wired, having an absorbent reflecting or non-reflecting layer</t>
  </si>
  <si>
    <t xml:space="preserve">700510</t>
  </si>
  <si>
    <t xml:space="preserve">Glass; float glass and surface ground or polished glass, in sheets, non-wired, coloured throughout the mass (body tinted), opacified, flashed or merely surface ground</t>
  </si>
  <si>
    <t xml:space="preserve">700521</t>
  </si>
  <si>
    <t xml:space="preserve">Glass; float glass and surface ground or polished glass, in sheets, non-wired, (other than coloured throughout the mass (body tinted), opacified, flashed or merely surface ground)</t>
  </si>
  <si>
    <t xml:space="preserve">700529</t>
  </si>
  <si>
    <t xml:space="preserve">Glass; float glass and surface ground or polished glass, in sheets, wired glass, whether or not having an absorbent or reflecting layer</t>
  </si>
  <si>
    <t xml:space="preserve">700530</t>
  </si>
  <si>
    <t xml:space="preserve">Glass of heading no. 7003, 7004 or 7005, bent, edge-worked, engraved, drilled, enamelled or otherwise worked, not framed or fitted with other materials</t>
  </si>
  <si>
    <t xml:space="preserve">7006</t>
  </si>
  <si>
    <t xml:space="preserve">Glass of heading no. 7003, 7004 or 7005; bent, edge-worked, engraved, drilled, enamelled or otherwise worked, but not framed or fitted with other materials</t>
  </si>
  <si>
    <t xml:space="preserve">700600</t>
  </si>
  <si>
    <t xml:space="preserve">Safety glass, consisting of toughened (tempered) or laminated glass</t>
  </si>
  <si>
    <t xml:space="preserve">7007</t>
  </si>
  <si>
    <t xml:space="preserve">Glass; safety glass, toughened (tempered), of size and shape suitable for incorporation in vehicles, aircraft, spacecraft or vessels</t>
  </si>
  <si>
    <t xml:space="preserve">700711</t>
  </si>
  <si>
    <t xml:space="preserve">Glass; safety glass, toughened (tempered), (not of a size and shape suitable for incorporation in vehicles, aircraft, spacecraft or vessels)</t>
  </si>
  <si>
    <t xml:space="preserve">700719</t>
  </si>
  <si>
    <t xml:space="preserve">Glass; safety glass, laminated, of size and shape suitable for incorporation in vehicles, aircraft, spacecraft or vessels</t>
  </si>
  <si>
    <t xml:space="preserve">700721</t>
  </si>
  <si>
    <t xml:space="preserve">Glass; safety glass, laminated, (not of a size and shape suitable for incorporation in vehicles, aircraft, spacecraft or vessels)</t>
  </si>
  <si>
    <t xml:space="preserve">700729</t>
  </si>
  <si>
    <t xml:space="preserve">Glass; multiple-walled insulating units of glass</t>
  </si>
  <si>
    <t xml:space="preserve">7008</t>
  </si>
  <si>
    <t xml:space="preserve">700800</t>
  </si>
  <si>
    <t xml:space="preserve">Glass mirrors; whether or not framed, including rear-view mirrors</t>
  </si>
  <si>
    <t xml:space="preserve">7009</t>
  </si>
  <si>
    <t xml:space="preserve">Glass; rear-view mirrors for vehicles</t>
  </si>
  <si>
    <t xml:space="preserve">700910</t>
  </si>
  <si>
    <t xml:space="preserve">Glass mirrors; unframed, excluding rear-view mirrors for vehicles</t>
  </si>
  <si>
    <t xml:space="preserve">700991</t>
  </si>
  <si>
    <t xml:space="preserve">Glass mirrors; framed, excluding rear-view mirrors for vehicles</t>
  </si>
  <si>
    <t xml:space="preserve">700992</t>
  </si>
  <si>
    <t xml:space="preserve">Carboys, bottles, flasks, jars, pots, phials, ampoules, containers of glass of a kind used for the conveyance or packing of goods; preserving jars of glass; stoppers, lids and other closures of glass</t>
  </si>
  <si>
    <t xml:space="preserve">7010</t>
  </si>
  <si>
    <t xml:space="preserve">Glass; ampoules, of a kind used for the conveyance or packing of goods</t>
  </si>
  <si>
    <t xml:space="preserve">701010</t>
  </si>
  <si>
    <t xml:space="preserve">Glass; stoppers, lids and other closures</t>
  </si>
  <si>
    <t xml:space="preserve">701020</t>
  </si>
  <si>
    <t xml:space="preserve">Glass; carboys, bottles, flasks, jars, pots, phials and other containers of glass, (not ampoules), used for the conveyance or packing of goods</t>
  </si>
  <si>
    <t xml:space="preserve">701090</t>
  </si>
  <si>
    <t xml:space="preserve">Glass envelopes (including bulbs and tubes), open and glass parts thereof, without fittings, for electric lamps, cathode-ray tubes or the like</t>
  </si>
  <si>
    <t xml:space="preserve">7011</t>
  </si>
  <si>
    <t xml:space="preserve">Glass envelopes (including bulbs and tubes); open, and glass parts thereof, without fittings, for electric lighting</t>
  </si>
  <si>
    <t xml:space="preserve">701110</t>
  </si>
  <si>
    <t xml:space="preserve">Glass envelopes (including bulbs and tubes); open, and glass parts thereof, without fittings, for cathode-ray tubes</t>
  </si>
  <si>
    <t xml:space="preserve">701120</t>
  </si>
  <si>
    <t xml:space="preserve">Glass envelopes (including bulbs and tubes); open, and glass parts thereof, without fittings, other than for electric lighting and cathode-ray tubes</t>
  </si>
  <si>
    <t xml:space="preserve">701190</t>
  </si>
  <si>
    <t xml:space="preserve">Glassware of a kind used for table, kitchen, toilet, office, indoor decoration or similar purposes (other than of heading no. 7010 or 7018)</t>
  </si>
  <si>
    <t xml:space="preserve">7013</t>
  </si>
  <si>
    <t xml:space="preserve">Glassware; of a kind used for table, kitchen, toilet, office, indoor decoration or similar purposes (other than of heading no. 7010 or 7018), of glass-ceramics</t>
  </si>
  <si>
    <t xml:space="preserve">701310</t>
  </si>
  <si>
    <t xml:space="preserve">Stemware drinking glasses, of lead crystal</t>
  </si>
  <si>
    <t xml:space="preserve">701322</t>
  </si>
  <si>
    <t xml:space="preserve">Stemware drinking glasses, other than of lead crystal or glass-ceramics</t>
  </si>
  <si>
    <t xml:space="preserve">701328</t>
  </si>
  <si>
    <t xml:space="preserve">Glassware; drinking glasses (not stemware), of lead crystal</t>
  </si>
  <si>
    <t xml:space="preserve">701333</t>
  </si>
  <si>
    <t xml:space="preserve">Glassware; drinking glasses (not stemware), other than of lead crystal or glass-ceramics</t>
  </si>
  <si>
    <t xml:space="preserve">701337</t>
  </si>
  <si>
    <t xml:space="preserve">Glassware of a kind used for table or kitchen purposes (not drinking glasses), of lead crystal</t>
  </si>
  <si>
    <t xml:space="preserve">701341</t>
  </si>
  <si>
    <t xml:space="preserve">Glassware of a kind used for table or kitchen purposes (not drinking glasses), of glass having a linear coefficient of expansion not exceeding 5 x 10 (to the minus 6), (or 0.000005) per Kelvin within a temperature range of 0-300 degrees C</t>
  </si>
  <si>
    <t xml:space="preserve">701342</t>
  </si>
  <si>
    <t xml:space="preserve">Glassware of a kind used for table or kitchen purposes (not drinking glasses or of glass-ceramics), of glass n.e.c. in item no. 7013.4</t>
  </si>
  <si>
    <t xml:space="preserve">701349</t>
  </si>
  <si>
    <t xml:space="preserve">Glassware; n.e.c. in heading no. 7013, of lead crystal</t>
  </si>
  <si>
    <t xml:space="preserve">701391</t>
  </si>
  <si>
    <t xml:space="preserve">Glassware; n.e.c. in heading no. 7013, other than of lead crystal</t>
  </si>
  <si>
    <t xml:space="preserve">701399</t>
  </si>
  <si>
    <t xml:space="preserve">Signalling glassware and optical elements of glass (other than those of heading no. 7015), not optically worked</t>
  </si>
  <si>
    <t xml:space="preserve">7014</t>
  </si>
  <si>
    <t xml:space="preserve">Glassware; signalling, (not optically worked)</t>
  </si>
  <si>
    <t xml:space="preserve">701400</t>
  </si>
  <si>
    <t xml:space="preserve">Clock, watch and similar glasses, glasses for non-corrective or corrective spectacles, curved, bent, hallowed etc, not optically worked; hollow glass spheres and their segments for manufacture</t>
  </si>
  <si>
    <t xml:space="preserve">7015</t>
  </si>
  <si>
    <t xml:space="preserve">Glasses for corrective spectacles; curved, bent, hollowed or the like, not optically worked</t>
  </si>
  <si>
    <t xml:space="preserve">701510</t>
  </si>
  <si>
    <t xml:space="preserve">Glasses; clock or watch and similar, glasses for non-corrective spectacles, curved, bent, hollowed etc, (not optically worked), hollow glass spheres and segments, for the manufacture of such glasses</t>
  </si>
  <si>
    <t xml:space="preserve">701590</t>
  </si>
  <si>
    <t xml:space="preserve">Glass; paving blocks, slabs, bricks, tiles etc, of pressed, moulded glass, whether or not wired, glass smallwares for decorative purposes leaded lights and the like; multicellular or foam glass</t>
  </si>
  <si>
    <t xml:space="preserve">7016</t>
  </si>
  <si>
    <t xml:space="preserve">Glass cubes and other glass smallwares; whether or not on a backing, for mosaics or similar decorative purposes</t>
  </si>
  <si>
    <t xml:space="preserve">701610</t>
  </si>
  <si>
    <t xml:space="preserve">Multicellular or foam glass; in blocks, panels, plates, shells or similar forms; paving blocks, slabs, bricks and other articles of pressed or moulded glass</t>
  </si>
  <si>
    <t xml:space="preserve">701690</t>
  </si>
  <si>
    <t xml:space="preserve">Laboratory, hygienic or pharmaceutical glassware, whether or not graduated or calibrated</t>
  </si>
  <si>
    <t xml:space="preserve">7017</t>
  </si>
  <si>
    <t xml:space="preserve">Glassware; laboratory, hygienic or pharmaceutical, whether or not graduated or calibrated, of fused quartz or other fused silica</t>
  </si>
  <si>
    <t xml:space="preserve">701710</t>
  </si>
  <si>
    <t xml:space="preserve">Glassware; laboratory, hygienic or pharmaceutical, whether or not graduated or calibrated, having a linear co-efficient of expansion not over 5 x 10 (to the minus 6), (or 0.000005)) per Kelvin with a temperature of 0-300 degrees C</t>
  </si>
  <si>
    <t xml:space="preserve">701720</t>
  </si>
  <si>
    <t xml:space="preserve">Glassware; laboratory, hygienic or pharmaceutical, whether or not graduated or calibrated, of glass n.e.c. in heading no. 7017</t>
  </si>
  <si>
    <t xml:space="preserve">701790</t>
  </si>
  <si>
    <t xml:space="preserve">Glass beads, imitation pearls, precious or semi-precious stones and similar glass smallwares, statuettes and other ornaments of worked glass; glass microspheres not exceeding 1mm in diameter</t>
  </si>
  <si>
    <t xml:space="preserve">7018</t>
  </si>
  <si>
    <t xml:space="preserve">Glass; beads, imitation pearls, imitation precious or semi-precious stones and similar glass smallwares</t>
  </si>
  <si>
    <t xml:space="preserve">701810</t>
  </si>
  <si>
    <t xml:space="preserve">Glass microspheres; not exceeding 1mm in diameter</t>
  </si>
  <si>
    <t xml:space="preserve">701820</t>
  </si>
  <si>
    <t xml:space="preserve">Glass; articles thereof, statuettes and other ornaments of lamp worked glass, other than imitation jewellery</t>
  </si>
  <si>
    <t xml:space="preserve">701890</t>
  </si>
  <si>
    <t xml:space="preserve">Glass fibres (including glass wool) and articles thereof (e.g. yarn, woven fabrics)</t>
  </si>
  <si>
    <t xml:space="preserve">7019</t>
  </si>
  <si>
    <t xml:space="preserve">Glass fibres; (including glass wool), chopped strands, of a length of not more than 50mm</t>
  </si>
  <si>
    <t xml:space="preserve">701911</t>
  </si>
  <si>
    <t xml:space="preserve">Glass fibres; (including glass wool), rovings</t>
  </si>
  <si>
    <t xml:space="preserve">701912</t>
  </si>
  <si>
    <t xml:space="preserve">Glass fibres; (including glass wool), slivers, yarns and threads</t>
  </si>
  <si>
    <t xml:space="preserve">701919</t>
  </si>
  <si>
    <t xml:space="preserve">Glass fibres; non-woven products, mats</t>
  </si>
  <si>
    <t xml:space="preserve">701931</t>
  </si>
  <si>
    <t xml:space="preserve">Glass fibres; non-woven products, thin sheets (voiles)</t>
  </si>
  <si>
    <t xml:space="preserve">701932</t>
  </si>
  <si>
    <t xml:space="preserve">Glass fibres; webs, mattresses, boards and similar non-woven products excluding mats and thin sheets</t>
  </si>
  <si>
    <t xml:space="preserve">701939</t>
  </si>
  <si>
    <t xml:space="preserve">Glass fibres; woven fabrics of rovings</t>
  </si>
  <si>
    <t xml:space="preserve">701940</t>
  </si>
  <si>
    <t xml:space="preserve">Glass fibres; woven fabrics (other than of rovings), of a width not exceeding 30cm</t>
  </si>
  <si>
    <t xml:space="preserve">701951</t>
  </si>
  <si>
    <t xml:space="preserve">Glass fibres; woven fabrics (other than of rovings), of a width exceeding 30cm, plain weave, weighing less than 250g/m2, of filaments measuring per single yarn not more than 136 tex</t>
  </si>
  <si>
    <t xml:space="preserve">701952</t>
  </si>
  <si>
    <t xml:space="preserve">Glass fibres; woven fabrics (other than of rovings), n.e.c. in item no. 7019.5</t>
  </si>
  <si>
    <t xml:space="preserve">701959</t>
  </si>
  <si>
    <t xml:space="preserve">Glass fibres; n.e.c. in heading no. 7019</t>
  </si>
  <si>
    <t xml:space="preserve">701990</t>
  </si>
  <si>
    <t xml:space="preserve">Glass; articles n.e.c. in chapter 70</t>
  </si>
  <si>
    <t xml:space="preserve">7020</t>
  </si>
  <si>
    <t xml:space="preserve">702000</t>
  </si>
  <si>
    <t xml:space="preserve">Natural, cultured pearls; precious, semi-precious stones; precious metals, metals clad with precious metal, and articles thereof; imitation jewellery; coin</t>
  </si>
  <si>
    <t xml:space="preserve">71</t>
  </si>
  <si>
    <t xml:space="preserve">Pearls; natural or cultured, whether or not worked or graded but not strung, mounted or set; pearls, natural or cultured, temporarily strung for the convenience of transport</t>
  </si>
  <si>
    <t xml:space="preserve">7101</t>
  </si>
  <si>
    <t xml:space="preserve">Pearls; natural, whether or not worked or graded (but not strung, mounted or set), temporarily strung for the convenience of transport</t>
  </si>
  <si>
    <t xml:space="preserve">710110</t>
  </si>
  <si>
    <t xml:space="preserve">Pearls; cultured, unworked, whether or not graded (but not strung, mounted or set), temporarily strung for the convenience of transport</t>
  </si>
  <si>
    <t xml:space="preserve">710121</t>
  </si>
  <si>
    <t xml:space="preserve">Pearls; cultured, worked, whether or not graded (but not strung, mounted or set), temporarily strung for the convenience of transport</t>
  </si>
  <si>
    <t xml:space="preserve">710122</t>
  </si>
  <si>
    <t xml:space="preserve">Diamonds, whether or not worked, but not mounted or set</t>
  </si>
  <si>
    <t xml:space="preserve">7102</t>
  </si>
  <si>
    <t xml:space="preserve">Diamonds; whether or not worked, but not mounted or set, unsorted</t>
  </si>
  <si>
    <t xml:space="preserve">710210</t>
  </si>
  <si>
    <t xml:space="preserve">Diamonds; industrial, unworked or simply sawn, cleaved or bruted, but not mounted or set</t>
  </si>
  <si>
    <t xml:space="preserve">710221</t>
  </si>
  <si>
    <t xml:space="preserve">Diamonds; industrial, (other than unworked or simply sawn, cleaved or bruted), but not mounted or set</t>
  </si>
  <si>
    <t xml:space="preserve">710229</t>
  </si>
  <si>
    <t xml:space="preserve">Diamonds; non-industrial, unworked or simply sawn, cleaved or bruted, but not mounted or set</t>
  </si>
  <si>
    <t xml:space="preserve">710231</t>
  </si>
  <si>
    <t xml:space="preserve">Diamonds; non-industrial, (other than unworked or simply sawn, cleaved or bruted), but not mounted or set</t>
  </si>
  <si>
    <t xml:space="preserve">710239</t>
  </si>
  <si>
    <t xml:space="preserve">Precious (excluding diamond) and semi-precious stone; worked, graded, not strung, mounted, set; ungraded precious (excluding diamond) and semi-precious stone, temporarily strung for convenience of transport</t>
  </si>
  <si>
    <t xml:space="preserve">7103</t>
  </si>
  <si>
    <t xml:space="preserve">Stones; precious (other than diamonds) and semi-precious stones, unworked or simply sawn or roughly shaped, not strung, mounted or set</t>
  </si>
  <si>
    <t xml:space="preserve">710310</t>
  </si>
  <si>
    <t xml:space="preserve">Stones; rubies, sapphires and emeralds, worked (other than simply sawn or roughly shaped), not strung, mounted or set</t>
  </si>
  <si>
    <t xml:space="preserve">710391</t>
  </si>
  <si>
    <t xml:space="preserve">Stones; precious (other than diamonds) and semi-precious stones, (other than rubies, sapphires and emeralds), worked other than simply sawn or roughly shaped, not strung, mounted or set</t>
  </si>
  <si>
    <t xml:space="preserve">710399</t>
  </si>
  <si>
    <t xml:space="preserve">Synthetic, reconstructed precious, semi-precious stone worked, graded or not, not strung or mounted, set; ungraded synthetic, reconstructed precious, semi-precious stones, temporarily strung for transport</t>
  </si>
  <si>
    <t xml:space="preserve">7104</t>
  </si>
  <si>
    <t xml:space="preserve">Stones; precious or semi-precious, synthetic or reconstructed, piezo-electric quartz, whether or not worked or graded (but not strung, mounted or set), temporarily strung for transport convenience</t>
  </si>
  <si>
    <t xml:space="preserve">710410</t>
  </si>
  <si>
    <t xml:space="preserve">Stones; precious or semi-precious, synthetic or reconstructed, (not piezo-electric quartz), unworked or simply sawn, roughly shaped, (not strung, mounted or set), temporarily strung for transport convenience</t>
  </si>
  <si>
    <t xml:space="preserve">710420</t>
  </si>
  <si>
    <t xml:space="preserve">Stones; precious or semi-precious, synthetic or reconstructed, (not piezo-electric quartz), worked or graded or not, (but not strung, mounted or set), temporarily strung for transport convenience, n.e.c. in item no. 7104.20</t>
  </si>
  <si>
    <t xml:space="preserve">710490</t>
  </si>
  <si>
    <t xml:space="preserve">Dust and powder of natural or synthetic precious or semi-precious stone</t>
  </si>
  <si>
    <t xml:space="preserve">7105</t>
  </si>
  <si>
    <t xml:space="preserve">Stones; precious and semi-precious, dust and powder, of diamonds</t>
  </si>
  <si>
    <t xml:space="preserve">710510</t>
  </si>
  <si>
    <t xml:space="preserve">Stones; precious and semi-precious, dust and powder, of natural or synthetic precious or semi-precious stones, excluding diamonds</t>
  </si>
  <si>
    <t xml:space="preserve">710590</t>
  </si>
  <si>
    <t xml:space="preserve">Silver (including silver plated with gold or platinum); unwrought or in semi-manufactured forms, or in powder form</t>
  </si>
  <si>
    <t xml:space="preserve">7106</t>
  </si>
  <si>
    <t xml:space="preserve">Metals; silver powder</t>
  </si>
  <si>
    <t xml:space="preserve">710610</t>
  </si>
  <si>
    <t xml:space="preserve">Metals; silver, unwrought, (but not powder)</t>
  </si>
  <si>
    <t xml:space="preserve">710691</t>
  </si>
  <si>
    <t xml:space="preserve">Metals; silver, semi-manufactured</t>
  </si>
  <si>
    <t xml:space="preserve">710692</t>
  </si>
  <si>
    <t xml:space="preserve">Base metals clad with silver; not further worked than semi-manufactured</t>
  </si>
  <si>
    <t xml:space="preserve">7107</t>
  </si>
  <si>
    <t xml:space="preserve">710700</t>
  </si>
  <si>
    <t xml:space="preserve">Gold (including gold plated with platinum) unwrought or in semi-manufactured forms, or in powder form</t>
  </si>
  <si>
    <t xml:space="preserve">7108</t>
  </si>
  <si>
    <t xml:space="preserve">Metals; gold, non-monetary, powder</t>
  </si>
  <si>
    <t xml:space="preserve">710811</t>
  </si>
  <si>
    <t xml:space="preserve">Metals; gold, non-monetary, unwrought (but not powder)</t>
  </si>
  <si>
    <t xml:space="preserve">710812</t>
  </si>
  <si>
    <t xml:space="preserve">Metals; gold, semi-manufactured</t>
  </si>
  <si>
    <t xml:space="preserve">710813</t>
  </si>
  <si>
    <t xml:space="preserve">Gold, monetary</t>
  </si>
  <si>
    <t xml:space="preserve">710820</t>
  </si>
  <si>
    <t xml:space="preserve">Base metals or silver, clad with gold, not further worked than semi-manufactured</t>
  </si>
  <si>
    <t xml:space="preserve">7109</t>
  </si>
  <si>
    <t xml:space="preserve">Base metals or silver; clad with gold, not further worked than semi-manufactured</t>
  </si>
  <si>
    <t xml:space="preserve">710900</t>
  </si>
  <si>
    <t xml:space="preserve">Platinum; unwrought or in semi-manufactured forms, or in powder form</t>
  </si>
  <si>
    <t xml:space="preserve">7110</t>
  </si>
  <si>
    <t xml:space="preserve">Metals; platinum, unwrought or in powder form</t>
  </si>
  <si>
    <t xml:space="preserve">711011</t>
  </si>
  <si>
    <t xml:space="preserve">Metals; platinum, semi-manufactured</t>
  </si>
  <si>
    <t xml:space="preserve">711019</t>
  </si>
  <si>
    <t xml:space="preserve">Metals; palladium, unwrought or in powder form</t>
  </si>
  <si>
    <t xml:space="preserve">711021</t>
  </si>
  <si>
    <t xml:space="preserve">Metals; palladium, semi-manufactured</t>
  </si>
  <si>
    <t xml:space="preserve">711029</t>
  </si>
  <si>
    <t xml:space="preserve">Metals; rhodium, unwrought or in powder form</t>
  </si>
  <si>
    <t xml:space="preserve">711031</t>
  </si>
  <si>
    <t xml:space="preserve">Metals; rhodium, semi-manufactured</t>
  </si>
  <si>
    <t xml:space="preserve">711039</t>
  </si>
  <si>
    <t xml:space="preserve">Metals; iridium, osmium, ruthenium, unwrought or in powder form</t>
  </si>
  <si>
    <t xml:space="preserve">711041</t>
  </si>
  <si>
    <t xml:space="preserve">Metals; iridium, osmium, ruthenium, semi-manufactured</t>
  </si>
  <si>
    <t xml:space="preserve">711049</t>
  </si>
  <si>
    <t xml:space="preserve">Base metals, silver or gold, clad with platinum; not further worked than semi-manufactured</t>
  </si>
  <si>
    <t xml:space="preserve">7111</t>
  </si>
  <si>
    <t xml:space="preserve">711100</t>
  </si>
  <si>
    <t xml:space="preserve">Waste and scrap of precious metal or of metal clad with precious metal; other waste and scrap containing precious metal compounds, of a kind uses principally for the recovery of precious metal</t>
  </si>
  <si>
    <t xml:space="preserve">7112</t>
  </si>
  <si>
    <t xml:space="preserve">Waste and scrap of precious metal or of metal clad with precious metal; ash containing precious metal or precious metal compounds</t>
  </si>
  <si>
    <t xml:space="preserve">711230</t>
  </si>
  <si>
    <t xml:space="preserve">Waste and scrap of precious metals; of gold, including metal clad with gold but excluding sweepings containing other precious metals</t>
  </si>
  <si>
    <t xml:space="preserve">711291</t>
  </si>
  <si>
    <t xml:space="preserve">Waste and scrap of precious metals; of platinum, including metal clad with platinum but excluding sweepings containing other precious metals</t>
  </si>
  <si>
    <t xml:space="preserve">711292</t>
  </si>
  <si>
    <t xml:space="preserve">Waste and scrap of precious metals; waste and scrap of precious metals including metal clad with precious metals, other than that of gold and platinum and excluding ash which contains precious metal or precious metal compounds</t>
  </si>
  <si>
    <t xml:space="preserve">711299</t>
  </si>
  <si>
    <t xml:space="preserve">Jewellery articles and parts thereof, of precious metal or of metal clad with precious metal</t>
  </si>
  <si>
    <t xml:space="preserve">7113</t>
  </si>
  <si>
    <t xml:space="preserve">Jewellery; of silver, whether or not plated or clad with other precious metal, and parts thereof</t>
  </si>
  <si>
    <t xml:space="preserve">711311</t>
  </si>
  <si>
    <t xml:space="preserve">Jewellery; of precious metal (excluding silver) whether or not plated or clad with precious metal, and parts thereof</t>
  </si>
  <si>
    <t xml:space="preserve">711319</t>
  </si>
  <si>
    <t xml:space="preserve">Jewellery; of base metal clad with precious metal, and parts thereof</t>
  </si>
  <si>
    <t xml:space="preserve">711320</t>
  </si>
  <si>
    <t xml:space="preserve">Articles of goldsmiths' or silversmiths' wares and parts thereof, of precious metal or of metal clad with precious metal</t>
  </si>
  <si>
    <t xml:space="preserve">7114</t>
  </si>
  <si>
    <t xml:space="preserve">Silversmiths' wares; and parts thereof, of silver, whether or not plated or clad with other precious metal</t>
  </si>
  <si>
    <t xml:space="preserve">711411</t>
  </si>
  <si>
    <t xml:space="preserve">Goldsmiths' wares; articles of and parts thereof, of precious metal (excluding silver) whether or not plated or clad with precious metal</t>
  </si>
  <si>
    <t xml:space="preserve">711419</t>
  </si>
  <si>
    <t xml:space="preserve">Goldsmiths' and silversmiths' wares; articles of and parts thereof, of base metal clad with precious metal</t>
  </si>
  <si>
    <t xml:space="preserve">711420</t>
  </si>
  <si>
    <t xml:space="preserve">Articles of precious metal or of metal clad with precious metal</t>
  </si>
  <si>
    <t xml:space="preserve">7115</t>
  </si>
  <si>
    <t xml:space="preserve">Metal; catalysts in the form of wire cloth or grill, of platinum</t>
  </si>
  <si>
    <t xml:space="preserve">711510</t>
  </si>
  <si>
    <t xml:space="preserve">Metal; precious or metal clad with precious metal, other than that of item no. 7115.10</t>
  </si>
  <si>
    <t xml:space="preserve">711590</t>
  </si>
  <si>
    <t xml:space="preserve">Articles of natural or cultured pearls, precious or semi-precious stones (natural, synthetic or reconstructed)</t>
  </si>
  <si>
    <t xml:space="preserve">7116</t>
  </si>
  <si>
    <t xml:space="preserve">Pearls; articles of natural or cultured pearls</t>
  </si>
  <si>
    <t xml:space="preserve">711610</t>
  </si>
  <si>
    <t xml:space="preserve">Stones; precious or semi-precious stones (natural, synthetic or reconstructed) articles of</t>
  </si>
  <si>
    <t xml:space="preserve">711620</t>
  </si>
  <si>
    <t xml:space="preserve">Imitation jewellery</t>
  </si>
  <si>
    <t xml:space="preserve">7117</t>
  </si>
  <si>
    <t xml:space="preserve">Jewellery; imitation, cuff links and studs, of base metal, whether or not plated with precious metal</t>
  </si>
  <si>
    <t xml:space="preserve">711711</t>
  </si>
  <si>
    <t xml:space="preserve">Jewellery; imitation, (excluding cuff links and studs), of base metal, whether or not plated with precious metal</t>
  </si>
  <si>
    <t xml:space="preserve">711719</t>
  </si>
  <si>
    <t xml:space="preserve">Jewellery; imitation, of other than base metal, whether or not plated with precious metal</t>
  </si>
  <si>
    <t xml:space="preserve">711790</t>
  </si>
  <si>
    <t xml:space="preserve">Coin</t>
  </si>
  <si>
    <t xml:space="preserve">7118</t>
  </si>
  <si>
    <t xml:space="preserve">Coin (other than gold coin), not being legal tender</t>
  </si>
  <si>
    <t xml:space="preserve">711810</t>
  </si>
  <si>
    <t xml:space="preserve">Coin; other than coin of item no. 7118.10</t>
  </si>
  <si>
    <t xml:space="preserve">711890</t>
  </si>
  <si>
    <t xml:space="preserve">Iron and steel</t>
  </si>
  <si>
    <t xml:space="preserve">72</t>
  </si>
  <si>
    <t xml:space="preserve">Pig iron and spiegeleisen in pigs, blocks or other primary forms</t>
  </si>
  <si>
    <t xml:space="preserve">7201</t>
  </si>
  <si>
    <t xml:space="preserve">Iron; non-alloy pig iron containing by weight 0.5% or less of phosphorus, in pigs, blocks or other primary forms</t>
  </si>
  <si>
    <t xml:space="preserve">720110</t>
  </si>
  <si>
    <t xml:space="preserve">Iron; non-alloy pig iron containing by weight more than 0.5% of phosphorus, in pigs, blocks or other primary forms</t>
  </si>
  <si>
    <t xml:space="preserve">720120</t>
  </si>
  <si>
    <t xml:space="preserve">Iron; alloy pig iron, spiegeleisen, in pigs, blocks or other primary forms</t>
  </si>
  <si>
    <t xml:space="preserve">720150</t>
  </si>
  <si>
    <t xml:space="preserve">Ferro-alloys</t>
  </si>
  <si>
    <t xml:space="preserve">7202</t>
  </si>
  <si>
    <t xml:space="preserve">Ferro-alloys; ferro-manganese, containing by weight more than 2% of carbon</t>
  </si>
  <si>
    <t xml:space="preserve">720211</t>
  </si>
  <si>
    <t xml:space="preserve">Ferro-alloys; ferro-manganese, containing by weight 2% or less of carbon</t>
  </si>
  <si>
    <t xml:space="preserve">720219</t>
  </si>
  <si>
    <t xml:space="preserve">Ferro-alloys; ferro-silicon, containing by weight more than 55% of silicon</t>
  </si>
  <si>
    <t xml:space="preserve">720221</t>
  </si>
  <si>
    <t xml:space="preserve">Ferro-alloys; ferro-silicon, containing by weight 55% or less of silicon</t>
  </si>
  <si>
    <t xml:space="preserve">720229</t>
  </si>
  <si>
    <t xml:space="preserve">Ferro-alloys; ferro-silico-manganese</t>
  </si>
  <si>
    <t xml:space="preserve">720230</t>
  </si>
  <si>
    <t xml:space="preserve">Ferro-alloys; ferro-chromium, containing by weight more than 4% of carbon</t>
  </si>
  <si>
    <t xml:space="preserve">720241</t>
  </si>
  <si>
    <t xml:space="preserve">Ferro-alloys; ferro-chromium, containing by weight 4% or less of carbon</t>
  </si>
  <si>
    <t xml:space="preserve">720249</t>
  </si>
  <si>
    <t xml:space="preserve">Ferro-alloys; ferro-silico-chromium</t>
  </si>
  <si>
    <t xml:space="preserve">720250</t>
  </si>
  <si>
    <t xml:space="preserve">Ferro-alloys; ferro-nickel</t>
  </si>
  <si>
    <t xml:space="preserve">720260</t>
  </si>
  <si>
    <t xml:space="preserve">Ferro-alloys; ferro-molybdenum</t>
  </si>
  <si>
    <t xml:space="preserve">720270</t>
  </si>
  <si>
    <t xml:space="preserve">Ferro-alloys; ferro-tungsten and ferro-silico-tungsten</t>
  </si>
  <si>
    <t xml:space="preserve">720280</t>
  </si>
  <si>
    <t xml:space="preserve">Ferro-alloys; ferro-titanium and ferro-silico-titanium</t>
  </si>
  <si>
    <t xml:space="preserve">720291</t>
  </si>
  <si>
    <t xml:space="preserve">Ferro-alloys; ferro-vanadium</t>
  </si>
  <si>
    <t xml:space="preserve">720292</t>
  </si>
  <si>
    <t xml:space="preserve">Ferro-alloys; ferro-niobium</t>
  </si>
  <si>
    <t xml:space="preserve">720293</t>
  </si>
  <si>
    <t xml:space="preserve">Ferro-alloys; n.e.c. in heading no. 7202</t>
  </si>
  <si>
    <t xml:space="preserve">720299</t>
  </si>
  <si>
    <t xml:space="preserve">Ferrous products obtained by direct reduction of iron ore and other spongy ferrous products, in lumps, pellets or the like; iron having a minimum purity of 99.94%, in lumps, pellets or similar forms</t>
  </si>
  <si>
    <t xml:space="preserve">7203</t>
  </si>
  <si>
    <t xml:space="preserve">Ferrous products; obtained by direct reduction of iron ore, in lumps, pellets or similar forms</t>
  </si>
  <si>
    <t xml:space="preserve">720310</t>
  </si>
  <si>
    <t xml:space="preserve">Ferrous products; spongy ferrous products and iron having a minimum purity by weight of 99.94%, in lumps, pellets or similar forms</t>
  </si>
  <si>
    <t xml:space="preserve">720390</t>
  </si>
  <si>
    <t xml:space="preserve">Ferrous waste and scrap; remelting scrap ingots of iron or steel</t>
  </si>
  <si>
    <t xml:space="preserve">7204</t>
  </si>
  <si>
    <t xml:space="preserve">Ferrous waste and scrap; of cast iron</t>
  </si>
  <si>
    <t xml:space="preserve">720410</t>
  </si>
  <si>
    <t xml:space="preserve">Ferrous waste and scrap; of stainless steel</t>
  </si>
  <si>
    <t xml:space="preserve">720421</t>
  </si>
  <si>
    <t xml:space="preserve">Ferrous waste and scrap; of alloy steel (excluding stainless)</t>
  </si>
  <si>
    <t xml:space="preserve">720429</t>
  </si>
  <si>
    <t xml:space="preserve">Ferrous waste and scrap; of tinned iron or steel</t>
  </si>
  <si>
    <t xml:space="preserve">720430</t>
  </si>
  <si>
    <t xml:space="preserve">Ferrous waste and scrap; turnings, shavings, chips, milling waste, sawdust, fillings, trimmings and stampings, whether or not in bundles</t>
  </si>
  <si>
    <t xml:space="preserve">720441</t>
  </si>
  <si>
    <t xml:space="preserve">Ferrous waste and scrap; n.e.c. in heading no. 7204</t>
  </si>
  <si>
    <t xml:space="preserve">720449</t>
  </si>
  <si>
    <t xml:space="preserve">Ferrous products; remelting scrap ingots</t>
  </si>
  <si>
    <t xml:space="preserve">720450</t>
  </si>
  <si>
    <t xml:space="preserve">Granules and powders, of pig iron, spiegeleisen, iron or steel</t>
  </si>
  <si>
    <t xml:space="preserve">7205</t>
  </si>
  <si>
    <t xml:space="preserve">Iron or steel, pig iron, spiegeleisen; granules thereof</t>
  </si>
  <si>
    <t xml:space="preserve">720510</t>
  </si>
  <si>
    <t xml:space="preserve">Alloy steel powders</t>
  </si>
  <si>
    <t xml:space="preserve">720521</t>
  </si>
  <si>
    <t xml:space="preserve">Iron or steel, pig iron, spiegeleisen; powders (excluding alloy steel)</t>
  </si>
  <si>
    <t xml:space="preserve">720529</t>
  </si>
  <si>
    <t xml:space="preserve">Iron and non-alloy steel in ingots or other primary forms (excluding iron of heading no. 7203)</t>
  </si>
  <si>
    <t xml:space="preserve">7206</t>
  </si>
  <si>
    <t xml:space="preserve">Iron or non-alloy steel; ingots (excluding iron of heading no. 7203)</t>
  </si>
  <si>
    <t xml:space="preserve">720610</t>
  </si>
  <si>
    <t xml:space="preserve">Iron or non-alloy steel; primary forms (excluding ingots and iron of heading no. 7203)</t>
  </si>
  <si>
    <t xml:space="preserve">720690</t>
  </si>
  <si>
    <t xml:space="preserve">Iron or non-alloy steel; semi-finished products thereof</t>
  </si>
  <si>
    <t xml:space="preserve">7207</t>
  </si>
  <si>
    <t xml:space="preserve">Iron or non-alloy steel; semi-finished products of iron or non-alloy steel; containing by weight less than 0.25% of carbon, of rectangular (including square) cross-section, width less than twice thickness</t>
  </si>
  <si>
    <t xml:space="preserve">720711</t>
  </si>
  <si>
    <t xml:space="preserve">Iron or non-alloy steel; semi-finished products of iron or non-alloy steel; containing by weight less than 0.25% of carbon, of rectangular (other than square) cross-section</t>
  </si>
  <si>
    <t xml:space="preserve">720712</t>
  </si>
  <si>
    <t xml:space="preserve">Iron or non-alloy steel; semi-finished products of iron or non-alloy steel, containing by weight less than 0.25% of carbon, other than rectangular or square cross-section</t>
  </si>
  <si>
    <t xml:space="preserve">720719</t>
  </si>
  <si>
    <t xml:space="preserve">Iron or non-alloy steel; semi-finished products of iron or non-alloy steel, containing by weight 0.25% or more of carbon</t>
  </si>
  <si>
    <t xml:space="preserve">720720</t>
  </si>
  <si>
    <t xml:space="preserve">Iron or non-alloy steel; flat-rolled products of a width of 600mm or more, hot-rolled, not clad, plated or coated</t>
  </si>
  <si>
    <t xml:space="preserve">7208</t>
  </si>
  <si>
    <t xml:space="preserve">Iron or non-alloy steel; in coils, flat-rolled, of a width 600mm or more, hot-rolled, with patterns in relief</t>
  </si>
  <si>
    <t xml:space="preserve">720810</t>
  </si>
  <si>
    <t xml:space="preserve">Iron or non-alloy steel; in coils, without patterns in relief, flat-rolled, of a width 600mm or more, hot-rolled, pickled, of a thickness of 4.75mm or more</t>
  </si>
  <si>
    <t xml:space="preserve">720825</t>
  </si>
  <si>
    <t xml:space="preserve">Iron or non-alloy steel; in coils, without patterns in relief, flat-rolled, of a width 600mm or more, hot-rolled, pickled, of a thickness of 3mm or more but less than 4.75mm</t>
  </si>
  <si>
    <t xml:space="preserve">720826</t>
  </si>
  <si>
    <t xml:space="preserve">Iron or non-alloy steel; in coils, without patterns in relief, flat-rolled, of a width 600mm or more, hot-rolled, pickled, of a thickness of less than 3mm</t>
  </si>
  <si>
    <t xml:space="preserve">720827</t>
  </si>
  <si>
    <t xml:space="preserve">Iron or non-alloy steel; in coils, without patterns in relief, flat-rolled, of a width 600mm or more, hot-rolled, of a thickness exceeding 10mm</t>
  </si>
  <si>
    <t xml:space="preserve">720836</t>
  </si>
  <si>
    <t xml:space="preserve">Iron or non-alloy steel; in coils, without patterns in relief, flat-rolled, of a width 600mm or more, hot-rolled, of a thickness of 4.75mm or more but not exceeding 10mm</t>
  </si>
  <si>
    <t xml:space="preserve">720837</t>
  </si>
  <si>
    <t xml:space="preserve">Iron or non-alloy steel; in coils, without patterns in relief, flat-rolled, of a width 600mm or more, hot-rolled, of a thickness of 3mm or more but less than 4.75mm</t>
  </si>
  <si>
    <t xml:space="preserve">720838</t>
  </si>
  <si>
    <t xml:space="preserve">Iron or non-alloy steel; in coils, without patterns in relief, flat-rolled, of a width 600mm or more, hot-rolled, of a thickness of less than 3mm</t>
  </si>
  <si>
    <t xml:space="preserve">720839</t>
  </si>
  <si>
    <t xml:space="preserve">Iron or non-alloy steel; (not in coils), flat-rolled, of a width 600mm or more, hot-rolled, with patterns in relief</t>
  </si>
  <si>
    <t xml:space="preserve">720840</t>
  </si>
  <si>
    <t xml:space="preserve">Iron or non-alloy steel; (not in coils), flat-rolled, of a width 600mm or more, hot-rolled, without patterns in relief, of a thickness exceeding 10mm</t>
  </si>
  <si>
    <t xml:space="preserve">720851</t>
  </si>
  <si>
    <t xml:space="preserve">Iron or non-alloy steel; (not in coils), flat-rolled, of a width 600mm or more, hot-rolled, without patterns in relief, of a thickness of 4.75mm or more but not exceeding 10mm</t>
  </si>
  <si>
    <t xml:space="preserve">720852</t>
  </si>
  <si>
    <t xml:space="preserve">Iron or non-alloy steel; (not in coils), flat-rolled, of a width 600mm or more, hot-rolled, without patterns in relief, of a thickness of 3mm or more but less than 4.75mm</t>
  </si>
  <si>
    <t xml:space="preserve">720853</t>
  </si>
  <si>
    <t xml:space="preserve">Iron or non-alloy steel; (not in coils), flat-rolled, of a width 600mm or more, hot-rolled, without patterns in relief, of a thickness of less than 3mm</t>
  </si>
  <si>
    <t xml:space="preserve">720854</t>
  </si>
  <si>
    <t xml:space="preserve">Iron or non-alloy steel; flat-rolled, hot-rolled, of a width 600mm or more, n.e.c. in heading no. 7208</t>
  </si>
  <si>
    <t xml:space="preserve">720890</t>
  </si>
  <si>
    <t xml:space="preserve">Iron or non-alloy steel; flat-rolled products, width 600mm or more, cold-rolled (cold-reduced), not clad, plated or coated</t>
  </si>
  <si>
    <t xml:space="preserve">7209</t>
  </si>
  <si>
    <t xml:space="preserve">Iron or non-alloy steel; in coils, flat-rolled, width 600mm or more, cold-rolled, of a thickness of 3mm or more</t>
  </si>
  <si>
    <t xml:space="preserve">720915</t>
  </si>
  <si>
    <t xml:space="preserve">Iron or non-alloy steel; in coils, flat-rolled, width 600mm or more, cold-rolled, of a thickness exceeding 1mm but less than 3mm</t>
  </si>
  <si>
    <t xml:space="preserve">720916</t>
  </si>
  <si>
    <t xml:space="preserve">Iron or non-alloy steel; in coils, flat-rolled, width 600mm or more, cold-rolled, of a thickness of 0.5mm or more but not exceeding 1mm</t>
  </si>
  <si>
    <t xml:space="preserve">720917</t>
  </si>
  <si>
    <t xml:space="preserve">Iron or non-alloy steel; in coils, flat-rolled, width 600mm or more, cold-rolled, of a thickness of less than 0.5mm</t>
  </si>
  <si>
    <t xml:space="preserve">720918</t>
  </si>
  <si>
    <t xml:space="preserve">Iron or non-alloy steel; (not in coils), flat-rolled, width 600mm or more, cold-rolled, of a thickness of 3mm or more</t>
  </si>
  <si>
    <t xml:space="preserve">720925</t>
  </si>
  <si>
    <t xml:space="preserve">Iron or non-alloy steel; (not in coils), flat-rolled, width 600mm or more, cold-rolled, of a thickness exceeding 1mm but less than 3mm</t>
  </si>
  <si>
    <t xml:space="preserve">720926</t>
  </si>
  <si>
    <t xml:space="preserve">Iron or non-alloy steel; (not in coils), flat-rolled, width 600mm or more, cold-rolled, of a thickness of 0.5mm or more but not exceeding 1mm</t>
  </si>
  <si>
    <t xml:space="preserve">720927</t>
  </si>
  <si>
    <t xml:space="preserve">Iron or non-alloy steel; (not in coils), flat-rolled, width 600mm or more, cold-rolled, of a thickness of less than 0.5mm</t>
  </si>
  <si>
    <t xml:space="preserve">720928</t>
  </si>
  <si>
    <t xml:space="preserve">Iron or non-alloy steel; flat-rolled, width 600mm or more, cold-rolled, n.e.c. in heading no. 7209</t>
  </si>
  <si>
    <t xml:space="preserve">720990</t>
  </si>
  <si>
    <t xml:space="preserve">Iron or non-alloy steel; flat-rolled products, width 600mm or more, clad, plated or coated</t>
  </si>
  <si>
    <t xml:space="preserve">7210</t>
  </si>
  <si>
    <t xml:space="preserve">Iron or non-alloy steel; flat-rolled, width 600mm or more, plated or coated with tin, thickness of 0.5mm or more</t>
  </si>
  <si>
    <t xml:space="preserve">721011</t>
  </si>
  <si>
    <t xml:space="preserve">Iron or non-alloy steel; flat-rolled, width 600mm or more, plated or coated with tin, thickness of less than 0.5mm</t>
  </si>
  <si>
    <t xml:space="preserve">721012</t>
  </si>
  <si>
    <t xml:space="preserve">Iron or non-alloy steel; flat-rolled, width 600mm or more, plated or coated with lead, including terne-plate</t>
  </si>
  <si>
    <t xml:space="preserve">721020</t>
  </si>
  <si>
    <t xml:space="preserve">Iron or non-alloy steel; flat-rolled, width 600mm or more, electrolytically plated or coated with zinc</t>
  </si>
  <si>
    <t xml:space="preserve">721030</t>
  </si>
  <si>
    <t xml:space="preserve">Iron or non-alloy steel; flat-rolled, width 600mm or more, corrugated, plated or coated with zinc (not electrolytically)</t>
  </si>
  <si>
    <t xml:space="preserve">721041</t>
  </si>
  <si>
    <t xml:space="preserve">Iron or non-alloy steel; flat-rolled, width 600mm or more, (not corrugated), plated or coated with zinc (not electrolytically)</t>
  </si>
  <si>
    <t xml:space="preserve">721049</t>
  </si>
  <si>
    <t xml:space="preserve">Iron or non-alloy steel; flat-rolled, width 600mm or more, plated or coated with chromium oxides or with chromium and chromium oxides</t>
  </si>
  <si>
    <t xml:space="preserve">721050</t>
  </si>
  <si>
    <t xml:space="preserve">Iron or non-alloy steel; flat-rolled, width 600mm or more, plated or coated with aluminium zinc-alloys</t>
  </si>
  <si>
    <t xml:space="preserve">721061</t>
  </si>
  <si>
    <t xml:space="preserve">Iron or non-alloy steel; flat-rolled, width 600mm or more, plated or coated with aluminium, other than plated or coated with aluminium zinc-alloys</t>
  </si>
  <si>
    <t xml:space="preserve">721069</t>
  </si>
  <si>
    <t xml:space="preserve">Iron or non-alloy steel; flat-rolled, width 600mm or more, painted, varnished or coated with plastics</t>
  </si>
  <si>
    <t xml:space="preserve">721070</t>
  </si>
  <si>
    <t xml:space="preserve">Iron or non-alloy steel; flat-rolled, width 600mm or more, plated or coated with materials n.e.c. in heading no. 7210</t>
  </si>
  <si>
    <t xml:space="preserve">721090</t>
  </si>
  <si>
    <t xml:space="preserve">Iron or non-alloy steel; flat-rolled products, width less than 600mm, not clad, plated or coated</t>
  </si>
  <si>
    <t xml:space="preserve">7211</t>
  </si>
  <si>
    <t xml:space="preserve">Iron or non-alloy steel; flat-rolled, hot-rolled, rolled on four faces or in a closed box pass, of a width more than 150mm but less than 600mm, 4mm thick or more, not in coils, without patterns in relief</t>
  </si>
  <si>
    <t xml:space="preserve">721113</t>
  </si>
  <si>
    <t xml:space="preserve">Iron or non-alloy steel; flat-rolled, hot-rolled, of a width less than 600mm, 4.75mm thick or more, excluding those of item no. 7211.13</t>
  </si>
  <si>
    <t xml:space="preserve">721114</t>
  </si>
  <si>
    <t xml:space="preserve">Iron or non-alloy steel; flat-rolled, hot-rolled, of a width less than 600mm, less than 4.75mm thick, excluding those of item no. 7211.13</t>
  </si>
  <si>
    <t xml:space="preserve">721119</t>
  </si>
  <si>
    <t xml:space="preserve">Iron or non-alloy steel; flat-rolled, cold-rolled, of a width less than 600mm, containing by weight less than 0.25% of carbon</t>
  </si>
  <si>
    <t xml:space="preserve">721123</t>
  </si>
  <si>
    <t xml:space="preserve">Iron or non-alloy steel; flat-rolled, cold-rolled, of a width less than 600mm, containing by weight 0.25% or more of carbon</t>
  </si>
  <si>
    <t xml:space="preserve">721129</t>
  </si>
  <si>
    <t xml:space="preserve">Iron or non-alloy steel; flat-rolled, n.e.c. in heading no. 7211, width less than 600mm</t>
  </si>
  <si>
    <t xml:space="preserve">721190</t>
  </si>
  <si>
    <t xml:space="preserve">Iron or non-alloy steel; flat-rolled products, width less than 600mm, clad, plated or coated</t>
  </si>
  <si>
    <t xml:space="preserve">7212</t>
  </si>
  <si>
    <t xml:space="preserve">Iron or non-alloy steel; flat-rolled, width less than 600mm, plated or coated with tin</t>
  </si>
  <si>
    <t xml:space="preserve">721210</t>
  </si>
  <si>
    <t xml:space="preserve">Iron or non-alloy steel; flat-rolled, of a width less than 600mm, electrolytically plated or coated with zinc</t>
  </si>
  <si>
    <t xml:space="preserve">721220</t>
  </si>
  <si>
    <t xml:space="preserve">Iron or non-alloy steel; flat-rolled, width less than 600mm, plated or coated with zinc (not electrolytically)</t>
  </si>
  <si>
    <t xml:space="preserve">721230</t>
  </si>
  <si>
    <t xml:space="preserve">Iron or non-alloy steel; flat-rolled, width less than 600mm, painted, varnished or coated with plastics</t>
  </si>
  <si>
    <t xml:space="preserve">721240</t>
  </si>
  <si>
    <t xml:space="preserve">Iron or non-alloy steel; flat-rolled, width less than 600mm, plated or coated, (excluding tin, zinc or plastic)</t>
  </si>
  <si>
    <t xml:space="preserve">721250</t>
  </si>
  <si>
    <t xml:space="preserve">Iron or non-alloy steel; flat-rolled, width less than 600mm, clad</t>
  </si>
  <si>
    <t xml:space="preserve">721260</t>
  </si>
  <si>
    <t xml:space="preserve">Iron or non-alloy steel; bars and rods, hot-rolled, in irregularly wound coils</t>
  </si>
  <si>
    <t xml:space="preserve">7213</t>
  </si>
  <si>
    <t xml:space="preserve">Iron or non-alloy steel; bars and rods, hot-rolled, in irregularly wound coils, containing indentations, ribs, grooves or other deformations produced during the rolling process</t>
  </si>
  <si>
    <t xml:space="preserve">721310</t>
  </si>
  <si>
    <t xml:space="preserve">Iron or non-alloy steel; bars and rods, hot-rolled, in irregularly wound coils, of free-cutting steel</t>
  </si>
  <si>
    <t xml:space="preserve">721320</t>
  </si>
  <si>
    <t xml:space="preserve">Iron or non-alloy steel; bars and rods, hot-rolled, in irregularly wound coils, n.e.c. in heading no. 7213, of circular cross-section measuring less than 14mm in diameter</t>
  </si>
  <si>
    <t xml:space="preserve">721391</t>
  </si>
  <si>
    <t xml:space="preserve">Iron or non-alloy steel; bars and rods, hot-rolled, in irregularly wound coils, n.e.c. in heading no. 7213, of circular cross-section measuring 14mm or more in diameter</t>
  </si>
  <si>
    <t xml:space="preserve">721399</t>
  </si>
  <si>
    <t xml:space="preserve">Iron or non-alloy steel; bars and rods, not further worked than forged, hot-rolled, hot drawn or hot-extruded, but including those twisted after rolling</t>
  </si>
  <si>
    <t xml:space="preserve">7214</t>
  </si>
  <si>
    <t xml:space="preserve">Iron or non-alloy steel; bars and rods, forged, hot-rolled, hot-drawn or hot-extruded, but including those twisted after rolling</t>
  </si>
  <si>
    <t xml:space="preserve">721410</t>
  </si>
  <si>
    <t xml:space="preserve">Iron or non-alloy steel; bars and rods, hot-rolled, hot-drawn or hot-extruded, containing indentations, ribs, grooves or other deformations produced during the rolling process or twisted after rolling</t>
  </si>
  <si>
    <t xml:space="preserve">721420</t>
  </si>
  <si>
    <t xml:space="preserve">Iron or non-alloy steel; bars and rods, hot-rolled, hot-drawn or hot-extruded, including those twisted after rolling, of free-cutting steel</t>
  </si>
  <si>
    <t xml:space="preserve">721430</t>
  </si>
  <si>
    <t xml:space="preserve">Iron or non-alloy steel; bars and rods, hot-rolled, hot-drawn or hot-extruded, n.e.c. in heading no. 7214, of rectangular (other than square) cross-section</t>
  </si>
  <si>
    <t xml:space="preserve">721491</t>
  </si>
  <si>
    <t xml:space="preserve">Iron or non-alloy steel; bars and rods, hot-rolled, hot-drawn or hot-extruded, n.e.c. in heading no. 7214, other than of rectangular cross-section</t>
  </si>
  <si>
    <t xml:space="preserve">721499</t>
  </si>
  <si>
    <t xml:space="preserve">Iron or non-alloy steel; bars and rods, n.e.c. in chapter 72</t>
  </si>
  <si>
    <t xml:space="preserve">7215</t>
  </si>
  <si>
    <t xml:space="preserve">Iron or non-alloy steel; bars and rods, of free-cutting steel, cold-formed or cold-finished, n.e.c. in chapter 72</t>
  </si>
  <si>
    <t xml:space="preserve">721510</t>
  </si>
  <si>
    <t xml:space="preserve">Iron or non-alloy steel; bars and rods, n.e.c. in chapter 72, cold-formed or cold-finished, (not free-cutting)</t>
  </si>
  <si>
    <t xml:space="preserve">721550</t>
  </si>
  <si>
    <t xml:space="preserve">Iron or non-alloy steel; bars and rods, n.e.c. in chapter 72, n.e.c. in heading no. 7215</t>
  </si>
  <si>
    <t xml:space="preserve">721590</t>
  </si>
  <si>
    <t xml:space="preserve">Iron or non-alloy steel, angles, shapes and sections</t>
  </si>
  <si>
    <t xml:space="preserve">7216</t>
  </si>
  <si>
    <t xml:space="preserve">Iron or non-alloy steel; U, I or H sections, hot-rolled, hot-drawn or extruded, of a height of less than 80mm</t>
  </si>
  <si>
    <t xml:space="preserve">721610</t>
  </si>
  <si>
    <t xml:space="preserve">Iron or non-alloy steel; L sections, hot-rolled, hot-drawn or extruded, of a height of less than 80mm</t>
  </si>
  <si>
    <t xml:space="preserve">721621</t>
  </si>
  <si>
    <t xml:space="preserve">Iron or non-alloy steel; T sections, hot-rolled, hot-drawn or extruded, of a height less than 80mm</t>
  </si>
  <si>
    <t xml:space="preserve">721622</t>
  </si>
  <si>
    <t xml:space="preserve">Iron or non-alloy steel; U sections, hot-rolled, hot-drawn or extruded, of a height of 80mm or more</t>
  </si>
  <si>
    <t xml:space="preserve">721631</t>
  </si>
  <si>
    <t xml:space="preserve">Iron or non-alloy steel; I sections, hot-rolled, hot-drawn or extruded, of a height of 80mm or more</t>
  </si>
  <si>
    <t xml:space="preserve">721632</t>
  </si>
  <si>
    <t xml:space="preserve">Iron or non-alloy steel; H sections, hot-rolled, hot-drawn or extruded, of a height of 80mm or more</t>
  </si>
  <si>
    <t xml:space="preserve">721633</t>
  </si>
  <si>
    <t xml:space="preserve">Iron or non-alloy steel; L or T sections, hot-rolled, hot-drawn or extruded, of a height of 80mm or more</t>
  </si>
  <si>
    <t xml:space="preserve">721640</t>
  </si>
  <si>
    <t xml:space="preserve">Iron or non-alloy steel; angles, shapes and sections, n.e.c. in heading no. 7216, hot-rolled, hot-drawn or extruded</t>
  </si>
  <si>
    <t xml:space="preserve">721650</t>
  </si>
  <si>
    <t xml:space="preserve">Iron or non-alloy steel; angles, shapes and sections, cold-formed or cold-finished, obtained from flat-rolled products</t>
  </si>
  <si>
    <t xml:space="preserve">721661</t>
  </si>
  <si>
    <t xml:space="preserve">Iron or non-alloy steel; angles, shapes and sections, cold-formed or cold-finished, (not obtained from flat-rolled products)</t>
  </si>
  <si>
    <t xml:space="preserve">721669</t>
  </si>
  <si>
    <t xml:space="preserve">Iron or non-alloy steel; angles, shapes and sections, n.e.c. in heading no. 7216, cold-formed or cold-finished, from flat-rolled products</t>
  </si>
  <si>
    <t xml:space="preserve">721691</t>
  </si>
  <si>
    <t xml:space="preserve">Iron or non-alloy steel; angles, shapes and sections, n.e.c. in heading no. 7216</t>
  </si>
  <si>
    <t xml:space="preserve">721699</t>
  </si>
  <si>
    <t xml:space="preserve">Wire of iron or non-alloy steel</t>
  </si>
  <si>
    <t xml:space="preserve">7217</t>
  </si>
  <si>
    <t xml:space="preserve">Iron or non-alloy steel; wire, (not plated or coated), whether or not polished</t>
  </si>
  <si>
    <t xml:space="preserve">721710</t>
  </si>
  <si>
    <t xml:space="preserve">Iron or non-alloy steel; wire, plated or coated with zinc</t>
  </si>
  <si>
    <t xml:space="preserve">721720</t>
  </si>
  <si>
    <t xml:space="preserve">Iron or non-alloy steel; wire, plated or coated with base metals (other than zinc)</t>
  </si>
  <si>
    <t xml:space="preserve">721730</t>
  </si>
  <si>
    <t xml:space="preserve">Iron or non-alloy steel; wire, n.e.c. in heading no. 7217</t>
  </si>
  <si>
    <t xml:space="preserve">721790</t>
  </si>
  <si>
    <t xml:space="preserve">Stainless steel in ingots or other primary forms; semi-finished products of stainless steel</t>
  </si>
  <si>
    <t xml:space="preserve">7218</t>
  </si>
  <si>
    <t xml:space="preserve">Steel, stainless; ingots and other primary forms</t>
  </si>
  <si>
    <t xml:space="preserve">721810</t>
  </si>
  <si>
    <t xml:space="preserve">Steel, stainless; semi-finished products, of rectangular (other than square) cross-section</t>
  </si>
  <si>
    <t xml:space="preserve">721891</t>
  </si>
  <si>
    <t xml:space="preserve">Steel, stainless; semi-finished products, other than of rectangular cross-section</t>
  </si>
  <si>
    <t xml:space="preserve">721899</t>
  </si>
  <si>
    <t xml:space="preserve">Stainless steel; flat-rolled products of width of 600mm or more</t>
  </si>
  <si>
    <t xml:space="preserve">7219</t>
  </si>
  <si>
    <t xml:space="preserve">Steel, stainless; flat-rolled, width 600mm or more, hot-rolled, in coils, of a thickness exceeding 10mm</t>
  </si>
  <si>
    <t xml:space="preserve">721911</t>
  </si>
  <si>
    <t xml:space="preserve">Steel, stainless; flat-rolled, width 600mm or more, hot-rolled, in coils, of a thickness of 4.75mm or more but not exceeding 10mm</t>
  </si>
  <si>
    <t xml:space="preserve">721912</t>
  </si>
  <si>
    <t xml:space="preserve">Steel, stainless; flat-rolled, width 600mm or more, hot-rolled, in coils, of a thickness of 3mm or more but less than 4.75mm</t>
  </si>
  <si>
    <t xml:space="preserve">721913</t>
  </si>
  <si>
    <t xml:space="preserve">Steel, stainless; flat-rolled, width 600mm or more, hot-rolled, in coils, of a thickness of less than 3mm</t>
  </si>
  <si>
    <t xml:space="preserve">721914</t>
  </si>
  <si>
    <t xml:space="preserve">Steel, stainless; flat-rolled, width 600mm or more, hot-rolled, (not in coils), of a thickness exceeding 10mm</t>
  </si>
  <si>
    <t xml:space="preserve">721921</t>
  </si>
  <si>
    <t xml:space="preserve">Steel, stainless; flat-rolled, width 600mm or more, hot-rolled, (not in coils), of a thickness of 4.75mm or more but not exceeding 10mm</t>
  </si>
  <si>
    <t xml:space="preserve">721922</t>
  </si>
  <si>
    <t xml:space="preserve">Steel, stainless; flat-rolled, width 600mm or more, hot-rolled, (not in coils), of a thickness of 3mm or more but less than 4.75mm</t>
  </si>
  <si>
    <t xml:space="preserve">721923</t>
  </si>
  <si>
    <t xml:space="preserve">Steel, stainless; flat-rolled, width 600mm or more, hot-rolled, (not in coils), of a thickness of less than 3mm</t>
  </si>
  <si>
    <t xml:space="preserve">721924</t>
  </si>
  <si>
    <t xml:space="preserve">Steel, stainless; flat-rolled, width 600mm or more, cold-rolled or cold-reduced, of a thickness of 4.75mm or more</t>
  </si>
  <si>
    <t xml:space="preserve">721931</t>
  </si>
  <si>
    <t xml:space="preserve">Steel, stainless; flat-rolled, width 600mm or more, cold-rolled, of a thickness of 3mm or more but less than 4.75mm</t>
  </si>
  <si>
    <t xml:space="preserve">721932</t>
  </si>
  <si>
    <t xml:space="preserve">Steel, stainless; flat-rolled, width 600mm or more, cold-rolled, of a thickness exceeding 1mm but less than 3mm</t>
  </si>
  <si>
    <t xml:space="preserve">721933</t>
  </si>
  <si>
    <t xml:space="preserve">Steel, stainless; flat-rolled, width 600mm or more, cold-rolled, of a thickness of 0.5mm or more but not exceeding 1mm</t>
  </si>
  <si>
    <t xml:space="preserve">721934</t>
  </si>
  <si>
    <t xml:space="preserve">Steel, stainless; flat-rolled, width 600mm or more, cold-rolled, of a thickness of less than 0.5mm</t>
  </si>
  <si>
    <t xml:space="preserve">721935</t>
  </si>
  <si>
    <t xml:space="preserve">Steel, stainless; flat-rolled, width 600mm or more, n.e.c. in heading no. 7219</t>
  </si>
  <si>
    <t xml:space="preserve">721990</t>
  </si>
  <si>
    <t xml:space="preserve">Stainless steel; flat-rolled products of width less than 600mm</t>
  </si>
  <si>
    <t xml:space="preserve">7220</t>
  </si>
  <si>
    <t xml:space="preserve">Steel, stainless; flat-rolled, width less than 600mm, hot-rolled, of a thickness of 4.75mm or more</t>
  </si>
  <si>
    <t xml:space="preserve">722011</t>
  </si>
  <si>
    <t xml:space="preserve">Steel, stainless; flat-rolled, width less than 600mm, hot-rolled, of a thickness of less than 4.75mm</t>
  </si>
  <si>
    <t xml:space="preserve">722012</t>
  </si>
  <si>
    <t xml:space="preserve">Steel, stainless; flat-rolled, width less than 600mm, cold-rolled</t>
  </si>
  <si>
    <t xml:space="preserve">722020</t>
  </si>
  <si>
    <t xml:space="preserve">Steel, stainless; flat-rolled, width less than 600mm, n.e.c. in heading no 7220</t>
  </si>
  <si>
    <t xml:space="preserve">722090</t>
  </si>
  <si>
    <t xml:space="preserve">Stainless steel bars and rods, hot-rolled, in irregularly wound coils</t>
  </si>
  <si>
    <t xml:space="preserve">7221</t>
  </si>
  <si>
    <t xml:space="preserve">Steel, stainless; bars and rods, hot-rolled, in irregularly wound coils</t>
  </si>
  <si>
    <t xml:space="preserve">722100</t>
  </si>
  <si>
    <t xml:space="preserve">Stainless steel bars and rods, angles, shapes and sections</t>
  </si>
  <si>
    <t xml:space="preserve">7222</t>
  </si>
  <si>
    <t xml:space="preserve">Steel, stainless; bars and rods, hot-rolled, hot-drawn or extruded, of circular cross-section</t>
  </si>
  <si>
    <t xml:space="preserve">722211</t>
  </si>
  <si>
    <t xml:space="preserve">Steel, stainless; bars and rods, hot-rolled, hot-drawn or extruded, other than of circular cross-section</t>
  </si>
  <si>
    <t xml:space="preserve">722219</t>
  </si>
  <si>
    <t xml:space="preserve">Steel, stainless; bars and rods, cold-formed or cold-finished</t>
  </si>
  <si>
    <t xml:space="preserve">722220</t>
  </si>
  <si>
    <t xml:space="preserve">Steel, stainless; bars and rods, n.e.c. in heading no. 7222</t>
  </si>
  <si>
    <t xml:space="preserve">722230</t>
  </si>
  <si>
    <t xml:space="preserve">Steel, stainless; angles, shapes and sections</t>
  </si>
  <si>
    <t xml:space="preserve">722240</t>
  </si>
  <si>
    <t xml:space="preserve">Stainless steel wire</t>
  </si>
  <si>
    <t xml:space="preserve">7223</t>
  </si>
  <si>
    <t xml:space="preserve">Steel, stainless; wire</t>
  </si>
  <si>
    <t xml:space="preserve">722300</t>
  </si>
  <si>
    <t xml:space="preserve">Alloy steel in ingots or other primary forms, semi-finished products of other alloy steel</t>
  </si>
  <si>
    <t xml:space="preserve">7224</t>
  </si>
  <si>
    <t xml:space="preserve">Steel, alloy; ingots and other primary forms</t>
  </si>
  <si>
    <t xml:space="preserve">722410</t>
  </si>
  <si>
    <t xml:space="preserve">Steel, alloy; semi-finished products</t>
  </si>
  <si>
    <t xml:space="preserve">722490</t>
  </si>
  <si>
    <t xml:space="preserve">Alloy steel flat-rolled products, of a width 600mm or more</t>
  </si>
  <si>
    <t xml:space="preserve">7225</t>
  </si>
  <si>
    <t xml:space="preserve">Steel, alloy; flat-rolled, width 600mm or more, of silicon-electrical steel, grain-oriented</t>
  </si>
  <si>
    <t xml:space="preserve">722511</t>
  </si>
  <si>
    <t xml:space="preserve">Steel, alloy; flat-rolled, width 600mm or more, of silicon-electrical steel, (other than grain-oriented)</t>
  </si>
  <si>
    <t xml:space="preserve">722519</t>
  </si>
  <si>
    <t xml:space="preserve">Steel, alloy; flat-rolled, width 600mm or more, hot-rolled, in coils</t>
  </si>
  <si>
    <t xml:space="preserve">722530</t>
  </si>
  <si>
    <t xml:space="preserve">Steel, alloy; flat-rolled, width 600mm or more, hot-rolled, not in coils</t>
  </si>
  <si>
    <t xml:space="preserve">722540</t>
  </si>
  <si>
    <t xml:space="preserve">Steel, alloy; flat-rolled, width 600mm or more, cold-rolled</t>
  </si>
  <si>
    <t xml:space="preserve">722550</t>
  </si>
  <si>
    <t xml:space="preserve">Steel, alloy; flat-rolled, width 600mm or more, n.e.c. in heading no. 7225, electrolytically plated or coated with zinc</t>
  </si>
  <si>
    <t xml:space="preserve">722591</t>
  </si>
  <si>
    <t xml:space="preserve">Steel, alloy; flat-rolled, width 600mm or more, n.e.c. in heading no. 7225, plated or coated with zinc (other than electrolytically)</t>
  </si>
  <si>
    <t xml:space="preserve">722592</t>
  </si>
  <si>
    <t xml:space="preserve">Steel, alloy; flat-rolled, width 600mm or more, n.e.c. in heading no. 7225, (other than plated or coated with zinc)</t>
  </si>
  <si>
    <t xml:space="preserve">722599</t>
  </si>
  <si>
    <t xml:space="preserve">Alloy steel flat-rolled products, of a width of less than 600mm</t>
  </si>
  <si>
    <t xml:space="preserve">7226</t>
  </si>
  <si>
    <t xml:space="preserve">Steel, alloy; flat-rolled, width less than 600mm, of silicon-electrical steel, grain-oriented</t>
  </si>
  <si>
    <t xml:space="preserve">722611</t>
  </si>
  <si>
    <t xml:space="preserve">Steel, alloy; flat-rolled, width less than 600mm, of silicon-electrical steel, other than grain-oriented</t>
  </si>
  <si>
    <t xml:space="preserve">722619</t>
  </si>
  <si>
    <t xml:space="preserve">Steel, alloy; flat-rolled, width less than 600mm, of high speed steel</t>
  </si>
  <si>
    <t xml:space="preserve">722620</t>
  </si>
  <si>
    <t xml:space="preserve">Steel, alloy; flat-rolled, width less than 600mm, (excluding silicon-electrical or high speed steel), hot-rolled</t>
  </si>
  <si>
    <t xml:space="preserve">722691</t>
  </si>
  <si>
    <t xml:space="preserve">Steel, alloy; flat-rolled, width less than 600mm, (excluding silicon-electrical or high speed steel), cold-rolled</t>
  </si>
  <si>
    <t xml:space="preserve">722692</t>
  </si>
  <si>
    <t xml:space="preserve">Steel, alloy; flat-rolled, width less than 600mm, n.e.c. in item no. 7226.9</t>
  </si>
  <si>
    <t xml:space="preserve">722699</t>
  </si>
  <si>
    <t xml:space="preserve">Steel, alloy; bars and rods, hot-rolled, in irregularly wound coils</t>
  </si>
  <si>
    <t xml:space="preserve">7227</t>
  </si>
  <si>
    <t xml:space="preserve">Steel, alloy; bars and rods, hot-rolled, in irregularly wound coils, of high speed steel</t>
  </si>
  <si>
    <t xml:space="preserve">722710</t>
  </si>
  <si>
    <t xml:space="preserve">Steel, alloy; bars and rods, hot-rolled, in irregularly wound coils, of silico-manganese steel</t>
  </si>
  <si>
    <t xml:space="preserve">722720</t>
  </si>
  <si>
    <t xml:space="preserve">Steel, alloy; bars and rods, hot-rolled, in irregularly wound coils, n.e.c. in heading no. 7227</t>
  </si>
  <si>
    <t xml:space="preserve">722790</t>
  </si>
  <si>
    <t xml:space="preserve">Alloy steel bars, rods, shapes and sections; hollow drill bars and rods, of alloy or non-alloy steel</t>
  </si>
  <si>
    <t xml:space="preserve">7228</t>
  </si>
  <si>
    <t xml:space="preserve">Steel, alloy; bars and rods, of high speed steel</t>
  </si>
  <si>
    <t xml:space="preserve">722810</t>
  </si>
  <si>
    <t xml:space="preserve">Steel, alloy; bars and rods, of silico-manganese steel</t>
  </si>
  <si>
    <t xml:space="preserve">722820</t>
  </si>
  <si>
    <t xml:space="preserve">Steel, alloy; bars and rods, hot-rolled, hot-drawn or extruded</t>
  </si>
  <si>
    <t xml:space="preserve">722830</t>
  </si>
  <si>
    <t xml:space="preserve">Steel, alloy; bars and rods, forged</t>
  </si>
  <si>
    <t xml:space="preserve">722840</t>
  </si>
  <si>
    <t xml:space="preserve">Steel, alloy; bars and rods, cold-formed or cold-finished</t>
  </si>
  <si>
    <t xml:space="preserve">722850</t>
  </si>
  <si>
    <t xml:space="preserve">Steel, alloy; bars and rods n.e.c. in heading no. 7228</t>
  </si>
  <si>
    <t xml:space="preserve">722860</t>
  </si>
  <si>
    <t xml:space="preserve">Steel, alloy; angles, shapes and sections</t>
  </si>
  <si>
    <t xml:space="preserve">722870</t>
  </si>
  <si>
    <t xml:space="preserve">Steel, alloy or non-alloy; hollow drill bars and rods</t>
  </si>
  <si>
    <t xml:space="preserve">722880</t>
  </si>
  <si>
    <t xml:space="preserve">Wire of other alloy steel</t>
  </si>
  <si>
    <t xml:space="preserve">7229</t>
  </si>
  <si>
    <t xml:space="preserve">Steel, alloy; wire, of silico-manganese steel</t>
  </si>
  <si>
    <t xml:space="preserve">722920</t>
  </si>
  <si>
    <t xml:space="preserve">Steel, alloy; wire, of materials other than silico-manganese steel</t>
  </si>
  <si>
    <t xml:space="preserve">722990</t>
  </si>
  <si>
    <t xml:space="preserve">Iron or steel articles</t>
  </si>
  <si>
    <t xml:space="preserve">73</t>
  </si>
  <si>
    <t xml:space="preserve">Iron or steel sheet piling, whether or not drilled, punched or made from assembled elements; welded angles, shapes and sections, of iron or steel</t>
  </si>
  <si>
    <t xml:space="preserve">7301</t>
  </si>
  <si>
    <t xml:space="preserve">Iron or steel; sheet piling, whether or not drilled, punched or made from assembled elements</t>
  </si>
  <si>
    <t xml:space="preserve">730110</t>
  </si>
  <si>
    <t xml:space="preserve">Iron or steel; angles, shapes and sections, welded</t>
  </si>
  <si>
    <t xml:space="preserve">730120</t>
  </si>
  <si>
    <t xml:space="preserve">Railway or tramway track constructions of iron or steel; rails, check and track rails, switch blades, crossing frogs, point rods, sleepers, fish-plates, chair wedges, sole plates, bedplates, ties and the like</t>
  </si>
  <si>
    <t xml:space="preserve">7302</t>
  </si>
  <si>
    <t xml:space="preserve">Iron or steel, railway or tramway track construction material; rails</t>
  </si>
  <si>
    <t xml:space="preserve">730210</t>
  </si>
  <si>
    <t xml:space="preserve">Iron or steel, railway or tramway track construction material; switch blades, crossing frogs, point rods and other crossing pieces</t>
  </si>
  <si>
    <t xml:space="preserve">730230</t>
  </si>
  <si>
    <t xml:space="preserve">Iron or steel, railway or tramway track construction material; fish-plates and sole plates</t>
  </si>
  <si>
    <t xml:space="preserve">730240</t>
  </si>
  <si>
    <t xml:space="preserve">Iron or steel, railway or tramway track construction material; n.e.c. in heading no. 7302</t>
  </si>
  <si>
    <t xml:space="preserve">730290</t>
  </si>
  <si>
    <t xml:space="preserve">Tubes, pipes and hollow profiles, of cast iron</t>
  </si>
  <si>
    <t xml:space="preserve">7303</t>
  </si>
  <si>
    <t xml:space="preserve">Cast iron; tubes, pipes and hollow profiles</t>
  </si>
  <si>
    <t xml:space="preserve">730300</t>
  </si>
  <si>
    <t xml:space="preserve">Tubes, pipes and hollow profiles, seamless, of iron (other than cast iron) or steel</t>
  </si>
  <si>
    <t xml:space="preserve">7304</t>
  </si>
  <si>
    <t xml:space="preserve">Iron or steel (excluding cast iron); seamless, line pipe of a kind used for oil or gas pipelines, of stainless steel</t>
  </si>
  <si>
    <t xml:space="preserve">730411</t>
  </si>
  <si>
    <t xml:space="preserve">Iron or steel (excluding cast iron or stainless steel); seamless, line pipe of a kind used for oil or gas pipelines</t>
  </si>
  <si>
    <t xml:space="preserve">730419</t>
  </si>
  <si>
    <t xml:space="preserve">Steel, stainless; seamless, drill pipe, of a kind used in drilling for oil or gas</t>
  </si>
  <si>
    <t xml:space="preserve">730422</t>
  </si>
  <si>
    <t xml:space="preserve">Iron or steel (excluding cast iron or stainless steel); seamless, drill pipe, of a kind used in drilling for oil or gas</t>
  </si>
  <si>
    <t xml:space="preserve">730423</t>
  </si>
  <si>
    <t xml:space="preserve">Steel, stainless; seamless, casing and tubing, of a kind used in drilling for oil or gas</t>
  </si>
  <si>
    <t xml:space="preserve">730424</t>
  </si>
  <si>
    <t xml:space="preserve">Iron or steel (excluding cast iron or stainless steel); seamless, casing and tubing, of a kind used in drilling for oil or gas</t>
  </si>
  <si>
    <t xml:space="preserve">730429</t>
  </si>
  <si>
    <t xml:space="preserve">Iron or non-alloy steel (excluding cast iron); seamless, cold-drawn or cold-rolled, tubes, pipes and hollow profiles of circular cross-section</t>
  </si>
  <si>
    <t xml:space="preserve">730431</t>
  </si>
  <si>
    <t xml:space="preserve">Iron or non-alloy steel (excluding cast iron); seamless, (excluding cold-drawn or cold-rolled), tubes, pipes and hollow profiles of circular cross-section</t>
  </si>
  <si>
    <t xml:space="preserve">730439</t>
  </si>
  <si>
    <t xml:space="preserve">Steel, stainless; cold-drawn or cold-rolled (cold-reduced), tubes and pipes of circular cross-section</t>
  </si>
  <si>
    <t xml:space="preserve">730441</t>
  </si>
  <si>
    <t xml:space="preserve">Steel, stainless; (excluding cold-drawn or cold-rolled), tubes pipes and hollow profiles of circular cross-section</t>
  </si>
  <si>
    <t xml:space="preserve">730449</t>
  </si>
  <si>
    <t xml:space="preserve">Steel, alloy (not stainless steel); seamless, cold-drawn or cold-rolled (cold-reduced), tubes, pipes and hollow profiles of circular cross-section</t>
  </si>
  <si>
    <t xml:space="preserve">730451</t>
  </si>
  <si>
    <t xml:space="preserve">Steel, alloy (not stainless steel); (excluding cold-drawn or cold-rolled), tubes, pipes and hollow profiles of circular cross-section</t>
  </si>
  <si>
    <t xml:space="preserve">730459</t>
  </si>
  <si>
    <t xml:space="preserve">Iron or steel (excluding cast iron); seamless, tubes, pipes and hollow profiles, seamless, n.e.c. in heading no. 7304</t>
  </si>
  <si>
    <t xml:space="preserve">730490</t>
  </si>
  <si>
    <t xml:space="preserve">Iron or steel (excluding cast iron); tubes and pipes (e.g. welded, riveted or similarly closed), having circular cross-sections, external diameter of which exceeds 406.4mm, not seamless</t>
  </si>
  <si>
    <t xml:space="preserve">7305</t>
  </si>
  <si>
    <t xml:space="preserve">Iron or steel (excluding cast iron); line pipe of a kind used for oil or gas pipelines (not seamless), longitudinally submerged arc welded, having circular cross-sections, external diameter exceeds 406.4mm</t>
  </si>
  <si>
    <t xml:space="preserve">730511</t>
  </si>
  <si>
    <t xml:space="preserve">Iron or steel (excluding cast iron); line pipe of a kind used for oil or gas pipelines (not seamless), longitudinally welded (not submerged arc welded), having circular cross-sections, external diameter exceeds 406.4mm</t>
  </si>
  <si>
    <t xml:space="preserve">730512</t>
  </si>
  <si>
    <t xml:space="preserve">Iron or steel (excluding cast iron); line pipe of a kind used for oil or gas pipelines (not seamless), (not longitudinally welded), having circular cross-sections, external diameter exceeds 406.4mm</t>
  </si>
  <si>
    <t xml:space="preserve">730519</t>
  </si>
  <si>
    <t xml:space="preserve">Iron or steel (excluding cast iron); casing of a kind used in drilling for oil or gas (not seamless), having circular cross-sections, external diameter exceeds 406.4mm</t>
  </si>
  <si>
    <t xml:space="preserve">730520</t>
  </si>
  <si>
    <t xml:space="preserve">Iron or steel (excluding cast iron); tubes and pipes (other than line pipe or casing of a kind used for oil or gas pipelines), longitudinally welded, having circular cross-sections, external diameter exceeds 406.4mm, (not seamless)</t>
  </si>
  <si>
    <t xml:space="preserve">730531</t>
  </si>
  <si>
    <t xml:space="preserve">Iron or steel (excluding cast iron); tubes and pipes (other than line pipe or casing of a kind used for oil or gas pipelines), welded (not longitudinally welded), having circular cross-sections, external diameter exceeds 406.4mm, (not seamless)</t>
  </si>
  <si>
    <t xml:space="preserve">730539</t>
  </si>
  <si>
    <t xml:space="preserve">Iron or steel (excluding cast iron); tubes and pipes n.e.c. in heading no. 7305, having circular cross-sections, external diameter exceeds 406.4mm, (not seamless)</t>
  </si>
  <si>
    <t xml:space="preserve">730590</t>
  </si>
  <si>
    <t xml:space="preserve">Iron or steel (excluding cast iron); tubes, pipes and hollow profiles (not seamless), n.e.c. in chapter 73</t>
  </si>
  <si>
    <t xml:space="preserve">7306</t>
  </si>
  <si>
    <t xml:space="preserve">Steel; stainless; line pipe of a kind used for oil or gas pipelines n.e.c. in chapter 73, welded, (not seamless)</t>
  </si>
  <si>
    <t xml:space="preserve">730611</t>
  </si>
  <si>
    <t xml:space="preserve">Iron or steel (excluding cast iron); line pipe of a kind used for oil or gas pipelines (other than of stainless steel or seamless), n.e.c. in chapter 73</t>
  </si>
  <si>
    <t xml:space="preserve">730619</t>
  </si>
  <si>
    <t xml:space="preserve">Steel, stainless; casing and tubing of a kind used in drilling for oil and gas, n.e.c. in chapter 73, welded, (not seamless)</t>
  </si>
  <si>
    <t xml:space="preserve">730621</t>
  </si>
  <si>
    <t xml:space="preserve">Iron or steel (excluding cast iron); casing and tubing of a kind used in drilling for oil and gas (other than stainless steel or seamless), n.e.c. in chapter 73</t>
  </si>
  <si>
    <t xml:space="preserve">730629</t>
  </si>
  <si>
    <t xml:space="preserve">Iron or non-alloy steel (excluding cast iron); tubes and pipes (not seamless), welded, of circular cross-section, n.e.c. in chapter 73</t>
  </si>
  <si>
    <t xml:space="preserve">730630</t>
  </si>
  <si>
    <t xml:space="preserve">Steel, stainless; tubes, pipes and hollow profiles, welded, of circular cross-section, n.e.c. in chapter 73</t>
  </si>
  <si>
    <t xml:space="preserve">730640</t>
  </si>
  <si>
    <t xml:space="preserve">Steel, alloy; tubes, pipes and hollow profiles (other than stainless steel or seamless), welded, of circular cross-section, n.e.c. in chapter 73</t>
  </si>
  <si>
    <t xml:space="preserve">730650</t>
  </si>
  <si>
    <t xml:space="preserve">Iron or steel (excluding cast iron); tubes, pipes and hollow profiles (not seamless), welded, of square or rectangular cross-section, n.e.c. in chapter 73</t>
  </si>
  <si>
    <t xml:space="preserve">730661</t>
  </si>
  <si>
    <t xml:space="preserve">Iron or steel (excluding cast iron); tubes, pipes and hollow profiles (not seamless), n.e.c. in chapter 73, welded, of non-circular cross-section (not square or rectangular cross-section)</t>
  </si>
  <si>
    <t xml:space="preserve">730669</t>
  </si>
  <si>
    <t xml:space="preserve">730690</t>
  </si>
  <si>
    <t xml:space="preserve">Tube or pipe fittings (e.g. couplings, elbows, sleeves), of iron or steel</t>
  </si>
  <si>
    <t xml:space="preserve">7307</t>
  </si>
  <si>
    <t xml:space="preserve">Cast iron; cast fittings, of non-malleable cast iron</t>
  </si>
  <si>
    <t xml:space="preserve">730711</t>
  </si>
  <si>
    <t xml:space="preserve">Iron or steel; cast fittings, other than of non-malleable cast iron</t>
  </si>
  <si>
    <t xml:space="preserve">730719</t>
  </si>
  <si>
    <t xml:space="preserve">Steel, stainless; tube or pipe fittings, flanges, of stainless steel</t>
  </si>
  <si>
    <t xml:space="preserve">730721</t>
  </si>
  <si>
    <t xml:space="preserve">Steel, stainless; tube or pipe fittings, threaded elbows, bends and sleeves</t>
  </si>
  <si>
    <t xml:space="preserve">730722</t>
  </si>
  <si>
    <t xml:space="preserve">Steel, stainless; tube or pipe fittings, butt welding fittings</t>
  </si>
  <si>
    <t xml:space="preserve">730723</t>
  </si>
  <si>
    <t xml:space="preserve">Steel, stainless; tube or pipe fittings, n.e.c. in item no. 7307.2</t>
  </si>
  <si>
    <t xml:space="preserve">730729</t>
  </si>
  <si>
    <t xml:space="preserve">Iron or steel; tube or pipe fittings, flanges, other than stainless steel</t>
  </si>
  <si>
    <t xml:space="preserve">730791</t>
  </si>
  <si>
    <t xml:space="preserve">Iron or steel; tube or pipe fittings, threaded elbows, bends and sleeves, other than stainless steel</t>
  </si>
  <si>
    <t xml:space="preserve">730792</t>
  </si>
  <si>
    <t xml:space="preserve">Iron or steel; tube or pipe fittings, butt welding fittings, other than stainless steel</t>
  </si>
  <si>
    <t xml:space="preserve">730793</t>
  </si>
  <si>
    <t xml:space="preserve">Iron or steel; tube or pipe fittings, n.e.c. in item no. 7307.9, other than stainless steel</t>
  </si>
  <si>
    <t xml:space="preserve">730799</t>
  </si>
  <si>
    <t xml:space="preserve">Structures of iron or steel and parts thereof; plates, rods, angles, shapes, sections, tubes and the like, prepared for use in structures</t>
  </si>
  <si>
    <t xml:space="preserve">7308</t>
  </si>
  <si>
    <t xml:space="preserve">Iron or steel; structures and parts thereof, bridges and bridge-sections</t>
  </si>
  <si>
    <t xml:space="preserve">730810</t>
  </si>
  <si>
    <t xml:space="preserve">Iron or steel; structures and parts thereof, towers and lattice masts</t>
  </si>
  <si>
    <t xml:space="preserve">730820</t>
  </si>
  <si>
    <t xml:space="preserve">Iron or steel; structures and parts thereof, doors, windows and their frames and thresholds for doors</t>
  </si>
  <si>
    <t xml:space="preserve">730830</t>
  </si>
  <si>
    <t xml:space="preserve">Iron or steel; structures and parts thereof, props and similar equipment for scaffolding, shuttering or pit-propping</t>
  </si>
  <si>
    <t xml:space="preserve">730840</t>
  </si>
  <si>
    <t xml:space="preserve">Iron or steel; structures and parts thereof, n.e.c. in heading 7308</t>
  </si>
  <si>
    <t xml:space="preserve">730890</t>
  </si>
  <si>
    <t xml:space="preserve">Reservoirs, tanks, vats and similar containers; for any material (excluding compressed or liquefied gas), of iron or steel, capacity exceeding 300l, whether or not lined or heat insulated</t>
  </si>
  <si>
    <t xml:space="preserve">7309</t>
  </si>
  <si>
    <t xml:space="preserve">730900</t>
  </si>
  <si>
    <t xml:space="preserve">Tanks, casks, drums, cans, boxes and similar containers, for any material (excluding compressed or liquefied gas), of iron or steel, capacity not exceeding 300l, whether or not lined or heat-insulated</t>
  </si>
  <si>
    <t xml:space="preserve">7310</t>
  </si>
  <si>
    <t xml:space="preserve">Tanks, casks, drums, cans, boxes and similar containers, for any material (excluding compressed or liquefied gas), 50l or more capacity but not exceeding 300l</t>
  </si>
  <si>
    <t xml:space="preserve">731010</t>
  </si>
  <si>
    <t xml:space="preserve">Cans; which are to be closed by soldering or crimping, for any material (excluding compressed or liquefied gas), less than 50l capacity, of iron or steel</t>
  </si>
  <si>
    <t xml:space="preserve">731021</t>
  </si>
  <si>
    <t xml:space="preserve">Tanks, casks, drums, boxes and similar containers for any material (excluding compressed or liquefied gas) less than 50l capacity, n.e.c. in item no. 7310.2, of iron or steel</t>
  </si>
  <si>
    <t xml:space="preserve">731029</t>
  </si>
  <si>
    <t xml:space="preserve">Containers for compressed or liquefied gas, of iron or steel</t>
  </si>
  <si>
    <t xml:space="preserve">7311</t>
  </si>
  <si>
    <t xml:space="preserve">731100</t>
  </si>
  <si>
    <t xml:space="preserve">Stranded wire, ropes, cables, plaited bands, slings and the like, of iron or steel, not electrically insulated</t>
  </si>
  <si>
    <t xml:space="preserve">7312</t>
  </si>
  <si>
    <t xml:space="preserve">Iron or steel; stranded wire, ropes and cables, not electrically insulated</t>
  </si>
  <si>
    <t xml:space="preserve">731210</t>
  </si>
  <si>
    <t xml:space="preserve">Iron or steel; plaited bands, slings and the like, not electrically insulated</t>
  </si>
  <si>
    <t xml:space="preserve">731290</t>
  </si>
  <si>
    <t xml:space="preserve">Barbed wire of iron or steel; twisted hoop or single flat wire, barbed or not and loosely twisted double wire, of a kind used for fencing, of iron or steel</t>
  </si>
  <si>
    <t xml:space="preserve">7313</t>
  </si>
  <si>
    <t xml:space="preserve">Iron of steel; barbed wire, twisted hoop or single flat wire and loosely twisted double wire, used for fencing</t>
  </si>
  <si>
    <t xml:space="preserve">731300</t>
  </si>
  <si>
    <t xml:space="preserve">Cloth (including endless bands), grill, netting and fencing, of iron or steel wire; expanded metal of iron or steel</t>
  </si>
  <si>
    <t xml:space="preserve">7314</t>
  </si>
  <si>
    <t xml:space="preserve">Iron or steel; woven cloth, endless bands for machinery, of stainless steel</t>
  </si>
  <si>
    <t xml:space="preserve">731412</t>
  </si>
  <si>
    <t xml:space="preserve">Iron or steel; woven cloth, of stainless steel, (other than endless bands for machinery)</t>
  </si>
  <si>
    <t xml:space="preserve">731414</t>
  </si>
  <si>
    <t xml:space="preserve">Iron or steel; woven cloth, other than of stainless steel</t>
  </si>
  <si>
    <t xml:space="preserve">731419</t>
  </si>
  <si>
    <t xml:space="preserve">Iron or steel wire; grill, netting and fencing, welded at intersections, of wire with a maximum cross-sectional dimension of 3mm or more and mesh size 100cm2 or more</t>
  </si>
  <si>
    <t xml:space="preserve">731420</t>
  </si>
  <si>
    <t xml:space="preserve">Iron or steel wire; grill, netting and fencing, welded at the intersection, n.e.c. in item no. 7314.20, plated or coated with zinc</t>
  </si>
  <si>
    <t xml:space="preserve">731431</t>
  </si>
  <si>
    <t xml:space="preserve">Iron or steel wire; grill, netting and fencing, welded at the intersection, n.e.c. in item no. 7314.20, (other than plated or coated with zinc)</t>
  </si>
  <si>
    <t xml:space="preserve">731439</t>
  </si>
  <si>
    <t xml:space="preserve">Iron or steel wire; grill, netting and fencing, plated or coated with zinc</t>
  </si>
  <si>
    <t xml:space="preserve">731441</t>
  </si>
  <si>
    <t xml:space="preserve">Iron or steel wire; grill, netting and fencing, coated with plastic</t>
  </si>
  <si>
    <t xml:space="preserve">731442</t>
  </si>
  <si>
    <t xml:space="preserve">Iron or steel wire; grill, netting and fencing, coated with materials other than zinc or plastic</t>
  </si>
  <si>
    <t xml:space="preserve">731449</t>
  </si>
  <si>
    <t xml:space="preserve">Iron or steel; expanded metal</t>
  </si>
  <si>
    <t xml:space="preserve">731450</t>
  </si>
  <si>
    <t xml:space="preserve">Chain and parts thereof, of iron or steel</t>
  </si>
  <si>
    <t xml:space="preserve">7315</t>
  </si>
  <si>
    <t xml:space="preserve">Chain; articulated link, roller, of iron or steel</t>
  </si>
  <si>
    <t xml:space="preserve">731511</t>
  </si>
  <si>
    <t xml:space="preserve">Chain; articulated link, (other than roller), of iron or steel</t>
  </si>
  <si>
    <t xml:space="preserve">731512</t>
  </si>
  <si>
    <t xml:space="preserve">Chain; articulated link parts, of iron or steel</t>
  </si>
  <si>
    <t xml:space="preserve">731519</t>
  </si>
  <si>
    <t xml:space="preserve">Chain; skid, articulated link chain and parts thereof, of iron or steel</t>
  </si>
  <si>
    <t xml:space="preserve">731520</t>
  </si>
  <si>
    <t xml:space="preserve">Chain; stud-link chain, of iron or steel</t>
  </si>
  <si>
    <t xml:space="preserve">731581</t>
  </si>
  <si>
    <t xml:space="preserve">Chain; welded link chain, of iron or steel</t>
  </si>
  <si>
    <t xml:space="preserve">731582</t>
  </si>
  <si>
    <t xml:space="preserve">Chain; n.e.c. in heading no. 7315, of iron or steel</t>
  </si>
  <si>
    <t xml:space="preserve">731589</t>
  </si>
  <si>
    <t xml:space="preserve">Chain; parts n.e.c. in heading no. 7315, of iron or steel</t>
  </si>
  <si>
    <t xml:space="preserve">731590</t>
  </si>
  <si>
    <t xml:space="preserve">Anchors, grapnels and parts thereof, of iron or steel</t>
  </si>
  <si>
    <t xml:space="preserve">7316</t>
  </si>
  <si>
    <t xml:space="preserve">Iron or steel; anchors, grapnels and parts thereof</t>
  </si>
  <si>
    <t xml:space="preserve">731600</t>
  </si>
  <si>
    <t xml:space="preserve">Nails, tacks, drawing pins, corrugated nails, staples (not those of heading no. 8305) and the like, of iron or steel, with heads of other material or not, but excluding articles with heads of copper</t>
  </si>
  <si>
    <t xml:space="preserve">7317</t>
  </si>
  <si>
    <t xml:space="preserve">Iron or steel; nails, tacks, drawing pins, corrugated nails, staples (not those of heading no. 8305) and the like, with heads of other material or not, but excluding articles with heads of copper</t>
  </si>
  <si>
    <t xml:space="preserve">731700</t>
  </si>
  <si>
    <t xml:space="preserve">Screws, bolts, nuts, coach screws, screw hooks, rivets, cotters, cotter-pins, washers (including spring washers) and similar articles, of iron or steel</t>
  </si>
  <si>
    <t xml:space="preserve">7318</t>
  </si>
  <si>
    <t xml:space="preserve">Iron or steel; threaded coach screws</t>
  </si>
  <si>
    <t xml:space="preserve">731811</t>
  </si>
  <si>
    <t xml:space="preserve">Iron or steel; threaded wood screws other than coach screws</t>
  </si>
  <si>
    <t xml:space="preserve">731812</t>
  </si>
  <si>
    <t xml:space="preserve">Iron or steel; threaded screw hooks and screw rings</t>
  </si>
  <si>
    <t xml:space="preserve">731813</t>
  </si>
  <si>
    <t xml:space="preserve">Iron or steel; threaded self-tapping screws</t>
  </si>
  <si>
    <t xml:space="preserve">731814</t>
  </si>
  <si>
    <t xml:space="preserve">Iron or steel; threaded screws and bolts n.e.c. in item no. 7318.1, whether or not with their nuts or washers</t>
  </si>
  <si>
    <t xml:space="preserve">731815</t>
  </si>
  <si>
    <t xml:space="preserve">Iron or steel; threaded nuts</t>
  </si>
  <si>
    <t xml:space="preserve">731816</t>
  </si>
  <si>
    <t xml:space="preserve">Iron or steel; threaded screws, bolts and nuts n.e.c. in item no. 7318.1</t>
  </si>
  <si>
    <t xml:space="preserve">731819</t>
  </si>
  <si>
    <t xml:space="preserve">Iron or steel; non-threaded spring washers and other lock washers</t>
  </si>
  <si>
    <t xml:space="preserve">731821</t>
  </si>
  <si>
    <t xml:space="preserve">Iron or steel; non-threaded washers, excluding spring and lock</t>
  </si>
  <si>
    <t xml:space="preserve">731822</t>
  </si>
  <si>
    <t xml:space="preserve">Iron or steel; non-threaded rivets</t>
  </si>
  <si>
    <t xml:space="preserve">731823</t>
  </si>
  <si>
    <t xml:space="preserve">Iron or steel; non-threaded cotters and cotter-pins</t>
  </si>
  <si>
    <t xml:space="preserve">731824</t>
  </si>
  <si>
    <t xml:space="preserve">Iron or steel; non-threaded articles, n.e.c. in item no. 7318.2</t>
  </si>
  <si>
    <t xml:space="preserve">731829</t>
  </si>
  <si>
    <t xml:space="preserve">Sewing and knitting needles, bodkins, crochet hooks, embroidery stilettos and similar articles, for use in the hand, of iron or steel; safety pins and other pins of iron or steel, not elsewhere specified or included</t>
  </si>
  <si>
    <t xml:space="preserve">7319</t>
  </si>
  <si>
    <t xml:space="preserve">Safety pins and other pins; of iron or steel</t>
  </si>
  <si>
    <t xml:space="preserve">731940</t>
  </si>
  <si>
    <t xml:space="preserve">Sewing and knitting needles, bodkins, crochet hooks, embroidery stilettos and similar articles, for use in the hand, not elsewhere specified or included, of iron or steel</t>
  </si>
  <si>
    <t xml:space="preserve">731990</t>
  </si>
  <si>
    <t xml:space="preserve">Springs and leaves for springs, of iron or steel</t>
  </si>
  <si>
    <t xml:space="preserve">7320</t>
  </si>
  <si>
    <t xml:space="preserve">Iron or steel; leaf-springs and leaves therefor</t>
  </si>
  <si>
    <t xml:space="preserve">732010</t>
  </si>
  <si>
    <t xml:space="preserve">Iron or steel; helical springs and leaves for springs</t>
  </si>
  <si>
    <t xml:space="preserve">732020</t>
  </si>
  <si>
    <t xml:space="preserve">Iron or steel; springs n.e.c. in heading no. 7320</t>
  </si>
  <si>
    <t xml:space="preserve">732090</t>
  </si>
  <si>
    <t xml:space="preserve">Stoves, ranges, grates, cookers (those with subsidiary boilers for central heating), barbecues, braziers, gas-rings, plate warmers and similar non-electric domestic appliances and parts, of iron or steel</t>
  </si>
  <si>
    <t xml:space="preserve">7321</t>
  </si>
  <si>
    <t xml:space="preserve">Cooking appliances and plate warmers; for gas fuel or for both gas and other fuels, of iron or steel</t>
  </si>
  <si>
    <t xml:space="preserve">732111</t>
  </si>
  <si>
    <t xml:space="preserve">Cooking appliances and plate warmers; for liquid fuel, of iron or steel</t>
  </si>
  <si>
    <t xml:space="preserve">732112</t>
  </si>
  <si>
    <t xml:space="preserve">Cooking appliances and plate warmers; for solid fuel and fuels other than gas or liquid, of iron or steel</t>
  </si>
  <si>
    <t xml:space="preserve">732119</t>
  </si>
  <si>
    <t xml:space="preserve">Domestic appliances; non-electric, (other than cookers and plate warmers), for gas fuel or for both gas and other fuels, of iron or steel</t>
  </si>
  <si>
    <t xml:space="preserve">732181</t>
  </si>
  <si>
    <t xml:space="preserve">Domestic appliances; non-electric, (other than cookers and plate warmers), for liquid fuel, of iron or steel</t>
  </si>
  <si>
    <t xml:space="preserve">732182</t>
  </si>
  <si>
    <t xml:space="preserve">Domestic appliances; non-electric, (other than cookers and plate warmers), for solid fuel and fuels other than gas or liquid, of iron or steel</t>
  </si>
  <si>
    <t xml:space="preserve">732189</t>
  </si>
  <si>
    <t xml:space="preserve">Domestic appliances; non-electric, parts thereof, of iron or steel</t>
  </si>
  <si>
    <t xml:space="preserve">732190</t>
  </si>
  <si>
    <t xml:space="preserve">Radiators for central heating, not electrically heated and parts thereof, of iron or steel; air heaters, hot air distributors not electrically heated, with motor fan or blower</t>
  </si>
  <si>
    <t xml:space="preserve">7322</t>
  </si>
  <si>
    <t xml:space="preserve">Radiators and parts thereof; for central heating, (not electrically heated), of cast iron</t>
  </si>
  <si>
    <t xml:space="preserve">732211</t>
  </si>
  <si>
    <t xml:space="preserve">Radiators and parts thereof; for central heating, (not electrically heated), of iron or steel other than cast iron</t>
  </si>
  <si>
    <t xml:space="preserve">732219</t>
  </si>
  <si>
    <t xml:space="preserve">Air heaters and hot air distributors, (not electrically heated), incorporating a motor-driven fan or blower and parts thereof, of iron or steel</t>
  </si>
  <si>
    <t xml:space="preserve">732290</t>
  </si>
  <si>
    <t xml:space="preserve">Table, kitchen, other household articles and parts, of iron or steel; iron or steel wool; pot scourers and scouring or polishing pads, gloves and the like, of iron or steel</t>
  </si>
  <si>
    <t xml:space="preserve">7323</t>
  </si>
  <si>
    <t xml:space="preserve">Iron or steel; wool, pot scourers and scouring or polishing pads, gloves and the like</t>
  </si>
  <si>
    <t xml:space="preserve">732310</t>
  </si>
  <si>
    <t xml:space="preserve">Cast iron; table, kitchen and other household articles and parts thereof, of cast iron, not enamelled</t>
  </si>
  <si>
    <t xml:space="preserve">732391</t>
  </si>
  <si>
    <t xml:space="preserve">Cast iron; table, kitchen and other household articles and parts thereof, of cast iron, enamelled</t>
  </si>
  <si>
    <t xml:space="preserve">732392</t>
  </si>
  <si>
    <t xml:space="preserve">Steel, stainless; table, kitchen and other household articles and parts thereof</t>
  </si>
  <si>
    <t xml:space="preserve">732393</t>
  </si>
  <si>
    <t xml:space="preserve">Iron (excluding cast) or steel; table, kitchen and other household articles and parts thereof, enamelled</t>
  </si>
  <si>
    <t xml:space="preserve">732394</t>
  </si>
  <si>
    <t xml:space="preserve">Iron or steel; table, kitchen and other household articles and parts thereof, of iron or steel n.e.c. in heading no. 7323</t>
  </si>
  <si>
    <t xml:space="preserve">732399</t>
  </si>
  <si>
    <t xml:space="preserve">Sanitary ware and parts thereof, of iron or steel</t>
  </si>
  <si>
    <t xml:space="preserve">7324</t>
  </si>
  <si>
    <t xml:space="preserve">Steel; sinks and wash basins, of stainless steel</t>
  </si>
  <si>
    <t xml:space="preserve">732410</t>
  </si>
  <si>
    <t xml:space="preserve">Cast iron, baths, whether or not enamelled</t>
  </si>
  <si>
    <t xml:space="preserve">732421</t>
  </si>
  <si>
    <t xml:space="preserve">Iron (other than cast) or steel; baths</t>
  </si>
  <si>
    <t xml:space="preserve">732429</t>
  </si>
  <si>
    <t xml:space="preserve">Iron or steel; sanitary ware and parts thereof, excluding sinks, wash basins and baths</t>
  </si>
  <si>
    <t xml:space="preserve">732490</t>
  </si>
  <si>
    <t xml:space="preserve">Iron or steel; cast articles</t>
  </si>
  <si>
    <t xml:space="preserve">7325</t>
  </si>
  <si>
    <t xml:space="preserve">Iron; articles of non-malleable cast iron</t>
  </si>
  <si>
    <t xml:space="preserve">732510</t>
  </si>
  <si>
    <t xml:space="preserve">Iron; grinding balls and similar articles for mills, other than of non-malleable cast iron</t>
  </si>
  <si>
    <t xml:space="preserve">732591</t>
  </si>
  <si>
    <t xml:space="preserve">Iron or steel; cast articles, excluding grinding balls and similar articles for mills, other than of non-malleable cast iron</t>
  </si>
  <si>
    <t xml:space="preserve">732599</t>
  </si>
  <si>
    <t xml:space="preserve">Iron or steel; articles, n.e.c. in chapter 73</t>
  </si>
  <si>
    <t xml:space="preserve">7326</t>
  </si>
  <si>
    <t xml:space="preserve">Iron or steel; grinding balls and similar articles for mills, forged or stamped, but not further worked</t>
  </si>
  <si>
    <t xml:space="preserve">732611</t>
  </si>
  <si>
    <t xml:space="preserve">Iron or steel; articles n.e.c. in item no. 7326.11, forged or stamped, but not further worked</t>
  </si>
  <si>
    <t xml:space="preserve">732619</t>
  </si>
  <si>
    <t xml:space="preserve">Iron or steel; wire articles</t>
  </si>
  <si>
    <t xml:space="preserve">732620</t>
  </si>
  <si>
    <t xml:space="preserve">Iron or steel; articles n.e.c. in heading 7326</t>
  </si>
  <si>
    <t xml:space="preserve">732690</t>
  </si>
  <si>
    <t xml:space="preserve">Copper and articles thereof</t>
  </si>
  <si>
    <t xml:space="preserve">74</t>
  </si>
  <si>
    <t xml:space="preserve">Copper mattes; cement copper (precipitated copper)</t>
  </si>
  <si>
    <t xml:space="preserve">7401</t>
  </si>
  <si>
    <t xml:space="preserve">740100</t>
  </si>
  <si>
    <t xml:space="preserve">Copper; unrefined, copper anodes for electrolytic refining</t>
  </si>
  <si>
    <t xml:space="preserve">7402</t>
  </si>
  <si>
    <t xml:space="preserve">740200</t>
  </si>
  <si>
    <t xml:space="preserve">Copper; refined and copper alloys, unwrought</t>
  </si>
  <si>
    <t xml:space="preserve">7403</t>
  </si>
  <si>
    <t xml:space="preserve">Copper; refined, unwrought, cathodes and sections of cathodes</t>
  </si>
  <si>
    <t xml:space="preserve">740311</t>
  </si>
  <si>
    <t xml:space="preserve">Copper; refined, unwrought, wire-bars</t>
  </si>
  <si>
    <t xml:space="preserve">740312</t>
  </si>
  <si>
    <t xml:space="preserve">Copper; refined, unwrought, billets</t>
  </si>
  <si>
    <t xml:space="preserve">740313</t>
  </si>
  <si>
    <t xml:space="preserve">Copper; refined, unwrought, n.e.c. in item no. 7403.1</t>
  </si>
  <si>
    <t xml:space="preserve">740319</t>
  </si>
  <si>
    <t xml:space="preserve">Copper; copper-zinc base alloys (brass) unwrought</t>
  </si>
  <si>
    <t xml:space="preserve">740321</t>
  </si>
  <si>
    <t xml:space="preserve">Copper; copper-tin base alloys (bronze) unwrought</t>
  </si>
  <si>
    <t xml:space="preserve">740322</t>
  </si>
  <si>
    <t xml:space="preserve">Copper; copper alloys n.e.c. in heading no. 7403 (other than master alloys of heading no. 7405)</t>
  </si>
  <si>
    <t xml:space="preserve">740329</t>
  </si>
  <si>
    <t xml:space="preserve">Copper; waste and scrap</t>
  </si>
  <si>
    <t xml:space="preserve">7404</t>
  </si>
  <si>
    <t xml:space="preserve">740400</t>
  </si>
  <si>
    <t xml:space="preserve">Copper; master alloys</t>
  </si>
  <si>
    <t xml:space="preserve">7405</t>
  </si>
  <si>
    <t xml:space="preserve">Copper; master alloys of copper</t>
  </si>
  <si>
    <t xml:space="preserve">740500</t>
  </si>
  <si>
    <t xml:space="preserve">Copper; powders and flakes</t>
  </si>
  <si>
    <t xml:space="preserve">7406</t>
  </si>
  <si>
    <t xml:space="preserve">Copper; powders of non-lamellar structure</t>
  </si>
  <si>
    <t xml:space="preserve">740610</t>
  </si>
  <si>
    <t xml:space="preserve">Copper; powders of lamellar structure, flakes</t>
  </si>
  <si>
    <t xml:space="preserve">740620</t>
  </si>
  <si>
    <t xml:space="preserve">Copper; bars, rods and profiles</t>
  </si>
  <si>
    <t xml:space="preserve">7407</t>
  </si>
  <si>
    <t xml:space="preserve">Copper; bars, rods and profiles, of refined copper</t>
  </si>
  <si>
    <t xml:space="preserve">740710</t>
  </si>
  <si>
    <t xml:space="preserve">Copper; bars, rods and profiles, of copper-zinc base alloys (brass)</t>
  </si>
  <si>
    <t xml:space="preserve">740721</t>
  </si>
  <si>
    <t xml:space="preserve">Copper; bars, rods and profiles, of copper alloys (other than copper-zinc base alloys)</t>
  </si>
  <si>
    <t xml:space="preserve">740729</t>
  </si>
  <si>
    <t xml:space="preserve">Copper wire</t>
  </si>
  <si>
    <t xml:space="preserve">7408</t>
  </si>
  <si>
    <t xml:space="preserve">Copper; wire, of refined copper, of which the maximum cross-sectional dimension exceeds 6mm</t>
  </si>
  <si>
    <t xml:space="preserve">740811</t>
  </si>
  <si>
    <t xml:space="preserve">Copper; wire, of refined copper, of which the maximum cross-sectional dimension is 6mm or less</t>
  </si>
  <si>
    <t xml:space="preserve">740819</t>
  </si>
  <si>
    <t xml:space="preserve">Copper; wire, of copper-zinc base alloys (brass)</t>
  </si>
  <si>
    <t xml:space="preserve">740821</t>
  </si>
  <si>
    <t xml:space="preserve">Copper; wire, of copper-nickel base alloys (cupro-nickel) or copper-nickel-zinc base alloys (nickel silver)</t>
  </si>
  <si>
    <t xml:space="preserve">740822</t>
  </si>
  <si>
    <t xml:space="preserve">Copper; wire, of copper alloys (other than copper-zinc base alloys, copper-nickel base alloys or copper-nickel-zinc base alloys)</t>
  </si>
  <si>
    <t xml:space="preserve">740829</t>
  </si>
  <si>
    <t xml:space="preserve">Copper plates, sheets and strip; of a thickness exceeding 0.15mm</t>
  </si>
  <si>
    <t xml:space="preserve">7409</t>
  </si>
  <si>
    <t xml:space="preserve">Copper; strip, of a thickness exceeding 0.15mm, of refined copper, in coils</t>
  </si>
  <si>
    <t xml:space="preserve">740911</t>
  </si>
  <si>
    <t xml:space="preserve">Copper; plates and sheets, of a thickness exceeding 0.15mm, of refined copper, not in coils</t>
  </si>
  <si>
    <t xml:space="preserve">740919</t>
  </si>
  <si>
    <t xml:space="preserve">Copper; strip, of a thickness exceeding 0.15mm, of copper-zinc base alloys (brass), in coils</t>
  </si>
  <si>
    <t xml:space="preserve">740921</t>
  </si>
  <si>
    <t xml:space="preserve">Copper; plates and sheets, of a thickness exceeding 0.15mm, of copper-zinc base alloys (brass), not in coils</t>
  </si>
  <si>
    <t xml:space="preserve">740929</t>
  </si>
  <si>
    <t xml:space="preserve">Copper; strip, of a thickness exceeding 0.15mm, of copper-tin base alloys (bronze), in coils</t>
  </si>
  <si>
    <t xml:space="preserve">740931</t>
  </si>
  <si>
    <t xml:space="preserve">Copper; plates and sheets, of a thickness exceeding 0.15mm, of copper-tin base alloys, not in coils</t>
  </si>
  <si>
    <t xml:space="preserve">740939</t>
  </si>
  <si>
    <t xml:space="preserve">Copper; plates, sheets and strip, of a thickness exceeding 0.15mm, of copper-nickel base alloys (cupro-nickel) or copper-nickel-zinc base alloys (nickel silver)</t>
  </si>
  <si>
    <t xml:space="preserve">740940</t>
  </si>
  <si>
    <t xml:space="preserve">Copper; plates, sheets and strip, of a thickness exceeding 0.15mm, of copper alloys (other than copper-zinc base alloys, copper-tin base alloys, copper-nickel base alloys or copper-nickel-zinc base alloys)</t>
  </si>
  <si>
    <t xml:space="preserve">740990</t>
  </si>
  <si>
    <t xml:space="preserve">Copper foil (whether or not printed or backed with paper, paperboard, plastics or similar backing materials) of a thickness (excluding any backing) not exceeding 0.15mm</t>
  </si>
  <si>
    <t xml:space="preserve">7410</t>
  </si>
  <si>
    <t xml:space="preserve">Copper; foil, not backed, of a thickness not exceeding 0.15mm, of refined copper</t>
  </si>
  <si>
    <t xml:space="preserve">741011</t>
  </si>
  <si>
    <t xml:space="preserve">Copper; foil, not backed, of a thickness not exceeding 0.15mm, of copper alloys</t>
  </si>
  <si>
    <t xml:space="preserve">741012</t>
  </si>
  <si>
    <t xml:space="preserve">Copper; foil, backed with paper, paperboard, plastics or similar backing material, of a thickness (excluding any backing) not exceeding 0.15mm, of refined copper</t>
  </si>
  <si>
    <t xml:space="preserve">741021</t>
  </si>
  <si>
    <t xml:space="preserve">Copper; foil, backed with paper, paperboard, plastics or similar backing material, of a thickness (excluding any backing) not exceeding 0.15mm, of copper alloys</t>
  </si>
  <si>
    <t xml:space="preserve">741022</t>
  </si>
  <si>
    <t xml:space="preserve">Copper tubes and pipes</t>
  </si>
  <si>
    <t xml:space="preserve">7411</t>
  </si>
  <si>
    <t xml:space="preserve">Copper; tubes and pipes, of refined copper</t>
  </si>
  <si>
    <t xml:space="preserve">741110</t>
  </si>
  <si>
    <t xml:space="preserve">Copper; tubes and pipes, of copper-zinc base alloys (brass)</t>
  </si>
  <si>
    <t xml:space="preserve">741121</t>
  </si>
  <si>
    <t xml:space="preserve">Copper; tubes and pipes, of copper-nickel base alloys (cupro-nickel) or copper-nickel-zinc base alloys (nickel silver)</t>
  </si>
  <si>
    <t xml:space="preserve">741122</t>
  </si>
  <si>
    <t xml:space="preserve">Copper; tubes and pipes, of copper alloys (other than copper-zinc, copper-nickel base alloys (cupro-nickel) or copper-nickel-zinc base alloys (nickel-silver))</t>
  </si>
  <si>
    <t xml:space="preserve">741129</t>
  </si>
  <si>
    <t xml:space="preserve">Copper; tube or pipe fittings (e.g. couplings, elbows, sleeves)</t>
  </si>
  <si>
    <t xml:space="preserve">7412</t>
  </si>
  <si>
    <t xml:space="preserve">Copper; tube or pipe fittings (e.g. couplings, elbows, sleeves) of refined copper</t>
  </si>
  <si>
    <t xml:space="preserve">741210</t>
  </si>
  <si>
    <t xml:space="preserve">Copper; tube or pipe fittings (e.g. couplings, elbows, sleeves) of copper alloys</t>
  </si>
  <si>
    <t xml:space="preserve">741220</t>
  </si>
  <si>
    <t xml:space="preserve">Copper; stranded wire, cables, plaited bands and the like, not electrically insulated</t>
  </si>
  <si>
    <t xml:space="preserve">7413</t>
  </si>
  <si>
    <t xml:space="preserve">741300</t>
  </si>
  <si>
    <t xml:space="preserve">Copper, nails, tacks, drawing pins, staples (not those of heading no. 8305) and the like, of copper or iron or steel with heads of copper; screws bolts, nuts, screws hooks, rivets, cotters, washers</t>
  </si>
  <si>
    <t xml:space="preserve">7415</t>
  </si>
  <si>
    <t xml:space="preserve">Copper; nails and tacks, drawing pins, staples and similar articles of copper, or of iron or steel with copper heads</t>
  </si>
  <si>
    <t xml:space="preserve">741510</t>
  </si>
  <si>
    <t xml:space="preserve">Copper; washers, (including spring washers), not threaded</t>
  </si>
  <si>
    <t xml:space="preserve">741521</t>
  </si>
  <si>
    <t xml:space="preserve">Copper; rivets, cotters, cotter-pins and similar articles, not threaded</t>
  </si>
  <si>
    <t xml:space="preserve">741529</t>
  </si>
  <si>
    <t xml:space="preserve">Copper; screws, bolts and nuts, threaded</t>
  </si>
  <si>
    <t xml:space="preserve">741533</t>
  </si>
  <si>
    <t xml:space="preserve">Copper; articles n.e.c. in heading no. 7415</t>
  </si>
  <si>
    <t xml:space="preserve">741539</t>
  </si>
  <si>
    <t xml:space="preserve">Copper; table, kitchen or other household articles and parts thereof; pot scourers, scouring, polishing pads, gloves and the like; sanitary ware and parts thereof</t>
  </si>
  <si>
    <t xml:space="preserve">7418</t>
  </si>
  <si>
    <t xml:space="preserve">Copper; table, kitchen or other household articles and parts thereof; pot scourers and scouring or polishing pads, gloves and the like</t>
  </si>
  <si>
    <t xml:space="preserve">741810</t>
  </si>
  <si>
    <t xml:space="preserve">Copper; sanitary ware and parts thereof</t>
  </si>
  <si>
    <t xml:space="preserve">741820</t>
  </si>
  <si>
    <t xml:space="preserve">Copper; articles thereof n.e.c. in chapter 74</t>
  </si>
  <si>
    <t xml:space="preserve">7419</t>
  </si>
  <si>
    <t xml:space="preserve">Copper; chain and parts thereof</t>
  </si>
  <si>
    <t xml:space="preserve">741910</t>
  </si>
  <si>
    <t xml:space="preserve">Copper; cast, moulded, stamped or forged, but not further worked</t>
  </si>
  <si>
    <t xml:space="preserve">741991</t>
  </si>
  <si>
    <t xml:space="preserve">Copper; articles n.e.c. in heading no. 7419</t>
  </si>
  <si>
    <t xml:space="preserve">741999</t>
  </si>
  <si>
    <t xml:space="preserve">Nickel and articles thereof</t>
  </si>
  <si>
    <t xml:space="preserve">75</t>
  </si>
  <si>
    <t xml:space="preserve">Nickel mattes; nickel oxide sinters and other intermediate products of nickel metallurgy</t>
  </si>
  <si>
    <t xml:space="preserve">7501</t>
  </si>
  <si>
    <t xml:space="preserve">Nickel; nickel mattes</t>
  </si>
  <si>
    <t xml:space="preserve">750110</t>
  </si>
  <si>
    <t xml:space="preserve">Nickel; oxide sinters and other intermediate products of nickel metallurgy</t>
  </si>
  <si>
    <t xml:space="preserve">750120</t>
  </si>
  <si>
    <t xml:space="preserve">Nickel; unwrought</t>
  </si>
  <si>
    <t xml:space="preserve">7502</t>
  </si>
  <si>
    <t xml:space="preserve">Nickel; unwrought, not alloyed</t>
  </si>
  <si>
    <t xml:space="preserve">750210</t>
  </si>
  <si>
    <t xml:space="preserve">Nickel; unwrought, alloys</t>
  </si>
  <si>
    <t xml:space="preserve">750220</t>
  </si>
  <si>
    <t xml:space="preserve">Nickel; waste and scrap</t>
  </si>
  <si>
    <t xml:space="preserve">7503</t>
  </si>
  <si>
    <t xml:space="preserve">750300</t>
  </si>
  <si>
    <t xml:space="preserve">Nickel; powders and flakes</t>
  </si>
  <si>
    <t xml:space="preserve">7504</t>
  </si>
  <si>
    <t xml:space="preserve">750400</t>
  </si>
  <si>
    <t xml:space="preserve">Nickel; bars, rods, profiles and wire</t>
  </si>
  <si>
    <t xml:space="preserve">7505</t>
  </si>
  <si>
    <t xml:space="preserve">Nickel; bars, rods and profiles, not alloyed</t>
  </si>
  <si>
    <t xml:space="preserve">750511</t>
  </si>
  <si>
    <t xml:space="preserve">Nickel; bars, rods and profiles, of nickel alloys</t>
  </si>
  <si>
    <t xml:space="preserve">750512</t>
  </si>
  <si>
    <t xml:space="preserve">Nickel; wire, not alloyed</t>
  </si>
  <si>
    <t xml:space="preserve">750521</t>
  </si>
  <si>
    <t xml:space="preserve">Nickel; wire, of nickel alloys</t>
  </si>
  <si>
    <t xml:space="preserve">750522</t>
  </si>
  <si>
    <t xml:space="preserve">Nickel; plates, sheets, strip and foil</t>
  </si>
  <si>
    <t xml:space="preserve">7506</t>
  </si>
  <si>
    <t xml:space="preserve">Nickel; plates, sheets, strip and foil, not alloyed</t>
  </si>
  <si>
    <t xml:space="preserve">750610</t>
  </si>
  <si>
    <t xml:space="preserve">Nickel; plates, sheets, strip and foil, of nickel alloys</t>
  </si>
  <si>
    <t xml:space="preserve">750620</t>
  </si>
  <si>
    <t xml:space="preserve">Nickel; tubes, pipes and tube or pipe fittings (e.g. couplings, elbows, sleeves)</t>
  </si>
  <si>
    <t xml:space="preserve">7507</t>
  </si>
  <si>
    <t xml:space="preserve">Nickel; tubes and pipes, not alloyed</t>
  </si>
  <si>
    <t xml:space="preserve">750711</t>
  </si>
  <si>
    <t xml:space="preserve">Nickel; tubes and pipes, of nickel alloys</t>
  </si>
  <si>
    <t xml:space="preserve">750712</t>
  </si>
  <si>
    <t xml:space="preserve">Nickel; tube and pipe fittings</t>
  </si>
  <si>
    <t xml:space="preserve">750720</t>
  </si>
  <si>
    <t xml:space="preserve">Nickel; articles thereof n.e.c. in chapter 75</t>
  </si>
  <si>
    <t xml:space="preserve">7508</t>
  </si>
  <si>
    <t xml:space="preserve">Nickel; cloth, grill and netting, of nickel wire</t>
  </si>
  <si>
    <t xml:space="preserve">750810</t>
  </si>
  <si>
    <t xml:space="preserve">Nickel; articles thereof n.e.c. in item no. 7508.1</t>
  </si>
  <si>
    <t xml:space="preserve">750890</t>
  </si>
  <si>
    <t xml:space="preserve">Aluminium and articles thereof</t>
  </si>
  <si>
    <t xml:space="preserve">76</t>
  </si>
  <si>
    <t xml:space="preserve">Aluminium; unwrought</t>
  </si>
  <si>
    <t xml:space="preserve">7601</t>
  </si>
  <si>
    <t xml:space="preserve">Aluminium; unwrought, (not alloyed)</t>
  </si>
  <si>
    <t xml:space="preserve">760110</t>
  </si>
  <si>
    <t xml:space="preserve">Aluminium; unwrought, alloys</t>
  </si>
  <si>
    <t xml:space="preserve">760120</t>
  </si>
  <si>
    <t xml:space="preserve">Aluminium; waste and scrap</t>
  </si>
  <si>
    <t xml:space="preserve">7602</t>
  </si>
  <si>
    <t xml:space="preserve">760200</t>
  </si>
  <si>
    <t xml:space="preserve">Aluminium; powders and flakes</t>
  </si>
  <si>
    <t xml:space="preserve">7603</t>
  </si>
  <si>
    <t xml:space="preserve">Aluminium; powders of non-lamellar structure</t>
  </si>
  <si>
    <t xml:space="preserve">760310</t>
  </si>
  <si>
    <t xml:space="preserve">Aluminium; powders of lamellar structure, flakes</t>
  </si>
  <si>
    <t xml:space="preserve">760320</t>
  </si>
  <si>
    <t xml:space="preserve">Aluminium; bars, rods and profiles</t>
  </si>
  <si>
    <t xml:space="preserve">7604</t>
  </si>
  <si>
    <t xml:space="preserve">Aluminium; (not alloyed), bars, rods and profiles</t>
  </si>
  <si>
    <t xml:space="preserve">760410</t>
  </si>
  <si>
    <t xml:space="preserve">Aluminium; alloys, hollow profiles</t>
  </si>
  <si>
    <t xml:space="preserve">760421</t>
  </si>
  <si>
    <t xml:space="preserve">Aluminium; alloys, bars, rods and profiles, other than hollow</t>
  </si>
  <si>
    <t xml:space="preserve">760429</t>
  </si>
  <si>
    <t xml:space="preserve">Aluminium wire</t>
  </si>
  <si>
    <t xml:space="preserve">7605</t>
  </si>
  <si>
    <t xml:space="preserve">Aluminium; (not alloyed), wire, maximum cross-sectional dimension exceeds 7mm</t>
  </si>
  <si>
    <t xml:space="preserve">760511</t>
  </si>
  <si>
    <t xml:space="preserve">Aluminium; (not alloyed), wire, maximum cross-sectional dimension is 7mm or less</t>
  </si>
  <si>
    <t xml:space="preserve">760519</t>
  </si>
  <si>
    <t xml:space="preserve">Aluminium; alloys, wire, maximum cross-sectional dimension exceeding 7mm</t>
  </si>
  <si>
    <t xml:space="preserve">760521</t>
  </si>
  <si>
    <t xml:space="preserve">Aluminium; alloys, wire, maximum cross-sectional dimension is 7mm or less</t>
  </si>
  <si>
    <t xml:space="preserve">760529</t>
  </si>
  <si>
    <t xml:space="preserve">Aluminium; plates, sheets and strip, thickness exceeding 0.2mm</t>
  </si>
  <si>
    <t xml:space="preserve">7606</t>
  </si>
  <si>
    <t xml:space="preserve">Aluminium; plates, sheets and strip, thickness exceeding 0.2mm, (not alloyed), rectangular (including square)</t>
  </si>
  <si>
    <t xml:space="preserve">760611</t>
  </si>
  <si>
    <t xml:space="preserve">Aluminium; plates, sheets and strip, thickness exceeding 0.2mm, alloys, rectangular (including square)</t>
  </si>
  <si>
    <t xml:space="preserve">760612</t>
  </si>
  <si>
    <t xml:space="preserve">Aluminium; plates, sheets and strip, thickness exceeding 0.2mm, not alloyed, (not rectangular or square)</t>
  </si>
  <si>
    <t xml:space="preserve">760691</t>
  </si>
  <si>
    <t xml:space="preserve">Aluminium; plates, sheets and strip, thickness exceeding 0.2mm, alloys, (not rectangular or square)</t>
  </si>
  <si>
    <t xml:space="preserve">760692</t>
  </si>
  <si>
    <t xml:space="preserve">Aluminium foil (whether or not printed or backed with paper, paperboard, plastics or similar backing materials) of a thickness (excluding any backing) not exceeding 0.2mm</t>
  </si>
  <si>
    <t xml:space="preserve">7607</t>
  </si>
  <si>
    <t xml:space="preserve">Aluminium; foil, (not backed), rolled (but not further worked), of a thickness not exceeding 0.2mm</t>
  </si>
  <si>
    <t xml:space="preserve">760711</t>
  </si>
  <si>
    <t xml:space="preserve">Aluminium; foil, (not backed), of a thickness not exceeding 0.2mm, not rolled</t>
  </si>
  <si>
    <t xml:space="preserve">760719</t>
  </si>
  <si>
    <t xml:space="preserve">Aluminium; foil, backed with paper, paperboard, plastics or similar backing materials, of a thickness (excluding any backing) not exceeding 0.2mm</t>
  </si>
  <si>
    <t xml:space="preserve">760720</t>
  </si>
  <si>
    <t xml:space="preserve">Aluminium; tubes and pipes</t>
  </si>
  <si>
    <t xml:space="preserve">7608</t>
  </si>
  <si>
    <t xml:space="preserve">Aluminium; tubes and pipes, not alloyed</t>
  </si>
  <si>
    <t xml:space="preserve">760810</t>
  </si>
  <si>
    <t xml:space="preserve">Aluminium; tubes and pipes, alloys</t>
  </si>
  <si>
    <t xml:space="preserve">760820</t>
  </si>
  <si>
    <t xml:space="preserve">Aluminium; tube or pipe fittings (e.g. couplings, elbows, sleeves)</t>
  </si>
  <si>
    <t xml:space="preserve">7609</t>
  </si>
  <si>
    <t xml:space="preserve">760900</t>
  </si>
  <si>
    <t xml:space="preserve">Aluminium; structures (excluding prefabricated buildings of heading no. 9406) and parts (e.g. bridges and sections, towers, lattice masts, etc) plates, rods, profiles and tubes for structures</t>
  </si>
  <si>
    <t xml:space="preserve">7610</t>
  </si>
  <si>
    <t xml:space="preserve">Aluminium; structures (excluding prefabricated buildings of heading no. 9406) and parts of structures, doors, windows and their frames and thresholds for doors</t>
  </si>
  <si>
    <t xml:space="preserve">761010</t>
  </si>
  <si>
    <t xml:space="preserve">Aluminium; structures (excluding prefabricated buildings of heading no. 9406) and parts of structures, n.e.c. in heading no. 7610, plates, rods, profiles, tubes and the like</t>
  </si>
  <si>
    <t xml:space="preserve">761090</t>
  </si>
  <si>
    <t xml:space="preserve">Aluminium; reservoirs, tanks, vats and the like for material (not compressed or liquefied gas) of capacity over 300l, whether or not lined, heat-insulated, not fitted with mechanical, thermal equipment</t>
  </si>
  <si>
    <t xml:space="preserve">7611</t>
  </si>
  <si>
    <t xml:space="preserve">Aluminium; reservoirs, tanks, vats and similar containers, for material (not compressed or liquefied gas), of a capacity over 300l, whether or not lined, not fitted with mechanical/thermal equipment</t>
  </si>
  <si>
    <t xml:space="preserve">761100</t>
  </si>
  <si>
    <t xml:space="preserve">Aluminium casks, drums, cans, boxes etc (including rigid, collapsible tubular containers), for materials other than compressed, liquefied gas, 300l capacity or less, lined, heat-insulated or not</t>
  </si>
  <si>
    <t xml:space="preserve">7612</t>
  </si>
  <si>
    <t xml:space="preserve">Aluminium; collapsible tubular containers, for any material, (not compressed or liquefied gas), 300l capacity or less, whether or not lined, not fitted with mechanical/thermal equipment</t>
  </si>
  <si>
    <t xml:space="preserve">761210</t>
  </si>
  <si>
    <t xml:space="preserve">Aluminium; casks, drums, cans, boxes and the like for any material (not compressed or liquefied gas), 300l capacity or less, whether or not lined or heat-insulated, no mechanical or thermal equipment</t>
  </si>
  <si>
    <t xml:space="preserve">761290</t>
  </si>
  <si>
    <t xml:space="preserve">Aluminium; containers for compressed or liquefied gas</t>
  </si>
  <si>
    <t xml:space="preserve">7613</t>
  </si>
  <si>
    <t xml:space="preserve">761300</t>
  </si>
  <si>
    <t xml:space="preserve">Aluminium; stranded wire, cables, plaited bands and the like, (not electrically insulated)</t>
  </si>
  <si>
    <t xml:space="preserve">7614</t>
  </si>
  <si>
    <t xml:space="preserve">Aluminium; stranded wire, cables, plaited bands and the like, (not electrically insulated), with steel core</t>
  </si>
  <si>
    <t xml:space="preserve">761410</t>
  </si>
  <si>
    <t xml:space="preserve">Aluminium; stranded wire, cables, plaited bands and the like, (not electrically insulated), other than steel core</t>
  </si>
  <si>
    <t xml:space="preserve">761490</t>
  </si>
  <si>
    <t xml:space="preserve">Aluminium; table, kitchen or other household articles and parts thereof, pot scourers and scouring or polishing pads, gloves and the like, sanitary ware and parts thereof</t>
  </si>
  <si>
    <t xml:space="preserve">7615</t>
  </si>
  <si>
    <t xml:space="preserve">Aluminium; table, kitchen or other household articles and parts thereof; pot scourers and scouring or polishing pads, gloves and the like</t>
  </si>
  <si>
    <t xml:space="preserve">761510</t>
  </si>
  <si>
    <t xml:space="preserve">Aluminium; sanitary ware and parts thereof</t>
  </si>
  <si>
    <t xml:space="preserve">761520</t>
  </si>
  <si>
    <t xml:space="preserve">Aluminium; articles n.e.c. in chapter 76</t>
  </si>
  <si>
    <t xml:space="preserve">7616</t>
  </si>
  <si>
    <t xml:space="preserve">Aluminium; nails, tacks, staples (other than those of heading no. 8305), screws, bolts, nuts, screw hooks, rivets, cotters, cotter-pins, washers and similar articles</t>
  </si>
  <si>
    <t xml:space="preserve">761610</t>
  </si>
  <si>
    <t xml:space="preserve">Aluminium; cloth, grill, netting and fencing, of aluminium wire</t>
  </si>
  <si>
    <t xml:space="preserve">761691</t>
  </si>
  <si>
    <t xml:space="preserve">Aluminium; articles n.e.c. in heading 7616</t>
  </si>
  <si>
    <t xml:space="preserve">761699</t>
  </si>
  <si>
    <t xml:space="preserve">Lead and articles thereof</t>
  </si>
  <si>
    <t xml:space="preserve">78</t>
  </si>
  <si>
    <t xml:space="preserve">Lead; unwrought</t>
  </si>
  <si>
    <t xml:space="preserve">7801</t>
  </si>
  <si>
    <t xml:space="preserve">Lead; unwrought, refined</t>
  </si>
  <si>
    <t xml:space="preserve">780110</t>
  </si>
  <si>
    <t xml:space="preserve">Lead; unwrought, unrefined, containing by weight antimony as the principal other element</t>
  </si>
  <si>
    <t xml:space="preserve">780191</t>
  </si>
  <si>
    <t xml:space="preserve">Lead; unwrought, unrefined, not containing by weight antimony as the principal other element</t>
  </si>
  <si>
    <t xml:space="preserve">780199</t>
  </si>
  <si>
    <t xml:space="preserve">Lead; waste and scrap</t>
  </si>
  <si>
    <t xml:space="preserve">7802</t>
  </si>
  <si>
    <t xml:space="preserve">780200</t>
  </si>
  <si>
    <t xml:space="preserve">Lead; plates, sheets, strip and foil, lead powders and flakes</t>
  </si>
  <si>
    <t xml:space="preserve">7804</t>
  </si>
  <si>
    <t xml:space="preserve">Lead; sheets, strip and foil, of a thickness (excluding any backing) not exceeding 0.2mm</t>
  </si>
  <si>
    <t xml:space="preserve">780411</t>
  </si>
  <si>
    <t xml:space="preserve">Lead; plates, sheets, strip and foil, of a thickness (excluding any backing) exceeding 0.2mm</t>
  </si>
  <si>
    <t xml:space="preserve">780419</t>
  </si>
  <si>
    <t xml:space="preserve">Lead; powders and flakes</t>
  </si>
  <si>
    <t xml:space="preserve">780420</t>
  </si>
  <si>
    <t xml:space="preserve">Lead; articles n.e.c. in chapter 78</t>
  </si>
  <si>
    <t xml:space="preserve">7806</t>
  </si>
  <si>
    <t xml:space="preserve">780600</t>
  </si>
  <si>
    <t xml:space="preserve">Zinc and articles thereof</t>
  </si>
  <si>
    <t xml:space="preserve">79</t>
  </si>
  <si>
    <t xml:space="preserve">Zinc; unwrought</t>
  </si>
  <si>
    <t xml:space="preserve">7901</t>
  </si>
  <si>
    <t xml:space="preserve">Zinc; unwrought, (not alloyed), containing by weight 99.99% or more of zinc</t>
  </si>
  <si>
    <t xml:space="preserve">790111</t>
  </si>
  <si>
    <t xml:space="preserve">Zinc; unwrought, (not alloyed), containing by weight less than 99.99% of zinc</t>
  </si>
  <si>
    <t xml:space="preserve">790112</t>
  </si>
  <si>
    <t xml:space="preserve">Zinc; unwrought, alloys</t>
  </si>
  <si>
    <t xml:space="preserve">790120</t>
  </si>
  <si>
    <t xml:space="preserve">Zinc; waste and scrap</t>
  </si>
  <si>
    <t xml:space="preserve">7902</t>
  </si>
  <si>
    <t xml:space="preserve">790200</t>
  </si>
  <si>
    <t xml:space="preserve">Zinc; dust, powders and flakes</t>
  </si>
  <si>
    <t xml:space="preserve">7903</t>
  </si>
  <si>
    <t xml:space="preserve">Zinc dust</t>
  </si>
  <si>
    <t xml:space="preserve">790310</t>
  </si>
  <si>
    <t xml:space="preserve">Zinc; powders and flakes</t>
  </si>
  <si>
    <t xml:space="preserve">790390</t>
  </si>
  <si>
    <t xml:space="preserve">Zinc; bars, rods, profiles and wire</t>
  </si>
  <si>
    <t xml:space="preserve">7904</t>
  </si>
  <si>
    <t xml:space="preserve">790400</t>
  </si>
  <si>
    <t xml:space="preserve">Zinc; plates, sheets, strip and foil</t>
  </si>
  <si>
    <t xml:space="preserve">7905</t>
  </si>
  <si>
    <t xml:space="preserve">790500</t>
  </si>
  <si>
    <t xml:space="preserve">Zinc; articles n.e.c. in chapter 79</t>
  </si>
  <si>
    <t xml:space="preserve">7907</t>
  </si>
  <si>
    <t xml:space="preserve">790700</t>
  </si>
  <si>
    <t xml:space="preserve">Tin; articles thereof</t>
  </si>
  <si>
    <t xml:space="preserve">80</t>
  </si>
  <si>
    <t xml:space="preserve">Tin; unwrought</t>
  </si>
  <si>
    <t xml:space="preserve">8001</t>
  </si>
  <si>
    <t xml:space="preserve">Tin; unwrought, not alloyed</t>
  </si>
  <si>
    <t xml:space="preserve">800110</t>
  </si>
  <si>
    <t xml:space="preserve">Tin; unwrought, alloys</t>
  </si>
  <si>
    <t xml:space="preserve">800120</t>
  </si>
  <si>
    <t xml:space="preserve">Tin; waste and scrap</t>
  </si>
  <si>
    <t xml:space="preserve">8002</t>
  </si>
  <si>
    <t xml:space="preserve">800200</t>
  </si>
  <si>
    <t xml:space="preserve">Tin; bars, rods, profiles and wire</t>
  </si>
  <si>
    <t xml:space="preserve">8003</t>
  </si>
  <si>
    <t xml:space="preserve">800300</t>
  </si>
  <si>
    <t xml:space="preserve">Tin; articles n.e.c. in chapter 80</t>
  </si>
  <si>
    <t xml:space="preserve">8007</t>
  </si>
  <si>
    <t xml:space="preserve">800700</t>
  </si>
  <si>
    <t xml:space="preserve">Metals; n.e.c., cermets and articles thereof</t>
  </si>
  <si>
    <t xml:space="preserve">81</t>
  </si>
  <si>
    <t xml:space="preserve">Tungsten (wolfram); articles thereof, including waste and scrap</t>
  </si>
  <si>
    <t xml:space="preserve">8101</t>
  </si>
  <si>
    <t xml:space="preserve">Tungsten (wolfram); articles thereof, including waste and scrap, powders</t>
  </si>
  <si>
    <t xml:space="preserve">810110</t>
  </si>
  <si>
    <t xml:space="preserve">Tungsten (wolfram); unwrought, including bars and rods obtained simply by sintering</t>
  </si>
  <si>
    <t xml:space="preserve">810194</t>
  </si>
  <si>
    <t xml:space="preserve">Tungsten (wolfram); wire</t>
  </si>
  <si>
    <t xml:space="preserve">810196</t>
  </si>
  <si>
    <t xml:space="preserve">Tungsten (wolfram); waste and scrap</t>
  </si>
  <si>
    <t xml:space="preserve">810197</t>
  </si>
  <si>
    <t xml:space="preserve">Tungsten (wolfram); articles n.e.c. in heading no. 8101</t>
  </si>
  <si>
    <t xml:space="preserve">810199</t>
  </si>
  <si>
    <t xml:space="preserve">Molybdenum; articles thereof, including waste and scrap</t>
  </si>
  <si>
    <t xml:space="preserve">8102</t>
  </si>
  <si>
    <t xml:space="preserve">Molybdenum; articles thereof, including waste and scrap, powders</t>
  </si>
  <si>
    <t xml:space="preserve">810210</t>
  </si>
  <si>
    <t xml:space="preserve">Molybdenum; unwrought, including bars and rods obtained simply by sintering</t>
  </si>
  <si>
    <t xml:space="preserve">810294</t>
  </si>
  <si>
    <t xml:space="preserve">Molybdenum; bars and rods, other than those obtained simply by sintering, profiles, plates, sheets, strip and foil</t>
  </si>
  <si>
    <t xml:space="preserve">810295</t>
  </si>
  <si>
    <t xml:space="preserve">Molybdenum; wire</t>
  </si>
  <si>
    <t xml:space="preserve">810296</t>
  </si>
  <si>
    <t xml:space="preserve">Molybdenum; waste and scrap</t>
  </si>
  <si>
    <t xml:space="preserve">810297</t>
  </si>
  <si>
    <t xml:space="preserve">Molybdenum; articles n.e.c. in heading no. 8102</t>
  </si>
  <si>
    <t xml:space="preserve">810299</t>
  </si>
  <si>
    <t xml:space="preserve">Tantalum; articles thereof, including waste and scrap</t>
  </si>
  <si>
    <t xml:space="preserve">8103</t>
  </si>
  <si>
    <t xml:space="preserve">Tantalum; unwrought, including bars and rods obtained simply by sintering, powders</t>
  </si>
  <si>
    <t xml:space="preserve">810320</t>
  </si>
  <si>
    <t xml:space="preserve">Tantalum; waste and scrap</t>
  </si>
  <si>
    <t xml:space="preserve">810330</t>
  </si>
  <si>
    <t xml:space="preserve">Tantalum; articles n.e.c. in heading no. 8103</t>
  </si>
  <si>
    <t xml:space="preserve">810390</t>
  </si>
  <si>
    <t xml:space="preserve">Magnesium; articles thereof, including waste and scrap</t>
  </si>
  <si>
    <t xml:space="preserve">8104</t>
  </si>
  <si>
    <t xml:space="preserve">Magnesium; unwrought, containing at least 99.8% by weight of magnesium</t>
  </si>
  <si>
    <t xml:space="preserve">810411</t>
  </si>
  <si>
    <t xml:space="preserve">Magnesium; unwrought, containing less than 99.8% by weight of magnesium</t>
  </si>
  <si>
    <t xml:space="preserve">810419</t>
  </si>
  <si>
    <t xml:space="preserve">Magnesium; waste and scrap</t>
  </si>
  <si>
    <t xml:space="preserve">810420</t>
  </si>
  <si>
    <t xml:space="preserve">Magnesium; raspings, turnings and granules, graded according to size, powders</t>
  </si>
  <si>
    <t xml:space="preserve">810430</t>
  </si>
  <si>
    <t xml:space="preserve">Magnesium; articles n.e.c. in heading no. 8104</t>
  </si>
  <si>
    <t xml:space="preserve">810490</t>
  </si>
  <si>
    <t xml:space="preserve">Cobalt; mattes and other intermediate products of cobalt metallurgy, cobalt and articles thereof, including waste and scrap</t>
  </si>
  <si>
    <t xml:space="preserve">8105</t>
  </si>
  <si>
    <t xml:space="preserve">Cobalt; mattes and other intermediate products of cobalt metallurgy, unwrought cobalt, powders</t>
  </si>
  <si>
    <t xml:space="preserve">810520</t>
  </si>
  <si>
    <t xml:space="preserve">Cobalt; waste and scrap</t>
  </si>
  <si>
    <t xml:space="preserve">810530</t>
  </si>
  <si>
    <t xml:space="preserve">Cobalt; articles n.e.c. in heading no. 8105</t>
  </si>
  <si>
    <t xml:space="preserve">810590</t>
  </si>
  <si>
    <t xml:space="preserve">Bismuth; articles thereof, including waste and scrap</t>
  </si>
  <si>
    <t xml:space="preserve">8106</t>
  </si>
  <si>
    <t xml:space="preserve">810600</t>
  </si>
  <si>
    <t xml:space="preserve">Cadmium; articles thereof, including waste and scrap</t>
  </si>
  <si>
    <t xml:space="preserve">8107</t>
  </si>
  <si>
    <t xml:space="preserve">Cadmium; unwrought, powders</t>
  </si>
  <si>
    <t xml:space="preserve">810720</t>
  </si>
  <si>
    <t xml:space="preserve">Cadmium; waste and scrap</t>
  </si>
  <si>
    <t xml:space="preserve">810730</t>
  </si>
  <si>
    <t xml:space="preserve">Cadmium; other than unwrought, n.e.c. in heading no. 8107</t>
  </si>
  <si>
    <t xml:space="preserve">810790</t>
  </si>
  <si>
    <t xml:space="preserve">Titanium; articles thereof, including waste and scrap</t>
  </si>
  <si>
    <t xml:space="preserve">8108</t>
  </si>
  <si>
    <t xml:space="preserve">Titanium; unwrought, powders</t>
  </si>
  <si>
    <t xml:space="preserve">810820</t>
  </si>
  <si>
    <t xml:space="preserve">Titanium; waste and scrap</t>
  </si>
  <si>
    <t xml:space="preserve">810830</t>
  </si>
  <si>
    <t xml:space="preserve">Titanium; other than unwrought, n.e.c. in heading no. 8108</t>
  </si>
  <si>
    <t xml:space="preserve">810890</t>
  </si>
  <si>
    <t xml:space="preserve">Zirconium; articles thereof, including waste and scrap</t>
  </si>
  <si>
    <t xml:space="preserve">8109</t>
  </si>
  <si>
    <t xml:space="preserve">Zirconium; unwrought, powders</t>
  </si>
  <si>
    <t xml:space="preserve">810920</t>
  </si>
  <si>
    <t xml:space="preserve">Zirconium; waste and scrap</t>
  </si>
  <si>
    <t xml:space="preserve">810930</t>
  </si>
  <si>
    <t xml:space="preserve">Zirconium; other than unwrought, n.e.c. in heading no. 8109</t>
  </si>
  <si>
    <t xml:space="preserve">810990</t>
  </si>
  <si>
    <t xml:space="preserve">Antimony; articles thereof, including waste and scrap</t>
  </si>
  <si>
    <t xml:space="preserve">8110</t>
  </si>
  <si>
    <t xml:space="preserve">Antimony and articles thereof; unwrought antimony, powders</t>
  </si>
  <si>
    <t xml:space="preserve">811010</t>
  </si>
  <si>
    <t xml:space="preserve">Antimony; waste and scrap</t>
  </si>
  <si>
    <t xml:space="preserve">811020</t>
  </si>
  <si>
    <t xml:space="preserve">Antimony and articles thereof; wrought, other than waste and scrap</t>
  </si>
  <si>
    <t xml:space="preserve">811090</t>
  </si>
  <si>
    <t xml:space="preserve">Manganese; articles thereof, including waste and scrap</t>
  </si>
  <si>
    <t xml:space="preserve">8111</t>
  </si>
  <si>
    <t xml:space="preserve">811100</t>
  </si>
  <si>
    <t xml:space="preserve">Beryllium, chromium, germanium, vanadium, gallium, hafnium, indium, niobium (columbium), rhenium and thallium; and articles of these metals, including waste and scrap</t>
  </si>
  <si>
    <t xml:space="preserve">8112</t>
  </si>
  <si>
    <t xml:space="preserve">Beryllium and articles thereof; unwrought beryllium, powders</t>
  </si>
  <si>
    <t xml:space="preserve">811212</t>
  </si>
  <si>
    <t xml:space="preserve">Beryllium; waste and scrap</t>
  </si>
  <si>
    <t xml:space="preserve">811213</t>
  </si>
  <si>
    <t xml:space="preserve">Beryllium and articles thereof; wrought other than waste and scrap</t>
  </si>
  <si>
    <t xml:space="preserve">811219</t>
  </si>
  <si>
    <t xml:space="preserve">Chromium and articles thereof; unwrought chromium, powders</t>
  </si>
  <si>
    <t xml:space="preserve">811221</t>
  </si>
  <si>
    <t xml:space="preserve">Chromium; waste and scrap</t>
  </si>
  <si>
    <t xml:space="preserve">811222</t>
  </si>
  <si>
    <t xml:space="preserve">Chromium and articles thereof; wrought other than waste and scrap</t>
  </si>
  <si>
    <t xml:space="preserve">811229</t>
  </si>
  <si>
    <t xml:space="preserve">Thallium and articles thereof; unwrought thallium, powders</t>
  </si>
  <si>
    <t xml:space="preserve">811251</t>
  </si>
  <si>
    <t xml:space="preserve">Thallium; waste and scrap</t>
  </si>
  <si>
    <t xml:space="preserve">811252</t>
  </si>
  <si>
    <t xml:space="preserve">Thallium and articles thereof; other than unwrought thallium, powders or waste and scrap</t>
  </si>
  <si>
    <t xml:space="preserve">811259</t>
  </si>
  <si>
    <t xml:space="preserve">Gallium, germanium, hafnium, indium, niobium (columbium), rhenium and vanadium; articles thereof, unwrought, including waste and scrap, powders</t>
  </si>
  <si>
    <t xml:space="preserve">811292</t>
  </si>
  <si>
    <t xml:space="preserve">Gallium, germanium, hafnium, indium, niobium (columbium), rhenium and vanadium; articles thereof, other than unwrought including waste and scrap and powders</t>
  </si>
  <si>
    <t xml:space="preserve">811299</t>
  </si>
  <si>
    <t xml:space="preserve">Cermets; articles thereof, including waste and scrap</t>
  </si>
  <si>
    <t xml:space="preserve">8113</t>
  </si>
  <si>
    <t xml:space="preserve">811300</t>
  </si>
  <si>
    <t xml:space="preserve">Tools, implements, cutlery, spoons and forks, of base metal; parts thereof, of base metal</t>
  </si>
  <si>
    <t xml:space="preserve">82</t>
  </si>
  <si>
    <t xml:space="preserve">Tools, hand; spades, shovels, mattocks, picks, hoes, forks, rakes; axes, bill hooks etc; secateurs and pruners of any kind; scythes, sickles, hay knives, hedge shears, timber wedges and other tools used in agriculture, horticulture, forestry</t>
  </si>
  <si>
    <t xml:space="preserve">8201</t>
  </si>
  <si>
    <t xml:space="preserve">Tools, hand; spades and shovels</t>
  </si>
  <si>
    <t xml:space="preserve">820110</t>
  </si>
  <si>
    <t xml:space="preserve">Tools, hand; mattocks, picks, hoes and rakes</t>
  </si>
  <si>
    <t xml:space="preserve">820130</t>
  </si>
  <si>
    <t xml:space="preserve">Tools, hand; axes, bill hooks and similar hewing tools, of a kind used in agriculture, horticulture or forestry</t>
  </si>
  <si>
    <t xml:space="preserve">820140</t>
  </si>
  <si>
    <t xml:space="preserve">Tools, hand; one-handed secateurs (including poultry shears)</t>
  </si>
  <si>
    <t xml:space="preserve">820150</t>
  </si>
  <si>
    <t xml:space="preserve">Tools, hand; hedge shears, two-handed pruning shears and similar two-handed shears</t>
  </si>
  <si>
    <t xml:space="preserve">820160</t>
  </si>
  <si>
    <t xml:space="preserve">Tools, hand; forks, scythes, sickles, hay knives, timber wedges, and other hand tools of a kind used in agriculture, horticulture or forestry n.e.c. in heading 8201</t>
  </si>
  <si>
    <t xml:space="preserve">820190</t>
  </si>
  <si>
    <t xml:space="preserve">Tools, hand; saws and blades for saws of all kinds (including slitting, slotting or toothless blades)</t>
  </si>
  <si>
    <t xml:space="preserve">8202</t>
  </si>
  <si>
    <t xml:space="preserve">Tools, hand; hand saws</t>
  </si>
  <si>
    <t xml:space="preserve">820210</t>
  </si>
  <si>
    <t xml:space="preserve">Tools, hand; band saw blades</t>
  </si>
  <si>
    <t xml:space="preserve">820220</t>
  </si>
  <si>
    <t xml:space="preserve">Tools, hand; circular saw blades (including slitting or slotting saw blades), with working part of steel</t>
  </si>
  <si>
    <t xml:space="preserve">820231</t>
  </si>
  <si>
    <t xml:space="preserve">Tools, hand; circular saw blades (including slitting or slotting saw blades), with working part of materials (other than steel)</t>
  </si>
  <si>
    <t xml:space="preserve">820239</t>
  </si>
  <si>
    <t xml:space="preserve">Tools, hand; chain saw blades</t>
  </si>
  <si>
    <t xml:space="preserve">820240</t>
  </si>
  <si>
    <t xml:space="preserve">Tools, hand; straight saw blades, for working metal</t>
  </si>
  <si>
    <t xml:space="preserve">820291</t>
  </si>
  <si>
    <t xml:space="preserve">Tools, hand; saw blades n.e.c. in heading no. 8202</t>
  </si>
  <si>
    <t xml:space="preserve">820299</t>
  </si>
  <si>
    <t xml:space="preserve">Tools, hand; files, rasps, pliers (including cutting pliers), pincers, tweezers, metal cutting shears, pipe cutters, bolt croppers, perforating punches and similar</t>
  </si>
  <si>
    <t xml:space="preserve">8203</t>
  </si>
  <si>
    <t xml:space="preserve">Tools, hand; files, rasps and similar tools</t>
  </si>
  <si>
    <t xml:space="preserve">820310</t>
  </si>
  <si>
    <t xml:space="preserve">Tools, hand; pliers (including cutting pliers), pincers, tweezers and similar tools</t>
  </si>
  <si>
    <t xml:space="preserve">820320</t>
  </si>
  <si>
    <t xml:space="preserve">Tools, hand; metal cutting shears and similar tools</t>
  </si>
  <si>
    <t xml:space="preserve">820330</t>
  </si>
  <si>
    <t xml:space="preserve">Tools, hand; pipe-cutters, bolt croppers, perforating punches and similar tools</t>
  </si>
  <si>
    <t xml:space="preserve">820340</t>
  </si>
  <si>
    <t xml:space="preserve">Tools, hand; hand-operated spanners and wrenches (including torque meter wrenches but not including tap wrenches), interchangeable spanner sockets, with or without handles</t>
  </si>
  <si>
    <t xml:space="preserve">8204</t>
  </si>
  <si>
    <t xml:space="preserve">Tools, hand; hand-operated spanners and wrenches (including torque meter wrenches but not including tap wrenches), non-adjustable</t>
  </si>
  <si>
    <t xml:space="preserve">820411</t>
  </si>
  <si>
    <t xml:space="preserve">Tools, hand; hand-operated spanners and wrenches (including torque meter wrenches but not including tap wrenches), adjustable</t>
  </si>
  <si>
    <t xml:space="preserve">820412</t>
  </si>
  <si>
    <t xml:space="preserve">Tools, hand; interchangeable spanner sockets, with or without handles</t>
  </si>
  <si>
    <t xml:space="preserve">820420</t>
  </si>
  <si>
    <t xml:space="preserve">Tools, hand; (including glaziers' diamonds) n.e.c.; blow lamps; vices, clamps etc, other than accessories for and parts of, machine-tools or water-jet cutting machines; anvils; portable forges; hand or pedal operated grinding wheels with frameworks</t>
  </si>
  <si>
    <t xml:space="preserve">8205</t>
  </si>
  <si>
    <t xml:space="preserve">Tools, hand; drilling, threading or tapping tools</t>
  </si>
  <si>
    <t xml:space="preserve">820510</t>
  </si>
  <si>
    <t xml:space="preserve">Tools, hand; hammers and sledge hammers</t>
  </si>
  <si>
    <t xml:space="preserve">820520</t>
  </si>
  <si>
    <t xml:space="preserve">Tools, hand; planes, chisels, gauges and similar cutting tools for working wood</t>
  </si>
  <si>
    <t xml:space="preserve">820530</t>
  </si>
  <si>
    <t xml:space="preserve">Tools, hand; screwdrivers</t>
  </si>
  <si>
    <t xml:space="preserve">820540</t>
  </si>
  <si>
    <t xml:space="preserve">Tools, hand; household tools</t>
  </si>
  <si>
    <t xml:space="preserve">820551</t>
  </si>
  <si>
    <t xml:space="preserve">Tools, hand; other hand tools (including glaziers diamonds), excluding household tools, drilling, threading or tapping tools, hammers and sledge hammers, planes, chisels, gouges and similar cutting tools for working wood, and screwdrivers</t>
  </si>
  <si>
    <t xml:space="preserve">820559</t>
  </si>
  <si>
    <t xml:space="preserve">Tools, hand; blow lamps</t>
  </si>
  <si>
    <t xml:space="preserve">820560</t>
  </si>
  <si>
    <t xml:space="preserve">Tools, hand; vices, clamps and the like</t>
  </si>
  <si>
    <t xml:space="preserve">820570</t>
  </si>
  <si>
    <t xml:space="preserve">Tools, hand; n.e.c. in heading 8205, including anvils, portable forges, hand or pedal-operated grinding wheels with frameworks, and sets of articles of two or more of the subheadings in heading 8205</t>
  </si>
  <si>
    <t xml:space="preserve">820590</t>
  </si>
  <si>
    <t xml:space="preserve">Tools, hand; two or more of heading no. 8202 to 8205, put up in sets for retail sale</t>
  </si>
  <si>
    <t xml:space="preserve">8206</t>
  </si>
  <si>
    <t xml:space="preserve">820600</t>
  </si>
  <si>
    <t xml:space="preserve">Tools, interchangeable; for hand tools, whether or not power-operated, or for machine tools (pressing, stamping, punching, drilling etc), including dies for drawing or extruding metal, and rock drilling or earth boring tools</t>
  </si>
  <si>
    <t xml:space="preserve">8207</t>
  </si>
  <si>
    <t xml:space="preserve">Tools, interchangeable; rock drilling or earth boring tools, with working part of cermets, whether or not power operated</t>
  </si>
  <si>
    <t xml:space="preserve">820713</t>
  </si>
  <si>
    <t xml:space="preserve">Tools, interchangeable; rock drilling or earth boring tools, with working part (other than of cermets), whether or not power operated, including parts</t>
  </si>
  <si>
    <t xml:space="preserve">820719</t>
  </si>
  <si>
    <t xml:space="preserve">Tools, interchangeable; (for machine or hand tools, whether or not power-operated), dies for drawing or extruding metal</t>
  </si>
  <si>
    <t xml:space="preserve">820720</t>
  </si>
  <si>
    <t xml:space="preserve">Tools, interchangeable; (for machine or hand tools, whether or not power-operated), tools for pressing, stamping or punching</t>
  </si>
  <si>
    <t xml:space="preserve">820730</t>
  </si>
  <si>
    <t xml:space="preserve">Tools, interchangeable; (for machine or hand tools, whether or not power-operated), tools for tapping or threading</t>
  </si>
  <si>
    <t xml:space="preserve">820740</t>
  </si>
  <si>
    <t xml:space="preserve">Tools, interchangeable; (for machine or hand tools, whether or not power-operated), tools for drilling (other than rock)</t>
  </si>
  <si>
    <t xml:space="preserve">820750</t>
  </si>
  <si>
    <t xml:space="preserve">Tools, interchangeable; (for machine or hand tools, whether or not power-operated), for boring or broaching</t>
  </si>
  <si>
    <t xml:space="preserve">820760</t>
  </si>
  <si>
    <t xml:space="preserve">Tools, interchangeable; (for machine or hand tools, whether or not power-operated), for milling</t>
  </si>
  <si>
    <t xml:space="preserve">820770</t>
  </si>
  <si>
    <t xml:space="preserve">Tools, interchangeable; (for machine or hand tools, whether or not power-operated), for turning</t>
  </si>
  <si>
    <t xml:space="preserve">820780</t>
  </si>
  <si>
    <t xml:space="preserve">Tools, interchangeable; (for machine or hand tools, whether or not power-operated), for screw-driving or uses n.e.c. in heading no. 8207</t>
  </si>
  <si>
    <t xml:space="preserve">820790</t>
  </si>
  <si>
    <t xml:space="preserve">Knives and cutting blades, for machines or for mechanical appliances</t>
  </si>
  <si>
    <t xml:space="preserve">8208</t>
  </si>
  <si>
    <t xml:space="preserve">Tools; knives and cutting blades, for machines or for mechanical appliances, for metal working</t>
  </si>
  <si>
    <t xml:space="preserve">820810</t>
  </si>
  <si>
    <t xml:space="preserve">Tools; knives and cutting blades, for wood working machines or mechanical appliances</t>
  </si>
  <si>
    <t xml:space="preserve">820820</t>
  </si>
  <si>
    <t xml:space="preserve">Tools; knives and cutting blades, for kitchen appliances or for machines used by the food industry</t>
  </si>
  <si>
    <t xml:space="preserve">820830</t>
  </si>
  <si>
    <t xml:space="preserve">Tools; knives and cutting blades, for agricultural, horticultural or forestry machines or mechanical appliances</t>
  </si>
  <si>
    <t xml:space="preserve">820840</t>
  </si>
  <si>
    <t xml:space="preserve">Tools; knives and cutting blades, for machines or mechanical appliances, n.e.c. in heading no. 8208</t>
  </si>
  <si>
    <t xml:space="preserve">820890</t>
  </si>
  <si>
    <t xml:space="preserve">Tools; plates, sticks, tips and the like for tools, unmounted, of sintered metal carbides or cermets</t>
  </si>
  <si>
    <t xml:space="preserve">8209</t>
  </si>
  <si>
    <t xml:space="preserve">820900</t>
  </si>
  <si>
    <t xml:space="preserve">Tools; hand-operated mechanical appliances, weighing 10kg or less, used in the preparation, conditioning or serving of food or drink</t>
  </si>
  <si>
    <t xml:space="preserve">8210</t>
  </si>
  <si>
    <t xml:space="preserve">821000</t>
  </si>
  <si>
    <t xml:space="preserve">Knives; with cutting blades, serrated or not (including pruning knives), other than knives of heading no. 8208, and blades therefore</t>
  </si>
  <si>
    <t xml:space="preserve">8211</t>
  </si>
  <si>
    <t xml:space="preserve">Knives; with cutting blades, serrated or not (including pruning knives), sets of assorted articles, excluding knives and blades of heading no. 8208</t>
  </si>
  <si>
    <t xml:space="preserve">821110</t>
  </si>
  <si>
    <t xml:space="preserve">Knives; table knives, having fixed cutting blades, serrated or not, excluding knives and blades of heading no. 8208</t>
  </si>
  <si>
    <t xml:space="preserve">821191</t>
  </si>
  <si>
    <t xml:space="preserve">Knives; having fixed cutting blades, (other than table knives), serrated or not, excluding knives and blades of heading no. 8208</t>
  </si>
  <si>
    <t xml:space="preserve">821192</t>
  </si>
  <si>
    <t xml:space="preserve">Knives; with cutting blades, (having other than fixed blades), serrated or not, excluding knives and blades of heading no. 8208</t>
  </si>
  <si>
    <t xml:space="preserve">821193</t>
  </si>
  <si>
    <t xml:space="preserve">Blades; cutting, serrated or not, excluding those of heading no. 8208</t>
  </si>
  <si>
    <t xml:space="preserve">821194</t>
  </si>
  <si>
    <t xml:space="preserve">Knives; with handles of base metal</t>
  </si>
  <si>
    <t xml:space="preserve">821195</t>
  </si>
  <si>
    <t xml:space="preserve">Razors and razor blades; (including razor blade blanks in strips)</t>
  </si>
  <si>
    <t xml:space="preserve">8212</t>
  </si>
  <si>
    <t xml:space="preserve">Razors</t>
  </si>
  <si>
    <t xml:space="preserve">821210</t>
  </si>
  <si>
    <t xml:space="preserve">Razors; safety razor blades, including razor blade blanks in strips</t>
  </si>
  <si>
    <t xml:space="preserve">821220</t>
  </si>
  <si>
    <t xml:space="preserve">Razors; parts n.e.c. in heading no. 8212</t>
  </si>
  <si>
    <t xml:space="preserve">821290</t>
  </si>
  <si>
    <t xml:space="preserve">Scissors; tailors' shears and similar shears, and blades therefore</t>
  </si>
  <si>
    <t xml:space="preserve">8213</t>
  </si>
  <si>
    <t xml:space="preserve">Scissors; tailors' shears, similar shears and blades therefore</t>
  </si>
  <si>
    <t xml:space="preserve">821300</t>
  </si>
  <si>
    <t xml:space="preserve">Cutlery; other articles, (e.g. hair clippers, butchers' or kitchen cleavers, choppers and mincing knives, paper knives), manicure or pedicure sets and instruments (including nail files)</t>
  </si>
  <si>
    <t xml:space="preserve">8214</t>
  </si>
  <si>
    <t xml:space="preserve">Cutlery; paper knives, letter openers, erasing knives, pencil sharpeners and blades therefore</t>
  </si>
  <si>
    <t xml:space="preserve">821410</t>
  </si>
  <si>
    <t xml:space="preserve">Manicure or pedicure sets and instruments; (including nail files)</t>
  </si>
  <si>
    <t xml:space="preserve">821420</t>
  </si>
  <si>
    <t xml:space="preserve">Cutlery; hair clippers and mincing knives</t>
  </si>
  <si>
    <t xml:space="preserve">821490</t>
  </si>
  <si>
    <t xml:space="preserve">Cutlery; spoons, forks, ladles, skimmers, cake-servers, fish-knives, butter knives, sugar tongs and similar kitchen or tableware</t>
  </si>
  <si>
    <t xml:space="preserve">8215</t>
  </si>
  <si>
    <t xml:space="preserve">Cutlery; sets of assorted articles (e.g. spoons, forks, ladles, skimmers, cake-servers, fish-knives, butter-knives, sugar tongs and similar), with at least one article plated with precious metal</t>
  </si>
  <si>
    <t xml:space="preserve">821510</t>
  </si>
  <si>
    <t xml:space="preserve">Cutlery; sets of assorted articles (e.g. spoons, forks, ladles, skimmers, cake-servers, fish-knives, butter knives, sugar tongs and similar), not plated with precious metal</t>
  </si>
  <si>
    <t xml:space="preserve">821520</t>
  </si>
  <si>
    <t xml:space="preserve">Cutlery; (e.g. spoons, forks, ladles, skimmers, cake-servers, fish-knives, butter-knives, sugar tongs and similar), plated with precious metal, not in sets</t>
  </si>
  <si>
    <t xml:space="preserve">821591</t>
  </si>
  <si>
    <t xml:space="preserve">Cutlery; other than plated with precious metal</t>
  </si>
  <si>
    <t xml:space="preserve">821599</t>
  </si>
  <si>
    <t xml:space="preserve">Metal; miscellaneous products of base metal</t>
  </si>
  <si>
    <t xml:space="preserve">83</t>
  </si>
  <si>
    <t xml:space="preserve">Padlocks and locks (key, combination, electrically operated) of base metal; clasps and frames with clasps incorporating locks, of base metal, keys for any or the foregoing articles, of base metal</t>
  </si>
  <si>
    <t xml:space="preserve">8301</t>
  </si>
  <si>
    <t xml:space="preserve">Padlocks; (key, combination or electrically operated), of base metal</t>
  </si>
  <si>
    <t xml:space="preserve">830110</t>
  </si>
  <si>
    <t xml:space="preserve">Locks; of a kind used for motor vehicles (key, combination or electrically operated), of base metal</t>
  </si>
  <si>
    <t xml:space="preserve">830120</t>
  </si>
  <si>
    <t xml:space="preserve">Locks; of a kind used for furniture (key, combination or electrically operated), of base metal</t>
  </si>
  <si>
    <t xml:space="preserve">830130</t>
  </si>
  <si>
    <t xml:space="preserve">Locks; (other than those for motor vehicles or furniture), (key, combination or electrically operated), of base metal</t>
  </si>
  <si>
    <t xml:space="preserve">830140</t>
  </si>
  <si>
    <t xml:space="preserve">Clasps and frames with clasps; incorporating locks, of base metal</t>
  </si>
  <si>
    <t xml:space="preserve">830150</t>
  </si>
  <si>
    <t xml:space="preserve">Locks; parts of padlocks, locks, clasps and frames with clasps incorporating locks, of base metal</t>
  </si>
  <si>
    <t xml:space="preserve">830160</t>
  </si>
  <si>
    <t xml:space="preserve">Keys; presented separately, of base metal</t>
  </si>
  <si>
    <t xml:space="preserve">830170</t>
  </si>
  <si>
    <t xml:space="preserve">Base metal mountings, fittings and similar articles for furniture, doors, staircases, windows, trunks, chests etc, castors with mountings of base metal, automatic door closers of base metal</t>
  </si>
  <si>
    <t xml:space="preserve">8302</t>
  </si>
  <si>
    <t xml:space="preserve">Hinges; suitable for furniture, doors, staircases, windows, blinds, coachwork, saddlery, trunks, chests, caskets or the like, of base metal</t>
  </si>
  <si>
    <t xml:space="preserve">830210</t>
  </si>
  <si>
    <t xml:space="preserve">Castors; with mountings, of base metal</t>
  </si>
  <si>
    <t xml:space="preserve">830220</t>
  </si>
  <si>
    <t xml:space="preserve">Mountings, fittings and similar articles; for motor vehicles, of base metal</t>
  </si>
  <si>
    <t xml:space="preserve">830230</t>
  </si>
  <si>
    <t xml:space="preserve">Mountings, fittings and similar articles; of base metal, suitable for buildings</t>
  </si>
  <si>
    <t xml:space="preserve">830241</t>
  </si>
  <si>
    <t xml:space="preserve">Mountings, fittings and similar articles; suitable for furniture of base metal</t>
  </si>
  <si>
    <t xml:space="preserve">830242</t>
  </si>
  <si>
    <t xml:space="preserve">Mountings, fittings and similar articles; suitable for other than buildings or furniture, of base metal</t>
  </si>
  <si>
    <t xml:space="preserve">830249</t>
  </si>
  <si>
    <t xml:space="preserve">Hat-racks, hat-pegs, brackets and similar fixtures, of base metal</t>
  </si>
  <si>
    <t xml:space="preserve">830250</t>
  </si>
  <si>
    <t xml:space="preserve">Automatic door closures; of base metal</t>
  </si>
  <si>
    <t xml:space="preserve">830260</t>
  </si>
  <si>
    <t xml:space="preserve">Safes; armoured or reinforced, strong-boxes, doors and safe deposit lockers for strong-rooms, cash or deed boxes and the like, of base metal</t>
  </si>
  <si>
    <t xml:space="preserve">8303</t>
  </si>
  <si>
    <t xml:space="preserve">830300</t>
  </si>
  <si>
    <t xml:space="preserve">Office equipment; filing cabinets, card-index cabinets, paper trays and rests, pen trays, office-stamp stands and the like, of base metal, other than office furniture of heading no. 9403</t>
  </si>
  <si>
    <t xml:space="preserve">8304</t>
  </si>
  <si>
    <t xml:space="preserve">Office equipment; filing cabinets, card-index cabinets, paper trays, paper rests, pen trays, office-stamp stands and similar office or desk equipment, of base metal, other than office furniture of heading no. 9403</t>
  </si>
  <si>
    <t xml:space="preserve">830400</t>
  </si>
  <si>
    <t xml:space="preserve">Stationery; fittings for loose-leaf binders or files, letter clips, letter corners, paper clips, indexing tags and the like, staples in strips (for offices, upholstery, packaging), of base metal</t>
  </si>
  <si>
    <t xml:space="preserve">8305</t>
  </si>
  <si>
    <t xml:space="preserve">Stationery; fittings for loose-leaf binders or files, of base metal</t>
  </si>
  <si>
    <t xml:space="preserve">830510</t>
  </si>
  <si>
    <t xml:space="preserve">Stationery; staples in strips, (e.g. for offices, upholstery, packaging), of base metal</t>
  </si>
  <si>
    <t xml:space="preserve">830520</t>
  </si>
  <si>
    <t xml:space="preserve">Stationery; letter clips, letter corners, paper clips, indexing tags and similar office articles, including parts, of base metal</t>
  </si>
  <si>
    <t xml:space="preserve">830590</t>
  </si>
  <si>
    <t xml:space="preserve">Bells, gongs and the like; non-electric, statuettes, other ornaments, photograph, picture, similar frames, mirrors, of base metal</t>
  </si>
  <si>
    <t xml:space="preserve">8306</t>
  </si>
  <si>
    <t xml:space="preserve">Bells, gongs and the like; non-electric, of base metal</t>
  </si>
  <si>
    <t xml:space="preserve">830610</t>
  </si>
  <si>
    <t xml:space="preserve">Statuettes and other ornaments; of base metal plated with precious metal</t>
  </si>
  <si>
    <t xml:space="preserve">830621</t>
  </si>
  <si>
    <t xml:space="preserve">Statuettes and other ornaments; of base metal other than plated with precious metal</t>
  </si>
  <si>
    <t xml:space="preserve">830629</t>
  </si>
  <si>
    <t xml:space="preserve">Photograph, picture or similar frames, mirrors; of base metal</t>
  </si>
  <si>
    <t xml:space="preserve">830630</t>
  </si>
  <si>
    <t xml:space="preserve">Tubing; flexible, with or without fittings, of base metal</t>
  </si>
  <si>
    <t xml:space="preserve">8307</t>
  </si>
  <si>
    <t xml:space="preserve">Tubing; flexible, with or without fittings, of iron or steel</t>
  </si>
  <si>
    <t xml:space="preserve">830710</t>
  </si>
  <si>
    <t xml:space="preserve">Tubing; flexible, with or without fittings of base metal, other than those of iron or steel</t>
  </si>
  <si>
    <t xml:space="preserve">830790</t>
  </si>
  <si>
    <t xml:space="preserve">Clasps, frames with clasps, buckles, buckle-clasps, hooks, eyes, eyelets etc for clothing &amp; accessories, footwear, jewellery, wrist-watches, books, awnings, leather goods, travel goods, saddlery etc, tubular etc rivets, beads, spangles, of base metal</t>
  </si>
  <si>
    <t xml:space="preserve">8308</t>
  </si>
  <si>
    <t xml:space="preserve">Hooks, eyes and eyelets; of base metal, of a kind used for clothing, footwear, awnings, handbags, travel goods or other made up articles</t>
  </si>
  <si>
    <t xml:space="preserve">830810</t>
  </si>
  <si>
    <t xml:space="preserve">Rivets; tubular or bifurcated, of base metal</t>
  </si>
  <si>
    <t xml:space="preserve">830820</t>
  </si>
  <si>
    <t xml:space="preserve">Clasps, frames with clasps, buckles, buckle clasps; of base metal, of a kind used for clothing &amp; accessories, footwear, jewellery, wrist-watches, books, awnings, leather goods, travel goods, saddlery etc, including parts</t>
  </si>
  <si>
    <t xml:space="preserve">830890</t>
  </si>
  <si>
    <t xml:space="preserve">Stoppers, caps, lids (including crown corks, screw caps, pouring stoppers); capsules for bottles, threaded bungs, bung covers, seals and other packaging accessories, of base metal</t>
  </si>
  <si>
    <t xml:space="preserve">8309</t>
  </si>
  <si>
    <t xml:space="preserve">Stoppers; corks, of base metal</t>
  </si>
  <si>
    <t xml:space="preserve">830910</t>
  </si>
  <si>
    <t xml:space="preserve">Stoppers; caps and lids, of base metal</t>
  </si>
  <si>
    <t xml:space="preserve">830990</t>
  </si>
  <si>
    <t xml:space="preserve">Sign plates, name plates, address plates and similar plates, numbers, letters and other symbols, of base metal, excluding those of heading no. 9405</t>
  </si>
  <si>
    <t xml:space="preserve">8310</t>
  </si>
  <si>
    <t xml:space="preserve">Sign plates, name-plates, address-plates and similar plates, numbers, letters and other symbols; of base metal, excluding those of heading no. 9405</t>
  </si>
  <si>
    <t xml:space="preserve">831000</t>
  </si>
  <si>
    <t xml:space="preserve">Wires, rods, tubes, plates, electrodes of base metal or metal carbides; of a kind used for soldering, brazing, welding; wires and rods for metal spraying</t>
  </si>
  <si>
    <t xml:space="preserve">8311</t>
  </si>
  <si>
    <t xml:space="preserve">Electrodes; coated, of base metal, for electric arc-welding</t>
  </si>
  <si>
    <t xml:space="preserve">831110</t>
  </si>
  <si>
    <t xml:space="preserve">Wire; cored, of base metal, for electric arc-welding</t>
  </si>
  <si>
    <t xml:space="preserve">831120</t>
  </si>
  <si>
    <t xml:space="preserve">Rods and wire; coated rods and cored wire, of base metal, for soldering, brazing or welding by flame</t>
  </si>
  <si>
    <t xml:space="preserve">831130</t>
  </si>
  <si>
    <t xml:space="preserve">Wires, rods, tubes, plates, electrodes of base metal or metal carbides; of a kind used for soldering, brazing, welding; wires and rods for metal spraying; n.e.c. in item no. 8311</t>
  </si>
  <si>
    <t xml:space="preserve">831190</t>
  </si>
  <si>
    <t xml:space="preserve">Nuclear reactors, boilers, machinery and mechanical appliances; parts thereof</t>
  </si>
  <si>
    <t xml:space="preserve">84</t>
  </si>
  <si>
    <t xml:space="preserve">Nuclear reactors; fuel elements (cartridges), non-irradiated, for nuclear reactors, machinery and apparatus for isotopic separation</t>
  </si>
  <si>
    <t xml:space="preserve">8401</t>
  </si>
  <si>
    <t xml:space="preserve">Nuclear reactors</t>
  </si>
  <si>
    <t xml:space="preserve">840110</t>
  </si>
  <si>
    <t xml:space="preserve">Machinery and apparatus; for isotopic separation, and parts thereof</t>
  </si>
  <si>
    <t xml:space="preserve">840120</t>
  </si>
  <si>
    <t xml:space="preserve">Fuel elements (cartridges); non-irradiated</t>
  </si>
  <si>
    <t xml:space="preserve">840130</t>
  </si>
  <si>
    <t xml:space="preserve">Nuclear reactors; parts thereof</t>
  </si>
  <si>
    <t xml:space="preserve">840140</t>
  </si>
  <si>
    <t xml:space="preserve">Boilers; steam or other vapour generating (other than central heating hot water boilers, capable also of producing low pressure steam), super heated water boilers</t>
  </si>
  <si>
    <t xml:space="preserve">8402</t>
  </si>
  <si>
    <t xml:space="preserve">Boilers; watertube boilers with a steam production exceeding 45t per hour</t>
  </si>
  <si>
    <t xml:space="preserve">840211</t>
  </si>
  <si>
    <t xml:space="preserve">Boilers; watertube boilers with a steam production not exceeding 45t per hour</t>
  </si>
  <si>
    <t xml:space="preserve">840212</t>
  </si>
  <si>
    <t xml:space="preserve">Boilers; vapour generating boilers, including hybrid boilers n.e.c. in heading no. 8402</t>
  </si>
  <si>
    <t xml:space="preserve">840219</t>
  </si>
  <si>
    <t xml:space="preserve">Boilers; super-heated water boilers</t>
  </si>
  <si>
    <t xml:space="preserve">840220</t>
  </si>
  <si>
    <t xml:space="preserve">Boilers; parts of steam or other vapour generating boilers</t>
  </si>
  <si>
    <t xml:space="preserve">840290</t>
  </si>
  <si>
    <t xml:space="preserve">Central heating boilers; excluding those of heading no. 8402</t>
  </si>
  <si>
    <t xml:space="preserve">8403</t>
  </si>
  <si>
    <t xml:space="preserve">Boilers; central heating boilers (excluding those of heading no. 8402)</t>
  </si>
  <si>
    <t xml:space="preserve">840310</t>
  </si>
  <si>
    <t xml:space="preserve">Boilers; parts of central heating boilers (excluding those of heading no. 8402)</t>
  </si>
  <si>
    <t xml:space="preserve">840390</t>
  </si>
  <si>
    <t xml:space="preserve">Auxiliary plant for use with boilers of heading no. 8402 or 8403; e.g. economisers, super-heaters, soot removers, gas recoverers), condensers for steam or other vapour power units</t>
  </si>
  <si>
    <t xml:space="preserve">8404</t>
  </si>
  <si>
    <t xml:space="preserve">Boilers; auxiliary plant, for use with boilers of heading no. 8402 or 8403 (e.g. economisers, super-heaters, soot removers, gas recoverers)</t>
  </si>
  <si>
    <t xml:space="preserve">840410</t>
  </si>
  <si>
    <t xml:space="preserve">Boilers; condensers, for steam or other vapour power units</t>
  </si>
  <si>
    <t xml:space="preserve">840420</t>
  </si>
  <si>
    <t xml:space="preserve">Boilers; parts of auxiliary plant, for use with boilers of heading no. 8402 and 8403 and parts of condensers for steam or other vapour power units</t>
  </si>
  <si>
    <t xml:space="preserve">840490</t>
  </si>
  <si>
    <t xml:space="preserve">Generators for producer or water gas with or without their purifiers acetylene gas generators and similar water process gas generators, with or without their purifiers</t>
  </si>
  <si>
    <t xml:space="preserve">8405</t>
  </si>
  <si>
    <t xml:space="preserve">Generators; producer gas, water gas, acetylene gas and similar water process gas generators, with or without their purifiers</t>
  </si>
  <si>
    <t xml:space="preserve">840510</t>
  </si>
  <si>
    <t xml:space="preserve">Generators; parts of producer gas, water gas, acetylene gas and similar water process gas generators, with or without their purifiers</t>
  </si>
  <si>
    <t xml:space="preserve">840590</t>
  </si>
  <si>
    <t xml:space="preserve">Turbines; steam and other vapour turbines</t>
  </si>
  <si>
    <t xml:space="preserve">8406</t>
  </si>
  <si>
    <t xml:space="preserve">Turbines; steam and other vapour turbines, for marine propulsion</t>
  </si>
  <si>
    <t xml:space="preserve">840610</t>
  </si>
  <si>
    <t xml:space="preserve">Turbines; steam and other vapour turbines, (for other than marine propulsion), of an output exceeding 40MW</t>
  </si>
  <si>
    <t xml:space="preserve">840681</t>
  </si>
  <si>
    <t xml:space="preserve">Turbines; steam and other vapour turbines, (for other than marine propulsion), of an output not exceeding 40MW</t>
  </si>
  <si>
    <t xml:space="preserve">840682</t>
  </si>
  <si>
    <t xml:space="preserve">Turbines; parts of steam and other vapour turbines</t>
  </si>
  <si>
    <t xml:space="preserve">840690</t>
  </si>
  <si>
    <t xml:space="preserve">Reciprocating or rotary internal combustion piston engines</t>
  </si>
  <si>
    <t xml:space="preserve">8407</t>
  </si>
  <si>
    <t xml:space="preserve">Engines; for aircraft, spark-ignition reciprocating or rotary internal combustion piston engines</t>
  </si>
  <si>
    <t xml:space="preserve">840710</t>
  </si>
  <si>
    <t xml:space="preserve">Engines; outboard motors for marine propulsion, spark-ignition reciprocating or rotary internal combustion piston engines</t>
  </si>
  <si>
    <t xml:space="preserve">840721</t>
  </si>
  <si>
    <t xml:space="preserve">Engines; for marine propulsion, (other than outboard motors), spark-ignition reciprocating or rotary internal combustion piston engines</t>
  </si>
  <si>
    <t xml:space="preserve">840729</t>
  </si>
  <si>
    <t xml:space="preserve">Engines; reciprocating piston engines, of a kind used for the propulsion of vehicles of chapter 87, of a cylinder capacity not exceeding 50cc</t>
  </si>
  <si>
    <t xml:space="preserve">840731</t>
  </si>
  <si>
    <t xml:space="preserve">Engines; reciprocating piston engines, of a kind used for the propulsion of vehicles of chapter 87, of a cylinder capacity exceeding 50cc but not exceeding 250cc</t>
  </si>
  <si>
    <t xml:space="preserve">840732</t>
  </si>
  <si>
    <t xml:space="preserve">Engines; reciprocating piston engines, of a kind used for the propulsion of vehicles of chapter 87, of a cylinder capacity exceeding 250cc but not exceeding 1000cc</t>
  </si>
  <si>
    <t xml:space="preserve">840733</t>
  </si>
  <si>
    <t xml:space="preserve">Engines; reciprocating piston engines, of a kind used for the propulsion of vehicles of chapter 87, of a cylinder capacity exceeding 1000cc</t>
  </si>
  <si>
    <t xml:space="preserve">840734</t>
  </si>
  <si>
    <t xml:space="preserve">Engines; rotary internal combustion piston engines, for other than aircraft or marine propulsion</t>
  </si>
  <si>
    <t xml:space="preserve">840790</t>
  </si>
  <si>
    <t xml:space="preserve">Compression-ignition internal combustion piston engines (diesel or semi-diesel engines)</t>
  </si>
  <si>
    <t xml:space="preserve">8408</t>
  </si>
  <si>
    <t xml:space="preserve">Engines; for marine propulsion, compression-ignition internal combustion piston engines (diesel or semi-diesel engines)</t>
  </si>
  <si>
    <t xml:space="preserve">840810</t>
  </si>
  <si>
    <t xml:space="preserve">Engines; compression-ignition internal combustion piston engines (diesel or semi-diesel engines), of a kind used for the propulsion of vehicles of chapter 87</t>
  </si>
  <si>
    <t xml:space="preserve">840820</t>
  </si>
  <si>
    <t xml:space="preserve">Engines; compression-ignition internal combustion piston engines (diesel or semi-diesel engines), of a kind used for other than marine propulsion or the vehicles of chapter 87</t>
  </si>
  <si>
    <t xml:space="preserve">840890</t>
  </si>
  <si>
    <t xml:space="preserve">Parts suitable for use solely or principally with the engines of heading no. 8407 or 8408</t>
  </si>
  <si>
    <t xml:space="preserve">8409</t>
  </si>
  <si>
    <t xml:space="preserve">Engines; parts of aircraft engines (spark-ignition reciprocating or rotary internal combustion piston engines)</t>
  </si>
  <si>
    <t xml:space="preserve">840910</t>
  </si>
  <si>
    <t xml:space="preserve">Engines; parts, suitable for use solely or principally with spark-ignition internal combustion piston engines (for other than aircraft)</t>
  </si>
  <si>
    <t xml:space="preserve">840991</t>
  </si>
  <si>
    <t xml:space="preserve">Engines; parts for internal combustion piston engines (excluding spark-ignition)</t>
  </si>
  <si>
    <t xml:space="preserve">840999</t>
  </si>
  <si>
    <t xml:space="preserve">Turbines; hydraulic water wheels and regulators therefor</t>
  </si>
  <si>
    <t xml:space="preserve">8410</t>
  </si>
  <si>
    <t xml:space="preserve">Turbines; hydraulic turbines and water wheels, of a power not exceeding 1000kW</t>
  </si>
  <si>
    <t xml:space="preserve">841011</t>
  </si>
  <si>
    <t xml:space="preserve">Turbines; hydraulic turbines and water wheels, of a power exceeding 1000kW but not exceeding 10000kW</t>
  </si>
  <si>
    <t xml:space="preserve">841012</t>
  </si>
  <si>
    <t xml:space="preserve">Turbines; hydraulic turbines and water wheels, of a power exceeding 10000kW</t>
  </si>
  <si>
    <t xml:space="preserve">841013</t>
  </si>
  <si>
    <t xml:space="preserve">Turbines; parts of hydraulic turbines and water wheels, including regulators</t>
  </si>
  <si>
    <t xml:space="preserve">841090</t>
  </si>
  <si>
    <t xml:space="preserve">Turbo-jets, turbo-propellers and other gas turbines</t>
  </si>
  <si>
    <t xml:space="preserve">8411</t>
  </si>
  <si>
    <t xml:space="preserve">Turbo-jets; of a thrust not exceeding 25kN</t>
  </si>
  <si>
    <t xml:space="preserve">841111</t>
  </si>
  <si>
    <t xml:space="preserve">Turbo-jets; of a thrust exceeding 25kN</t>
  </si>
  <si>
    <t xml:space="preserve">841112</t>
  </si>
  <si>
    <t xml:space="preserve">Turbo-propellers; of a power not exceeding 1100kW</t>
  </si>
  <si>
    <t xml:space="preserve">841121</t>
  </si>
  <si>
    <t xml:space="preserve">Turbo-propellers; of a power exceeding 1100kW</t>
  </si>
  <si>
    <t xml:space="preserve">841122</t>
  </si>
  <si>
    <t xml:space="preserve">Turbines; gas-turbines (excluding turbo-jets and turbo-propellers), of a power not exceeding 5000kW</t>
  </si>
  <si>
    <t xml:space="preserve">841181</t>
  </si>
  <si>
    <t xml:space="preserve">Turbines; gas-turbines (excluding turbo-jets and turbo-propellers), of a power exceeding 5000kW</t>
  </si>
  <si>
    <t xml:space="preserve">841182</t>
  </si>
  <si>
    <t xml:space="preserve">Turbines; parts of turbo-jets and turbo-propellers</t>
  </si>
  <si>
    <t xml:space="preserve">841191</t>
  </si>
  <si>
    <t xml:space="preserve">Turbines; parts of gas turbines (excluding turbo-jets and turbo-propellers)</t>
  </si>
  <si>
    <t xml:space="preserve">841199</t>
  </si>
  <si>
    <t xml:space="preserve">Engines and motors; n.e.c. (e.g. reaction engines, hydraulic power engines, pneumatic power engines)</t>
  </si>
  <si>
    <t xml:space="preserve">8412</t>
  </si>
  <si>
    <t xml:space="preserve">Engines; reaction engines, other than turbo-jets</t>
  </si>
  <si>
    <t xml:space="preserve">841210</t>
  </si>
  <si>
    <t xml:space="preserve">Engines; hydraulic power engines and motors, linear acting (cylinders)</t>
  </si>
  <si>
    <t xml:space="preserve">841221</t>
  </si>
  <si>
    <t xml:space="preserve">Engines; hydraulic power engines and motors, other than linear acting (cylinders)</t>
  </si>
  <si>
    <t xml:space="preserve">841229</t>
  </si>
  <si>
    <t xml:space="preserve">Engines; pneumatic power engines and motors, linear acting (cylinders)</t>
  </si>
  <si>
    <t xml:space="preserve">841231</t>
  </si>
  <si>
    <t xml:space="preserve">Engines; pneumatic power engines and motors, other than linear acting (cylinders)</t>
  </si>
  <si>
    <t xml:space="preserve">841239</t>
  </si>
  <si>
    <t xml:space="preserve">Engines; pneumatic power engines and motors, n.e.c. in heading no. 8412</t>
  </si>
  <si>
    <t xml:space="preserve">841280</t>
  </si>
  <si>
    <t xml:space="preserve">Engines; parts, for engines and motors of heading no. 8412</t>
  </si>
  <si>
    <t xml:space="preserve">841290</t>
  </si>
  <si>
    <t xml:space="preserve">Pumps; for liquids, whether or not fitted with measuring device, liquid elevators</t>
  </si>
  <si>
    <t xml:space="preserve">8413</t>
  </si>
  <si>
    <t xml:space="preserve">Pumps; fitted or designed to be fitted with a measuring device, for dispensing fuel or lubricants, of the type used in filling-stations or in garages</t>
  </si>
  <si>
    <t xml:space="preserve">841311</t>
  </si>
  <si>
    <t xml:space="preserve">Pumps; for liquids, fitted or designed to be fitted with a measuring device, other than pumps for dispensing fuel or lubricants</t>
  </si>
  <si>
    <t xml:space="preserve">841319</t>
  </si>
  <si>
    <t xml:space="preserve">Pumps; hand, fitted or designed to be fitted with a measuring device, for liquids, other than those of item no. 8413.11 or 8413.19</t>
  </si>
  <si>
    <t xml:space="preserve">841320</t>
  </si>
  <si>
    <t xml:space="preserve">Pumps; fuel, lubricating or cooling medium pumps for internal combustion piston engines</t>
  </si>
  <si>
    <t xml:space="preserve">841330</t>
  </si>
  <si>
    <t xml:space="preserve">Pumps; concrete pumps</t>
  </si>
  <si>
    <t xml:space="preserve">841340</t>
  </si>
  <si>
    <t xml:space="preserve">Pumps; reciprocating positive displacement pumps, n.e.c. in heading no. 8413, for liquids</t>
  </si>
  <si>
    <t xml:space="preserve">841350</t>
  </si>
  <si>
    <t xml:space="preserve">Pumps; rotary positive displacement pumps, n.e.c. in heading no. 8413, for liquids</t>
  </si>
  <si>
    <t xml:space="preserve">841360</t>
  </si>
  <si>
    <t xml:space="preserve">Pumps; centrifugal, n.e.c. in heading no. 8413, for liquids</t>
  </si>
  <si>
    <t xml:space="preserve">841370</t>
  </si>
  <si>
    <t xml:space="preserve">Pumps and liquid elevators; n.e.c. in heading no. 8413</t>
  </si>
  <si>
    <t xml:space="preserve">841381</t>
  </si>
  <si>
    <t xml:space="preserve">Liquid elevators</t>
  </si>
  <si>
    <t xml:space="preserve">841382</t>
  </si>
  <si>
    <t xml:space="preserve">Pumps; parts thereof</t>
  </si>
  <si>
    <t xml:space="preserve">841391</t>
  </si>
  <si>
    <t xml:space="preserve">Liquid elevators; parts thereof</t>
  </si>
  <si>
    <t xml:space="preserve">841392</t>
  </si>
  <si>
    <t xml:space="preserve">Air or vacuum pumps, air or other gas compressors and fans; ventilating or recycling hoods incorporating a fan whether or not fitted with filters</t>
  </si>
  <si>
    <t xml:space="preserve">8414</t>
  </si>
  <si>
    <t xml:space="preserve">Pumps; vacuum</t>
  </si>
  <si>
    <t xml:space="preserve">841410</t>
  </si>
  <si>
    <t xml:space="preserve">Pumps; hand or foot-operated air pumps</t>
  </si>
  <si>
    <t xml:space="preserve">841420</t>
  </si>
  <si>
    <t xml:space="preserve">Compressors; of a kind used in refrigerating equipment</t>
  </si>
  <si>
    <t xml:space="preserve">841430</t>
  </si>
  <si>
    <t xml:space="preserve">Compressors; air compressors mounted on a wheeled chassis for towing</t>
  </si>
  <si>
    <t xml:space="preserve">841440</t>
  </si>
  <si>
    <t xml:space="preserve">Fans; table, floor, wall, window, ceiling or roof fans, with a self-contained electric motor of an output not exceeding 125W</t>
  </si>
  <si>
    <t xml:space="preserve">841451</t>
  </si>
  <si>
    <t xml:space="preserve">Fans; n.e.c. in item no. 8414.51</t>
  </si>
  <si>
    <t xml:space="preserve">841459</t>
  </si>
  <si>
    <t xml:space="preserve">Hoods; ventilating or recycling hoods incorporating a fan, whether or not fitted with filters, having a maximum horizontal side not exceeding 120cm</t>
  </si>
  <si>
    <t xml:space="preserve">841460</t>
  </si>
  <si>
    <t xml:space="preserve">Pumps and compressors; for air, vacuum or gas, n.e.c. in heading no. 8414</t>
  </si>
  <si>
    <t xml:space="preserve">841480</t>
  </si>
  <si>
    <t xml:space="preserve">Pumps and compressors; parts, of air or vacuum pumps, air or other gas compressors and fans, ventilating or recycling hoods incorporating a fan</t>
  </si>
  <si>
    <t xml:space="preserve">841490</t>
  </si>
  <si>
    <t xml:space="preserve">Air conditioning machines; comprising a motor driven fan and elements for changing the temperature and humidity, including those machines in which the humidity cannot be separately regulated</t>
  </si>
  <si>
    <t xml:space="preserve">8415</t>
  </si>
  <si>
    <t xml:space="preserve">Air conditioning machines; comprising a motor-driven fan and elements for changing the temperature and humidity, of a kind designed to be fixed to a window, wall, ceiling or floor, self-contained or "split-system"</t>
  </si>
  <si>
    <t xml:space="preserve">841510</t>
  </si>
  <si>
    <t xml:space="preserve">Air conditioning machines; comprising a motor driven fan and elements for changing the temperature and humidity, of a kind used for persons, in motor vehicles</t>
  </si>
  <si>
    <t xml:space="preserve">841520</t>
  </si>
  <si>
    <t xml:space="preserve">Air conditioning machines; containing a motor driven fan, other than window or wall types, incorporating a refrigerating unit and a valve for reversal of the cooling/heat cycle (reversible heat pumps)</t>
  </si>
  <si>
    <t xml:space="preserve">841581</t>
  </si>
  <si>
    <t xml:space="preserve">Air conditioning machines; containing a motor driven fan, other than window or wall types, incorporating a refrigerating unit</t>
  </si>
  <si>
    <t xml:space="preserve">841582</t>
  </si>
  <si>
    <t xml:space="preserve">Air conditioning machines; containing a motor driven fan, other than window or wall types, not incorporating a refrigerating unit</t>
  </si>
  <si>
    <t xml:space="preserve">841583</t>
  </si>
  <si>
    <t xml:space="preserve">Air conditioning machines; with motor driven fan and elements for temperature control, parts thereof</t>
  </si>
  <si>
    <t xml:space="preserve">841590</t>
  </si>
  <si>
    <t xml:space="preserve">Furnace burners for liquid fuel, for pulverised solid fuel or for gas; mechanical grates, mechanical ash dischargers and similar appliances</t>
  </si>
  <si>
    <t xml:space="preserve">8416</t>
  </si>
  <si>
    <t xml:space="preserve">Furnaces; furnace burners, for liquid fuel</t>
  </si>
  <si>
    <t xml:space="preserve">841610</t>
  </si>
  <si>
    <t xml:space="preserve">Furnaces; furnace burners, for pulverized solid fuel or gas, including combination burners</t>
  </si>
  <si>
    <t xml:space="preserve">841620</t>
  </si>
  <si>
    <t xml:space="preserve">Furnace accessories; mechanical stokers, mechanical grates, mechanical ash dischargers and similar appliances</t>
  </si>
  <si>
    <t xml:space="preserve">841630</t>
  </si>
  <si>
    <t xml:space="preserve">Furnaces; parts of furnace burners, for liquid fuel, pulverized solid fuel or gas, mechanical stokers, grates, ash dischargers and the like</t>
  </si>
  <si>
    <t xml:space="preserve">841690</t>
  </si>
  <si>
    <t xml:space="preserve">Furnaces and ovens; industrial or laboratory, including incinerators, non-electric</t>
  </si>
  <si>
    <t xml:space="preserve">8417</t>
  </si>
  <si>
    <t xml:space="preserve">Furnaces and ovens; non-electric, for the roasting, melting or other heat-treatment of ores, pyrites or of metals, for industrial or laboratory use</t>
  </si>
  <si>
    <t xml:space="preserve">841710</t>
  </si>
  <si>
    <t xml:space="preserve">Ovens; non-electric, bakery ovens, including biscuit ovens</t>
  </si>
  <si>
    <t xml:space="preserve">841720</t>
  </si>
  <si>
    <t xml:space="preserve">Furnaces and ovens; including incinerators, non-electric, for industrial or laboratory use, n.e.c. in heading no. 8417</t>
  </si>
  <si>
    <t xml:space="preserve">841780</t>
  </si>
  <si>
    <t xml:space="preserve">Furnaces and ovens; parts of non-electric furnaces and ovens (including incinerators), of industrial or laboratory use</t>
  </si>
  <si>
    <t xml:space="preserve">841790</t>
  </si>
  <si>
    <t xml:space="preserve">Refrigerators, freezers and other refrigerating or freezing equipment, electric or other; heat pumps other than air conditioning machines of heading no. 8415</t>
  </si>
  <si>
    <t xml:space="preserve">8418</t>
  </si>
  <si>
    <t xml:space="preserve">Refrigerators and freezers; combined refrigerator-freezers, fitted with separate external doors, electric or other</t>
  </si>
  <si>
    <t xml:space="preserve">841810</t>
  </si>
  <si>
    <t xml:space="preserve">Refrigerators; for household use, compression-type, electric or other</t>
  </si>
  <si>
    <t xml:space="preserve">841821</t>
  </si>
  <si>
    <t xml:space="preserve">Refrigerators; household, electric or not, other than compression-type</t>
  </si>
  <si>
    <t xml:space="preserve">841829</t>
  </si>
  <si>
    <t xml:space="preserve">Freezers; of the chest type, not exceeding 800l capacity</t>
  </si>
  <si>
    <t xml:space="preserve">841830</t>
  </si>
  <si>
    <t xml:space="preserve">Freezers; of the upright type, not exceeding 900l capacity</t>
  </si>
  <si>
    <t xml:space="preserve">841840</t>
  </si>
  <si>
    <t xml:space="preserve">Furniture incorporating refrigerating or freezing equipment; for storage and display, n.e.c. in item no. 8418.1, 8418.2, 8418.3 or 8418.4 (chests, cabinets, display counters, show-cases and the like)</t>
  </si>
  <si>
    <t xml:space="preserve">841850</t>
  </si>
  <si>
    <t xml:space="preserve">Heat pumps; other than air conditioning machines of heading no. 8415</t>
  </si>
  <si>
    <t xml:space="preserve">841861</t>
  </si>
  <si>
    <t xml:space="preserve">Refrigerating or freezing equipment; n.e.c. in heading no. 8418</t>
  </si>
  <si>
    <t xml:space="preserve">841869</t>
  </si>
  <si>
    <t xml:space="preserve">Refrigerating or freezing equipment; parts, furniture designed to receive refrigerating or freezing equipment</t>
  </si>
  <si>
    <t xml:space="preserve">841891</t>
  </si>
  <si>
    <t xml:space="preserve">Refrigerating or freezing equipment; parts thereof, other than furniture</t>
  </si>
  <si>
    <t xml:space="preserve">841899</t>
  </si>
  <si>
    <t xml:space="preserve">Machinery, plant (not domestic), or laboratory equipment; electrically heated or not, (excluding items in 85.14) for the treatment of materials by a process involving change of temperature; including instantaneous or non electric storage water heaters</t>
  </si>
  <si>
    <t xml:space="preserve">8419</t>
  </si>
  <si>
    <t xml:space="preserve">Heaters; instantaneous gas water heaters, for domestic or other purposes</t>
  </si>
  <si>
    <t xml:space="preserve">841911</t>
  </si>
  <si>
    <t xml:space="preserve">Heaters; instantaneous or storage water heaters, non-electric, other than instantaneous gas water heaters</t>
  </si>
  <si>
    <t xml:space="preserve">841919</t>
  </si>
  <si>
    <t xml:space="preserve">Sterilizers; for medical, surgical or laboratory use, not used for domestic purposes</t>
  </si>
  <si>
    <t xml:space="preserve">841920</t>
  </si>
  <si>
    <t xml:space="preserve">Dryers; for agricultural products, not used for domestic purposes</t>
  </si>
  <si>
    <t xml:space="preserve">841931</t>
  </si>
  <si>
    <t xml:space="preserve">Dryers; for wood, paper pulp, paper or paperboard, not used for domestic purposes</t>
  </si>
  <si>
    <t xml:space="preserve">841932</t>
  </si>
  <si>
    <t xml:space="preserve">Dryers; for products n.e.c. in heading no. 8419, not used for domestic purposes</t>
  </si>
  <si>
    <t xml:space="preserve">841939</t>
  </si>
  <si>
    <t xml:space="preserve">Distilling or rectifying plant; not used for domestic purposes</t>
  </si>
  <si>
    <t xml:space="preserve">841940</t>
  </si>
  <si>
    <t xml:space="preserve">Heat exchange units; not used for domestic purposes</t>
  </si>
  <si>
    <t xml:space="preserve">841950</t>
  </si>
  <si>
    <t xml:space="preserve">Machinery; for liquefying air or gas, not used for domestic purposes</t>
  </si>
  <si>
    <t xml:space="preserve">841960</t>
  </si>
  <si>
    <t xml:space="preserve">Machinery, plant and equipment; for making hot drinks, for cooking or heating food</t>
  </si>
  <si>
    <t xml:space="preserve">841981</t>
  </si>
  <si>
    <t xml:space="preserve">Machinery, plant and laboratory equipment; for treating materials by change of temperature, other than for making hot drinks or cooking or heating food</t>
  </si>
  <si>
    <t xml:space="preserve">841989</t>
  </si>
  <si>
    <t xml:space="preserve">Machinery, plant and laboratory equipment; parts of equipment for treating materials by a process involving a change of temperature</t>
  </si>
  <si>
    <t xml:space="preserve">841990</t>
  </si>
  <si>
    <t xml:space="preserve">Machines; calendering or other rolling machines, for other than metal or glass and cylinders therefor</t>
  </si>
  <si>
    <t xml:space="preserve">8420</t>
  </si>
  <si>
    <t xml:space="preserve">Machines; calendering or other rolling machines, for other than metal or glass</t>
  </si>
  <si>
    <t xml:space="preserve">842010</t>
  </si>
  <si>
    <t xml:space="preserve">Machines; parts, cylinders for calendering or other rolling machines, for other than metal or glass</t>
  </si>
  <si>
    <t xml:space="preserve">842091</t>
  </si>
  <si>
    <t xml:space="preserve">Machines; parts, (other than cylinders), for calendering or other rolling machines, for other than metal or glass</t>
  </si>
  <si>
    <t xml:space="preserve">842099</t>
  </si>
  <si>
    <t xml:space="preserve">Centrifuges, including centrifugal dryers; filtering or purifying machinery and apparatus for liquids or gases</t>
  </si>
  <si>
    <t xml:space="preserve">8421</t>
  </si>
  <si>
    <t xml:space="preserve">Centrifuges; cream separators</t>
  </si>
  <si>
    <t xml:space="preserve">842111</t>
  </si>
  <si>
    <t xml:space="preserve">Centrifuges; clothes-dryers</t>
  </si>
  <si>
    <t xml:space="preserve">842112</t>
  </si>
  <si>
    <t xml:space="preserve">Centrifuges; n.e.c. in heading no. 8421, including centrifugal dryers (but not clothes-dryers)</t>
  </si>
  <si>
    <t xml:space="preserve">842119</t>
  </si>
  <si>
    <t xml:space="preserve">Machinery; for filtering or purifying water</t>
  </si>
  <si>
    <t xml:space="preserve">842121</t>
  </si>
  <si>
    <t xml:space="preserve">Machinery; for filtering or purifying beverages other than water</t>
  </si>
  <si>
    <t xml:space="preserve">842122</t>
  </si>
  <si>
    <t xml:space="preserve">Machinery; filtering or purifying machinery, oil or petrol filters for internal combustion engines</t>
  </si>
  <si>
    <t xml:space="preserve">842123</t>
  </si>
  <si>
    <t xml:space="preserve">Machinery; for filtering or purifying liquids, n.e.c. in item no. 8421.2</t>
  </si>
  <si>
    <t xml:space="preserve">842129</t>
  </si>
  <si>
    <t xml:space="preserve">Machinery; intake air filters for internal combustion engines</t>
  </si>
  <si>
    <t xml:space="preserve">842131</t>
  </si>
  <si>
    <t xml:space="preserve">Machinery; for filtering or purifying gases, other than intake air filters for internal combustion engines</t>
  </si>
  <si>
    <t xml:space="preserve">842139</t>
  </si>
  <si>
    <t xml:space="preserve">Centrifuges; parts thereof, including parts for centrifugal dryers</t>
  </si>
  <si>
    <t xml:space="preserve">842191</t>
  </si>
  <si>
    <t xml:space="preserve">Machinery; parts for filtering or purifying liquids or gases</t>
  </si>
  <si>
    <t xml:space="preserve">842199</t>
  </si>
  <si>
    <t xml:space="preserve">Dish washing machines; machinery for cleaning, drying, filling, closing, sealing, capsuling or labelling bottles, cans, boxes, bags, etc, machinery for aerating beverages</t>
  </si>
  <si>
    <t xml:space="preserve">8422</t>
  </si>
  <si>
    <t xml:space="preserve">Dish washing machines; of the household type</t>
  </si>
  <si>
    <t xml:space="preserve">842211</t>
  </si>
  <si>
    <t xml:space="preserve">Dish washing machines; of other than household type</t>
  </si>
  <si>
    <t xml:space="preserve">842219</t>
  </si>
  <si>
    <t xml:space="preserve">Machinery; for cleaning or drying bottles or other containers</t>
  </si>
  <si>
    <t xml:space="preserve">842220</t>
  </si>
  <si>
    <t xml:space="preserve">Machinery; for filling, closing, sealing, capsuling or labelling bottles, cans, bags or other containers, machinery for aerating beverages</t>
  </si>
  <si>
    <t xml:space="preserve">842230</t>
  </si>
  <si>
    <t xml:space="preserve">Machinery; for packing or wrapping</t>
  </si>
  <si>
    <t xml:space="preserve">842240</t>
  </si>
  <si>
    <t xml:space="preserve">Machinery; parts of machinery of heading no. 8422</t>
  </si>
  <si>
    <t xml:space="preserve">842290</t>
  </si>
  <si>
    <t xml:space="preserve">Weighing machines; excluding balances of a sensitivity of 5cg or better, including weight operated counting or checking machines and weights of all kinds</t>
  </si>
  <si>
    <t xml:space="preserve">8423</t>
  </si>
  <si>
    <t xml:space="preserve">Weighing machines; personal (including baby scales) and household scales</t>
  </si>
  <si>
    <t xml:space="preserve">842310</t>
  </si>
  <si>
    <t xml:space="preserve">Weighing machines; scales for continuous weighing of goods on conveyors</t>
  </si>
  <si>
    <t xml:space="preserve">842320</t>
  </si>
  <si>
    <t xml:space="preserve">Weighing machines; constant weight scales and scales for discharging a predetermined weight of material into a bag or container, including hopper scales</t>
  </si>
  <si>
    <t xml:space="preserve">842330</t>
  </si>
  <si>
    <t xml:space="preserve">Weighing machines; having a maximum weighing capacity not exceeding 30kg (excluding balances of a sensitivity of 5cg or better)</t>
  </si>
  <si>
    <t xml:space="preserve">842381</t>
  </si>
  <si>
    <t xml:space="preserve">Weighing machines; having a maximum weighing capacity exceeding 30kg but not exceeding 5000kg</t>
  </si>
  <si>
    <t xml:space="preserve">842382</t>
  </si>
  <si>
    <t xml:space="preserve">Weighing machines; having a maximum weighing capacity exceeding 5000kg</t>
  </si>
  <si>
    <t xml:space="preserve">842389</t>
  </si>
  <si>
    <t xml:space="preserve">Weighing machines; weights of all kinds, parts of weighing machinery</t>
  </si>
  <si>
    <t xml:space="preserve">842390</t>
  </si>
  <si>
    <t xml:space="preserve">Mechanical appliances for projecting, dispersing or spraying liquids or powders; fire extinguishers, spray guns, steam, sand blasting machines</t>
  </si>
  <si>
    <t xml:space="preserve">8424</t>
  </si>
  <si>
    <t xml:space="preserve">Fire extinguishers; whether or not charged</t>
  </si>
  <si>
    <t xml:space="preserve">842410</t>
  </si>
  <si>
    <t xml:space="preserve">Spray guns and similar appliances</t>
  </si>
  <si>
    <t xml:space="preserve">842420</t>
  </si>
  <si>
    <t xml:space="preserve">Mechanical appliances; steam or sand blasting machines and similar jet projecting machines</t>
  </si>
  <si>
    <t xml:space="preserve">842430</t>
  </si>
  <si>
    <t xml:space="preserve">Mechanical appliances; agricultural or horticultural sprayers; portable sprayers</t>
  </si>
  <si>
    <t xml:space="preserve">842441</t>
  </si>
  <si>
    <t xml:space="preserve">Mechanical appliances; agricultural or horticultural sprayers; other than portable sprayers</t>
  </si>
  <si>
    <t xml:space="preserve">842449</t>
  </si>
  <si>
    <t xml:space="preserve">Mechanical appliances; agricultural or horticultural, n.e.c. in heading 8424</t>
  </si>
  <si>
    <t xml:space="preserve">842482</t>
  </si>
  <si>
    <t xml:space="preserve">Mechanical appliances; for projecting, dispersing or spraying liquids or powders, for other than agricultural or horticultural use, whether or not hand-operated</t>
  </si>
  <si>
    <t xml:space="preserve">842489</t>
  </si>
  <si>
    <t xml:space="preserve">Mechanical appliances; parts of machines projecting, dispersing or spraying liquids or powders, whether or not hand-operated</t>
  </si>
  <si>
    <t xml:space="preserve">842490</t>
  </si>
  <si>
    <t xml:space="preserve">Pulley tackle and hoists other than skip hoists; winches and capstans; jacks</t>
  </si>
  <si>
    <t xml:space="preserve">8425</t>
  </si>
  <si>
    <t xml:space="preserve">Pulley tackle and hoists; powered by an electric motor (excluding skip hoists or hoists of a kind used for raising vehicles)</t>
  </si>
  <si>
    <t xml:space="preserve">842511</t>
  </si>
  <si>
    <t xml:space="preserve">Pulley tackle and hoists; not powered by an electric motor (excluding skip hoists or hoists of a kind used for raising vehicles)</t>
  </si>
  <si>
    <t xml:space="preserve">842519</t>
  </si>
  <si>
    <t xml:space="preserve">Winches; capstans; powered by an electric motor</t>
  </si>
  <si>
    <t xml:space="preserve">842531</t>
  </si>
  <si>
    <t xml:space="preserve">Winches; capstans; not powered by an electric motor</t>
  </si>
  <si>
    <t xml:space="preserve">842539</t>
  </si>
  <si>
    <t xml:space="preserve">Jacks; built-in jacking systems of a type used in garages, for raising vehicles</t>
  </si>
  <si>
    <t xml:space="preserve">842541</t>
  </si>
  <si>
    <t xml:space="preserve">Jacks and hoists; hydraulic, of a kind used for raising vehicles</t>
  </si>
  <si>
    <t xml:space="preserve">842542</t>
  </si>
  <si>
    <t xml:space="preserve">Jacks and hoists; (other than hydraulic), of a kind used for raising vehicles</t>
  </si>
  <si>
    <t xml:space="preserve">842549</t>
  </si>
  <si>
    <t xml:space="preserve">Derricks, cranes, including cable cranes, mobile lifting frames, straddle carriers and works trucks fitted with a crane</t>
  </si>
  <si>
    <t xml:space="preserve">8426</t>
  </si>
  <si>
    <t xml:space="preserve">Cranes; overhead travelling cranes on fixed support</t>
  </si>
  <si>
    <t xml:space="preserve">842611</t>
  </si>
  <si>
    <t xml:space="preserve">Cranes; mobile lifting frames on tyres and straddle carriers</t>
  </si>
  <si>
    <t xml:space="preserve">842612</t>
  </si>
  <si>
    <t xml:space="preserve">Cranes; transporter, gantry and bridge cranes</t>
  </si>
  <si>
    <t xml:space="preserve">842619</t>
  </si>
  <si>
    <t xml:space="preserve">Cranes; tower cranes</t>
  </si>
  <si>
    <t xml:space="preserve">842620</t>
  </si>
  <si>
    <t xml:space="preserve">Cranes; portal or pedestal jib cranes</t>
  </si>
  <si>
    <t xml:space="preserve">842630</t>
  </si>
  <si>
    <t xml:space="preserve">Cranes; self-propelled derricks and cranes, on tyres, n.e.c. in heading no. 8426</t>
  </si>
  <si>
    <t xml:space="preserve">842641</t>
  </si>
  <si>
    <t xml:space="preserve">Cranes; self-propelled derricks and cranes, not on tyres, n.e.c. in heading no. 8426</t>
  </si>
  <si>
    <t xml:space="preserve">842649</t>
  </si>
  <si>
    <t xml:space="preserve">Cranes and derricks; designed for mounting on road vehicles</t>
  </si>
  <si>
    <t xml:space="preserve">842691</t>
  </si>
  <si>
    <t xml:space="preserve">Cranes and derricks; for other than mounting on road vehicles, n.e.c. in heading no. 8426</t>
  </si>
  <si>
    <t xml:space="preserve">842699</t>
  </si>
  <si>
    <t xml:space="preserve">Fork-lift and other works trucks; fitted with lifting or handling equipment</t>
  </si>
  <si>
    <t xml:space="preserve">8427</t>
  </si>
  <si>
    <t xml:space="preserve">Fork-lift and other works trucks; fitted with lifting or handling equipment, self-propelled by electric motor</t>
  </si>
  <si>
    <t xml:space="preserve">842710</t>
  </si>
  <si>
    <t xml:space="preserve">Fork-lift and other works trucks; fitted with lifting or handling equipment, self-propelled by other than electric motor</t>
  </si>
  <si>
    <t xml:space="preserve">842720</t>
  </si>
  <si>
    <t xml:space="preserve">Fork-lift and other works trucks; fitted with lifting or handling equipment, not self-propelled</t>
  </si>
  <si>
    <t xml:space="preserve">842790</t>
  </si>
  <si>
    <t xml:space="preserve">Lifting, handling, loading or unloading machinery; n.e.c. in heading no. 8425, 8426 or 8427 (e.g. lifts, escalators, conveyors, teleferics)</t>
  </si>
  <si>
    <t xml:space="preserve">8428</t>
  </si>
  <si>
    <t xml:space="preserve">Lifts and skip hoists</t>
  </si>
  <si>
    <t xml:space="preserve">842810</t>
  </si>
  <si>
    <t xml:space="preserve">Elevators and conveyors; pneumatic</t>
  </si>
  <si>
    <t xml:space="preserve">842820</t>
  </si>
  <si>
    <t xml:space="preserve">Elevators and conveyors; continuous-action, for goods and materials, specially designed for underground use, n.e.c. in item no. 8428.20</t>
  </si>
  <si>
    <t xml:space="preserve">842831</t>
  </si>
  <si>
    <t xml:space="preserve">Elevators and conveyors; continuous-action, for goods or materials, bucket type, n.e.c. in item no. 8428.20 or 8428.31</t>
  </si>
  <si>
    <t xml:space="preserve">842832</t>
  </si>
  <si>
    <t xml:space="preserve">Elevators and conveyors; continuous-action, for goods or materials, belt type, n.e.c. in item no. 8428.20 or 8428.31</t>
  </si>
  <si>
    <t xml:space="preserve">842833</t>
  </si>
  <si>
    <t xml:space="preserve">Elevators and conveyors; continuous-action, for goods or materials, n.e.c. in item no. 8428.20, 8428.31, 8428.32 or 8428.33</t>
  </si>
  <si>
    <t xml:space="preserve">842839</t>
  </si>
  <si>
    <t xml:space="preserve">Escalators and moving walkways</t>
  </si>
  <si>
    <t xml:space="preserve">842840</t>
  </si>
  <si>
    <t xml:space="preserve">Teleferics, chair-lifts, ski-draglines, traction mechanisms for funiculars</t>
  </si>
  <si>
    <t xml:space="preserve">842860</t>
  </si>
  <si>
    <t xml:space="preserve">Lifting, handling, loading or unloading machinery; n.e.c. in heading no. 8425, 8426, 8427 or 8428</t>
  </si>
  <si>
    <t xml:space="preserve">842890</t>
  </si>
  <si>
    <t xml:space="preserve">Bulldozers, graders, levellers, scrapers, angledozers, mechanical shovels, excavators, shovel loaders, tamping machines and road rollers, self-propelled</t>
  </si>
  <si>
    <t xml:space="preserve">8429</t>
  </si>
  <si>
    <t xml:space="preserve">Bulldozers and angledozers; self-propelled, track laying</t>
  </si>
  <si>
    <t xml:space="preserve">842911</t>
  </si>
  <si>
    <t xml:space="preserve">Bulldozers and angledozers; self-propelled, other than track laying</t>
  </si>
  <si>
    <t xml:space="preserve">842919</t>
  </si>
  <si>
    <t xml:space="preserve">Graders and levellers</t>
  </si>
  <si>
    <t xml:space="preserve">842920</t>
  </si>
  <si>
    <t xml:space="preserve">Scrapers; self-propelled</t>
  </si>
  <si>
    <t xml:space="preserve">842930</t>
  </si>
  <si>
    <t xml:space="preserve">Tamping machines and road rollers; self-propelled</t>
  </si>
  <si>
    <t xml:space="preserve">842940</t>
  </si>
  <si>
    <t xml:space="preserve">Front-end shovel loaders</t>
  </si>
  <si>
    <t xml:space="preserve">842951</t>
  </si>
  <si>
    <t xml:space="preserve">Mechanical shovels, excavators and shovel loaders; with a 360 degree revolving super structure</t>
  </si>
  <si>
    <t xml:space="preserve">842952</t>
  </si>
  <si>
    <t xml:space="preserve">Mechanical shovels, excavators and shovel loaders; n.e.c. in item no. 8429.50</t>
  </si>
  <si>
    <t xml:space="preserve">842959</t>
  </si>
  <si>
    <t xml:space="preserve">Moving, grading, levelling, scraping, excavating, tamping, compacting, extracting or boring machinery, for earth, minerals, or ores; pile drivers and extractors; snow ploughs and snow blowers</t>
  </si>
  <si>
    <t xml:space="preserve">8430</t>
  </si>
  <si>
    <t xml:space="preserve">Pile-drivers and pile-extractors</t>
  </si>
  <si>
    <t xml:space="preserve">843010</t>
  </si>
  <si>
    <t xml:space="preserve">Snow-ploughs and snow-blowers</t>
  </si>
  <si>
    <t xml:space="preserve">843020</t>
  </si>
  <si>
    <t xml:space="preserve">Coal or rock cutters and tunnelling machinery; self-propelled</t>
  </si>
  <si>
    <t xml:space="preserve">843031</t>
  </si>
  <si>
    <t xml:space="preserve">Coal or rock cutters and tunnelling machinery; not self-propelled</t>
  </si>
  <si>
    <t xml:space="preserve">843039</t>
  </si>
  <si>
    <t xml:space="preserve">Boring or sinking machinery; self-propelled, n.e.c. in heading no. 8430</t>
  </si>
  <si>
    <t xml:space="preserve">843041</t>
  </si>
  <si>
    <t xml:space="preserve">Boring and sinking machinery; not self-propelled</t>
  </si>
  <si>
    <t xml:space="preserve">843049</t>
  </si>
  <si>
    <t xml:space="preserve">Machinery; for handling earth, minerals or ores, self-propelled, n.e.c. in heading no. 8430</t>
  </si>
  <si>
    <t xml:space="preserve">843050</t>
  </si>
  <si>
    <t xml:space="preserve">Machinery; for tamping or compacting, not self-propelled</t>
  </si>
  <si>
    <t xml:space="preserve">843061</t>
  </si>
  <si>
    <t xml:space="preserve">Machinery; for moving, levelling, scraping, grading, excavating earth minerals or ores; not self propelled n.e.c in 84.30</t>
  </si>
  <si>
    <t xml:space="preserve">843069</t>
  </si>
  <si>
    <t xml:space="preserve">Machinery parts; used solely or principally with the machinery of heading no. 8425 to 8430</t>
  </si>
  <si>
    <t xml:space="preserve">8431</t>
  </si>
  <si>
    <t xml:space="preserve">Machinery; parts of the machinery of heading no. 8425</t>
  </si>
  <si>
    <t xml:space="preserve">843110</t>
  </si>
  <si>
    <t xml:space="preserve">Machinery; parts of the machinery of heading no. 8427</t>
  </si>
  <si>
    <t xml:space="preserve">843120</t>
  </si>
  <si>
    <t xml:space="preserve">Lifts, skip hoists or escalators; parts thereof</t>
  </si>
  <si>
    <t xml:space="preserve">843131</t>
  </si>
  <si>
    <t xml:space="preserve">Machinery; parts of the machinery of heading no. 8428, (other than lifts, skip hoists or escalators)</t>
  </si>
  <si>
    <t xml:space="preserve">843139</t>
  </si>
  <si>
    <t xml:space="preserve">Machinery parts; buckets, shovels, grabs and grips, for the machinery of heading no. 8426 and 8430</t>
  </si>
  <si>
    <t xml:space="preserve">843141</t>
  </si>
  <si>
    <t xml:space="preserve">Machinery parts; bulldozer or angledozer blades</t>
  </si>
  <si>
    <t xml:space="preserve">843142</t>
  </si>
  <si>
    <t xml:space="preserve">Boring or sinking machinery; parts of the machinery of item no. 8430.41 or 8430.41</t>
  </si>
  <si>
    <t xml:space="preserve">843143</t>
  </si>
  <si>
    <t xml:space="preserve">Machinery; parts of machines handling earth, minerals or ores and n.e.c. in heading no. 8431</t>
  </si>
  <si>
    <t xml:space="preserve">843149</t>
  </si>
  <si>
    <t xml:space="preserve">Agricultural, horticultural or forestry machinery for soil preparation or cultivation; lawn or sports-ground rollers</t>
  </si>
  <si>
    <t xml:space="preserve">8432</t>
  </si>
  <si>
    <t xml:space="preserve">Ploughs; for soil preparation</t>
  </si>
  <si>
    <t xml:space="preserve">843210</t>
  </si>
  <si>
    <t xml:space="preserve">Harrows; disc harrows</t>
  </si>
  <si>
    <t xml:space="preserve">843221</t>
  </si>
  <si>
    <t xml:space="preserve">Harrows; (excluding disc), scarifiers, cultivators, weeders and hoes</t>
  </si>
  <si>
    <t xml:space="preserve">843229</t>
  </si>
  <si>
    <t xml:space="preserve">Seeders, planters and transplanters; no-till direct seeders, planters and transplanters</t>
  </si>
  <si>
    <t xml:space="preserve">843231</t>
  </si>
  <si>
    <t xml:space="preserve">Seeders, planters and transplanters; other than no-till direct seeders, planters and transplanters</t>
  </si>
  <si>
    <t xml:space="preserve">843239</t>
  </si>
  <si>
    <t xml:space="preserve">Spreaders and distributors; for manure and fertilizers, for agricultural, horticultural or forestry use; manure spreaders</t>
  </si>
  <si>
    <t xml:space="preserve">843241</t>
  </si>
  <si>
    <t xml:space="preserve">Spreaders and distributors; for manure and fertilizers, for agricultural, horticultural or forestry use; fertiliser distributors</t>
  </si>
  <si>
    <t xml:space="preserve">843242</t>
  </si>
  <si>
    <t xml:space="preserve">Rollers; for lawns or sports-grounds</t>
  </si>
  <si>
    <t xml:space="preserve">843280</t>
  </si>
  <si>
    <t xml:space="preserve">Machinery; parts of machinery for soil preparation or cultivation or for rollers for lawns or sports-grounds</t>
  </si>
  <si>
    <t xml:space="preserve">843290</t>
  </si>
  <si>
    <t xml:space="preserve">Harvesting and threshing machinery, straw and fodder balers, grass or hay mowers; machines for cleaning, sorting or grading eggs, fruit or other agricultural produce, other than machinery of heading no 8437</t>
  </si>
  <si>
    <t xml:space="preserve">8433</t>
  </si>
  <si>
    <t xml:space="preserve">Mowers; lawn, parks or sports-grounds, powered, with the cutting device rotating in a horizontal plane</t>
  </si>
  <si>
    <t xml:space="preserve">843311</t>
  </si>
  <si>
    <t xml:space="preserve">Mowers; for lawns, parks or sports-grounds, other than with the cutting device rotating in a horizontal plane</t>
  </si>
  <si>
    <t xml:space="preserve">843319</t>
  </si>
  <si>
    <t xml:space="preserve">Mowers; n.e.c. in item no. 8433.1 (including cutter bars for tractor mounting)</t>
  </si>
  <si>
    <t xml:space="preserve">843320</t>
  </si>
  <si>
    <t xml:space="preserve">Haymaking machinery</t>
  </si>
  <si>
    <t xml:space="preserve">843330</t>
  </si>
  <si>
    <t xml:space="preserve">Balers; straw or fodder balers, including pick-up balers</t>
  </si>
  <si>
    <t xml:space="preserve">843340</t>
  </si>
  <si>
    <t xml:space="preserve">Combine harvester-threshers</t>
  </si>
  <si>
    <t xml:space="preserve">843351</t>
  </si>
  <si>
    <t xml:space="preserve">Threshing machinery; other than combine harvester-threshers</t>
  </si>
  <si>
    <t xml:space="preserve">843352</t>
  </si>
  <si>
    <t xml:space="preserve">Harvesting machinery; for roots or tubers</t>
  </si>
  <si>
    <t xml:space="preserve">843353</t>
  </si>
  <si>
    <t xml:space="preserve">Harvesting machinery; n.e.c. in heading no. 8433</t>
  </si>
  <si>
    <t xml:space="preserve">843359</t>
  </si>
  <si>
    <t xml:space="preserve">Machines; for cleaning, sorting or grading eggs, fruit or other agricultural produce</t>
  </si>
  <si>
    <t xml:space="preserve">843360</t>
  </si>
  <si>
    <t xml:space="preserve">Harvesting machinery; parts, including parts of threshing machinery, straw or fodder balers and grass or hay mowers</t>
  </si>
  <si>
    <t xml:space="preserve">843390</t>
  </si>
  <si>
    <t xml:space="preserve">Milking machines and dairy machinery</t>
  </si>
  <si>
    <t xml:space="preserve">8434</t>
  </si>
  <si>
    <t xml:space="preserve">Milking machines</t>
  </si>
  <si>
    <t xml:space="preserve">843410</t>
  </si>
  <si>
    <t xml:space="preserve">Dairy machinery</t>
  </si>
  <si>
    <t xml:space="preserve">843420</t>
  </si>
  <si>
    <t xml:space="preserve">Milking machines and dairy machinery; parts thereof</t>
  </si>
  <si>
    <t xml:space="preserve">843490</t>
  </si>
  <si>
    <t xml:space="preserve">Presses, crushers and similar machinery; used in the manufacture of wine, cider, fruit juices or similar beverages</t>
  </si>
  <si>
    <t xml:space="preserve">8435</t>
  </si>
  <si>
    <t xml:space="preserve">843510</t>
  </si>
  <si>
    <t xml:space="preserve">Presses, crushers and similar machinery; parts, used in the manufacture of wine, cider, fruit juices or similar beverages</t>
  </si>
  <si>
    <t xml:space="preserve">843590</t>
  </si>
  <si>
    <t xml:space="preserve">Agricultural, horticultural, forestry, poultry-keeping, bee-keeping machinery; including germination plant fitted with mechanical or thermal equipment; poultry incubators and brooders</t>
  </si>
  <si>
    <t xml:space="preserve">8436</t>
  </si>
  <si>
    <t xml:space="preserve">Machinery; for preparing animal feeding stuffs</t>
  </si>
  <si>
    <t xml:space="preserve">843610</t>
  </si>
  <si>
    <t xml:space="preserve">Poultry incubators and brooders</t>
  </si>
  <si>
    <t xml:space="preserve">843621</t>
  </si>
  <si>
    <t xml:space="preserve">Poultry-keeping machinery; other than incubators and brooders</t>
  </si>
  <si>
    <t xml:space="preserve">843629</t>
  </si>
  <si>
    <t xml:space="preserve">Machinery; for agricultural, horticultural or forestry use and n.e.c. in heading no. 8436</t>
  </si>
  <si>
    <t xml:space="preserve">843680</t>
  </si>
  <si>
    <t xml:space="preserve">Machinery; parts of poultry-keeping machinery or poultry incubators and brooders</t>
  </si>
  <si>
    <t xml:space="preserve">843691</t>
  </si>
  <si>
    <t xml:space="preserve">Machinery; parts of that machinery for agricultural, horticultural or forestry use n.e.c. in heading no. 8436</t>
  </si>
  <si>
    <t xml:space="preserve">843699</t>
  </si>
  <si>
    <t xml:space="preserve">Machines for cleaning, sorting, grading seed, grain, dried leguminous vegetables; machinery used in the milling industry for the working of cereals or dried leguminous vegetables, not farm type machinery</t>
  </si>
  <si>
    <t xml:space="preserve">8437</t>
  </si>
  <si>
    <t xml:space="preserve">Machines; for cleaning, sorting or grading seed, grain or dried leguminous vegetables</t>
  </si>
  <si>
    <t xml:space="preserve">843710</t>
  </si>
  <si>
    <t xml:space="preserve">Machinery; for use in the milling industry or for the working of cereals or dried leguminous vegetables, other than farm-type machinery</t>
  </si>
  <si>
    <t xml:space="preserve">843780</t>
  </si>
  <si>
    <t xml:space="preserve">Machines; parts of those for cleaning, sorting or grading seed, grain or dried leguminous vegetables or for milling or working cereals or dried leguminous vegetables (not farm-type machinery)</t>
  </si>
  <si>
    <t xml:space="preserve">843790</t>
  </si>
  <si>
    <t xml:space="preserve">Machinery n.e.c. in this chapter, for the industrial preparation or manufacture of food or drink; other than machinery for extraction or preparation of animal or fixed vegetable fats or oils</t>
  </si>
  <si>
    <t xml:space="preserve">8438</t>
  </si>
  <si>
    <t xml:space="preserve">Machinery; industrial, for bakery and for the manufacture of macaroni, spaghetti or similar products</t>
  </si>
  <si>
    <t xml:space="preserve">843810</t>
  </si>
  <si>
    <t xml:space="preserve">Machinery; industrial, for the manufacture of confectionery, cocoa or chocolate</t>
  </si>
  <si>
    <t xml:space="preserve">843820</t>
  </si>
  <si>
    <t xml:space="preserve">Machinery; industrial, for sugar manufacture</t>
  </si>
  <si>
    <t xml:space="preserve">843830</t>
  </si>
  <si>
    <t xml:space="preserve">Machinery; industrial, brewery machinery</t>
  </si>
  <si>
    <t xml:space="preserve">843840</t>
  </si>
  <si>
    <t xml:space="preserve">Machinery; industrial, for the preparation of meat or poultry</t>
  </si>
  <si>
    <t xml:space="preserve">843850</t>
  </si>
  <si>
    <t xml:space="preserve">Machinery; industrial, for the preparation of fruits, nuts or vegetables</t>
  </si>
  <si>
    <t xml:space="preserve">843860</t>
  </si>
  <si>
    <t xml:space="preserve">Machinery; used in the industrial preparation or manufacture of food or drink, n.e.c. in heading no. 8438</t>
  </si>
  <si>
    <t xml:space="preserve">843880</t>
  </si>
  <si>
    <t xml:space="preserve">Machinery; parts of those machines used in the industrial preparation or manufacture of food or drink</t>
  </si>
  <si>
    <t xml:space="preserve">843890</t>
  </si>
  <si>
    <t xml:space="preserve">Machinery; for making pulp of fibrous cellulosic material, or for making or finishing paper or paperboard</t>
  </si>
  <si>
    <t xml:space="preserve">8439</t>
  </si>
  <si>
    <t xml:space="preserve">Machinery; for making pulp of fibrous cellulosic material</t>
  </si>
  <si>
    <t xml:space="preserve">843910</t>
  </si>
  <si>
    <t xml:space="preserve">Machinery; for making paper or paperboard</t>
  </si>
  <si>
    <t xml:space="preserve">843920</t>
  </si>
  <si>
    <t xml:space="preserve">Machinery; for finishing paper or paperboard</t>
  </si>
  <si>
    <t xml:space="preserve">843930</t>
  </si>
  <si>
    <t xml:space="preserve">Machinery; parts of machinery for making pulp of fibrous cellulosic material</t>
  </si>
  <si>
    <t xml:space="preserve">843991</t>
  </si>
  <si>
    <t xml:space="preserve">Machinery; parts of machinery for making or finishing paper or paperboard</t>
  </si>
  <si>
    <t xml:space="preserve">843999</t>
  </si>
  <si>
    <t xml:space="preserve">Book-binding machinery; including book-sewing machines</t>
  </si>
  <si>
    <t xml:space="preserve">8440</t>
  </si>
  <si>
    <t xml:space="preserve">844010</t>
  </si>
  <si>
    <t xml:space="preserve">Book-binding machinery; including book-sewing machines, parts thereof</t>
  </si>
  <si>
    <t xml:space="preserve">844090</t>
  </si>
  <si>
    <t xml:space="preserve">Machines; for making up paper pulp, paper or paperboard, including cutting machines of all kinds</t>
  </si>
  <si>
    <t xml:space="preserve">8441</t>
  </si>
  <si>
    <t xml:space="preserve">Machines; cutting, of all kinds, for making up paper pulp, paper or paperboard</t>
  </si>
  <si>
    <t xml:space="preserve">844110</t>
  </si>
  <si>
    <t xml:space="preserve">Machines; for making bags, sacks or envelopes of paper pulp, paper or paperboard</t>
  </si>
  <si>
    <t xml:space="preserve">844120</t>
  </si>
  <si>
    <t xml:space="preserve">Machines; for making cartons, boxes, cases, tubes, drums or similar containers (other than by moulding), of paper pulp, paper or paperboard</t>
  </si>
  <si>
    <t xml:space="preserve">844130</t>
  </si>
  <si>
    <t xml:space="preserve">Machines; for moulding articles, in paper pulp, paper or paperboard</t>
  </si>
  <si>
    <t xml:space="preserve">844140</t>
  </si>
  <si>
    <t xml:space="preserve">Machinery; n.e.c. in heading no. 8441, for making up paper pulp, paper or paperboard</t>
  </si>
  <si>
    <t xml:space="preserve">844180</t>
  </si>
  <si>
    <t xml:space="preserve">Machinery; parts of machinery for making up paper pulp, paper or paperboard, including cutting machines of all kinds</t>
  </si>
  <si>
    <t xml:space="preserve">844190</t>
  </si>
  <si>
    <t xml:space="preserve">Machinery, apparatus and equipment (excluding machines of headings 8456 to 8465) for preparing or making printing components; plates, cylinders and other printing components; lithographic stones prepared for printing purposes</t>
  </si>
  <si>
    <t xml:space="preserve">8442</t>
  </si>
  <si>
    <t xml:space="preserve">Machinery, apparatus and equipment (excluding machines of heading no. 8456 to 8465) for preparing or making printing components</t>
  </si>
  <si>
    <t xml:space="preserve">844230</t>
  </si>
  <si>
    <t xml:space="preserve">Machinery, apparatus and equipment (excluding machines of heading no. 8456 to 8465) for preparing or making printing components; parts thereof</t>
  </si>
  <si>
    <t xml:space="preserve">844240</t>
  </si>
  <si>
    <t xml:space="preserve">Plates, cylinders and other printing components; lithographic stones prepared for printing purposes (for example, planed, grained or polished)</t>
  </si>
  <si>
    <t xml:space="preserve">844250</t>
  </si>
  <si>
    <t xml:space="preserve">Printing machinery; used for printing by means of plates, cylinders and other printing components of heading 84.42; other printers, copying machines and facsimile machines, whether or not combined; parts and accessories thereof</t>
  </si>
  <si>
    <t xml:space="preserve">8443</t>
  </si>
  <si>
    <t xml:space="preserve">Printing machinery; offset, reel-fed</t>
  </si>
  <si>
    <t xml:space="preserve">844311</t>
  </si>
  <si>
    <t xml:space="preserve">Printing machinery; offset, sheet-fed, office type (sheet size not exceeding 22 x 36cm in the unfolded state)</t>
  </si>
  <si>
    <t xml:space="preserve">844312</t>
  </si>
  <si>
    <t xml:space="preserve">Printing machinery; offset, n.e.c. in item no. 8443.1</t>
  </si>
  <si>
    <t xml:space="preserve">844313</t>
  </si>
  <si>
    <t xml:space="preserve">Printing machinery; letterpress, reel-fed, excluding flexographic printing</t>
  </si>
  <si>
    <t xml:space="preserve">844314</t>
  </si>
  <si>
    <t xml:space="preserve">Printing machinery; letterpress, other than reel-fed, excluding flexographic printing</t>
  </si>
  <si>
    <t xml:space="preserve">844315</t>
  </si>
  <si>
    <t xml:space="preserve">Printing machinery; flexographic</t>
  </si>
  <si>
    <t xml:space="preserve">844316</t>
  </si>
  <si>
    <t xml:space="preserve">Printing machinery; gravure</t>
  </si>
  <si>
    <t xml:space="preserve">844317</t>
  </si>
  <si>
    <t xml:space="preserve">Printing machinery; used for printing by means of plates, cylinders and other printing components of heading 84.42, n.e.c. in item no. 8443.1</t>
  </si>
  <si>
    <t xml:space="preserve">844319</t>
  </si>
  <si>
    <t xml:space="preserve">Printing, copying, and facsimile machines; machines which perform two or more of the functions of printing, copying or facsimile transmission, capable of connecting to an automatic data processing machine or to a network</t>
  </si>
  <si>
    <t xml:space="preserve">844331</t>
  </si>
  <si>
    <t xml:space="preserve">Printing, copying, and facsimile machines; single-function printing, copying or facsimile machines, capable of connecting to an automatic data processing machine or to a network</t>
  </si>
  <si>
    <t xml:space="preserve">844332</t>
  </si>
  <si>
    <t xml:space="preserve">Printing, copying, and facsimile machines; single-function printing, copying or facsimile machines, not capable of connecting to an automatic data processing machine or to a network</t>
  </si>
  <si>
    <t xml:space="preserve">844339</t>
  </si>
  <si>
    <t xml:space="preserve">Printing machinery used for printing by means of plates, cylinders and other printing components of heading 8442; parts and accessories</t>
  </si>
  <si>
    <t xml:space="preserve">844391</t>
  </si>
  <si>
    <t xml:space="preserve">Printing machinery; parts and accessories, n.e.c. in item no. 8443.91</t>
  </si>
  <si>
    <t xml:space="preserve">844399</t>
  </si>
  <si>
    <t xml:space="preserve">Textile machinery; for extruding, drawing, texturing or cutting man-made textile materials</t>
  </si>
  <si>
    <t xml:space="preserve">8444</t>
  </si>
  <si>
    <t xml:space="preserve">844400</t>
  </si>
  <si>
    <t xml:space="preserve">Textile machinery; spinning, doubling, twisting machines, textile reeling or winding machines and machines for preparing textile yarns for use on machines of heading no. 8446 and 8447</t>
  </si>
  <si>
    <t xml:space="preserve">8445</t>
  </si>
  <si>
    <t xml:space="preserve">Textile machinery; carding machines for preparing textile fibres</t>
  </si>
  <si>
    <t xml:space="preserve">844511</t>
  </si>
  <si>
    <t xml:space="preserve">Textile machinery; combing machines for preparing textile fibres</t>
  </si>
  <si>
    <t xml:space="preserve">844512</t>
  </si>
  <si>
    <t xml:space="preserve">Textile machinery; drawing or roving machines for preparing textile fibres</t>
  </si>
  <si>
    <t xml:space="preserve">844513</t>
  </si>
  <si>
    <t xml:space="preserve">Textile machinery; n.e.c. in heading no. 8445, for preparing textile fibres</t>
  </si>
  <si>
    <t xml:space="preserve">844519</t>
  </si>
  <si>
    <t xml:space="preserve">Textile machinery; spinning machines</t>
  </si>
  <si>
    <t xml:space="preserve">844520</t>
  </si>
  <si>
    <t xml:space="preserve">Textile machinery; doubling or twisting machines</t>
  </si>
  <si>
    <t xml:space="preserve">844530</t>
  </si>
  <si>
    <t xml:space="preserve">Textile machinery; winding (including weft-winding) or reeling machines</t>
  </si>
  <si>
    <t xml:space="preserve">844540</t>
  </si>
  <si>
    <t xml:space="preserve">Textile machinery; involved in textile fibre or textile yarn preparation and n.e.c. in heading no. 8445</t>
  </si>
  <si>
    <t xml:space="preserve">844590</t>
  </si>
  <si>
    <t xml:space="preserve">Weaving machines (looms)</t>
  </si>
  <si>
    <t xml:space="preserve">8446</t>
  </si>
  <si>
    <t xml:space="preserve">Weaving machines (looms); for weaving fabrics of a width 30cm or less</t>
  </si>
  <si>
    <t xml:space="preserve">844610</t>
  </si>
  <si>
    <t xml:space="preserve">Weaving machines (looms); for weaving fabrics of a width exceeding 30cm, shuttle type, power looms</t>
  </si>
  <si>
    <t xml:space="preserve">844621</t>
  </si>
  <si>
    <t xml:space="preserve">Weaving machines (looms); for weaving fabrics of a width exceeding 30cm, shuttle type, other than power looms</t>
  </si>
  <si>
    <t xml:space="preserve">844629</t>
  </si>
  <si>
    <t xml:space="preserve">Weaving machines (looms); for weaving fabrics of a width exceeding 30cm, shuttleless type</t>
  </si>
  <si>
    <t xml:space="preserve">844630</t>
  </si>
  <si>
    <t xml:space="preserve">Knitting machines, stitch-bonding machines and machines for making gimped yarn, tulle, lace, embroidery, trimmings, braid or net and machines for tufting</t>
  </si>
  <si>
    <t xml:space="preserve">8447</t>
  </si>
  <si>
    <t xml:space="preserve">Knitting machines; circular, with cylinder diameter not exceeding 165mm</t>
  </si>
  <si>
    <t xml:space="preserve">844711</t>
  </si>
  <si>
    <t xml:space="preserve">Knitting machines; circular, with cylinder diameter exceeding 165mm</t>
  </si>
  <si>
    <t xml:space="preserve">844712</t>
  </si>
  <si>
    <t xml:space="preserve">Knitting machines; flat, stitch-bonding machines</t>
  </si>
  <si>
    <t xml:space="preserve">844720</t>
  </si>
  <si>
    <t xml:space="preserve">Machines; for making gimped yarn, tulle, lace, embroidery, trimmings, braid or net and machines for tufting</t>
  </si>
  <si>
    <t xml:space="preserve">844790</t>
  </si>
  <si>
    <t xml:space="preserve">Machinery, auxiliary; for use with machines of heading no. 8444 to 8447 (e.g. dobbies, jacquards, automatic stop motions, shuttle changing mechanisms) parts, accessories for machines of heading no. 8444, 8447</t>
  </si>
  <si>
    <t xml:space="preserve">8448</t>
  </si>
  <si>
    <t xml:space="preserve">Machinery, auxiliary; dobbies and jacquards, card reducing, copying, punching or assembling machines for use therewith</t>
  </si>
  <si>
    <t xml:space="preserve">844811</t>
  </si>
  <si>
    <t xml:space="preserve">Machinery, auxiliary; for machines of heading no. 8444, 8445, 8446 or 8447, n.e.c. in item no. 8448.11</t>
  </si>
  <si>
    <t xml:space="preserve">844819</t>
  </si>
  <si>
    <t xml:space="preserve">Machines; parts and accessories of machines or auxiliary machinery of heading no. 8444</t>
  </si>
  <si>
    <t xml:space="preserve">844820</t>
  </si>
  <si>
    <t xml:space="preserve">Machines, card clothing; parts and accessories</t>
  </si>
  <si>
    <t xml:space="preserve">844831</t>
  </si>
  <si>
    <t xml:space="preserve">Machines; parts and accessories of machines or auxiliary machinery for preparing textile fibres, other than card clothing</t>
  </si>
  <si>
    <t xml:space="preserve">844832</t>
  </si>
  <si>
    <t xml:space="preserve">Machines; parts and accessories of machines or auxiliary machinery, spindles, spindle flyers, spinning rings and ring travellers</t>
  </si>
  <si>
    <t xml:space="preserve">844833</t>
  </si>
  <si>
    <t xml:space="preserve">Machines; parts and accessories of machines or auxiliary machinery of heading no. 8445, n.e.c. in item no. 8448.3</t>
  </si>
  <si>
    <t xml:space="preserve">844839</t>
  </si>
  <si>
    <t xml:space="preserve">Weaving machines (looms); parts including their auxiliary machinery, and accessories thereof, reeds for looms, healds and heald-frames</t>
  </si>
  <si>
    <t xml:space="preserve">844842</t>
  </si>
  <si>
    <t xml:space="preserve">Weaving machines (looms); parts including their auxiliary machinery, and accessories thereof n.e.c. in item no. 8448.4</t>
  </si>
  <si>
    <t xml:space="preserve">844849</t>
  </si>
  <si>
    <t xml:space="preserve">Machines; parts and accessories of machines of heading no. 8447 or auxiliary machinery, sinkers, needles and other articles used in forming stitches</t>
  </si>
  <si>
    <t xml:space="preserve">844851</t>
  </si>
  <si>
    <t xml:space="preserve">Machines; parts and accessories of machines or auxiliary machinery of heading no. 8447, other than sinkers, needles and other articles used in forming stitches</t>
  </si>
  <si>
    <t xml:space="preserve">844859</t>
  </si>
  <si>
    <t xml:space="preserve">Machinery; for manufacture or finishing felt or non-wovens in the piece or in shapes, including machinery for making felt hats, blocks for making hats</t>
  </si>
  <si>
    <t xml:space="preserve">8449</t>
  </si>
  <si>
    <t xml:space="preserve">844900</t>
  </si>
  <si>
    <t xml:space="preserve">Household or laundry-type washing machines; including machines which both wash and dry</t>
  </si>
  <si>
    <t xml:space="preserve">8450</t>
  </si>
  <si>
    <t xml:space="preserve">Washing machines; household or laundry-type, fully-automatic, (of a dry linen capacity not exceeding 10kg)</t>
  </si>
  <si>
    <t xml:space="preserve">845011</t>
  </si>
  <si>
    <t xml:space="preserve">Washing machines; household or laundry-type, with built-in centrifugal drier, (not fully-automatic), of a dry linen capacity not exceeding 10kg</t>
  </si>
  <si>
    <t xml:space="preserve">845012</t>
  </si>
  <si>
    <t xml:space="preserve">Washing machines; household or laundry-type, not fully-automatic, without built-in centrifugal drier, of a dry linen capacity not exceeding 10kg</t>
  </si>
  <si>
    <t xml:space="preserve">845019</t>
  </si>
  <si>
    <t xml:space="preserve">Washing machines; household or laundry-type, of a dry linen capacity exceeding 10kg</t>
  </si>
  <si>
    <t xml:space="preserve">845020</t>
  </si>
  <si>
    <t xml:space="preserve">Washing machines; parts for household or laundry-type</t>
  </si>
  <si>
    <t xml:space="preserve">845090</t>
  </si>
  <si>
    <t xml:space="preserve">Machinery (not of heading no. 8450) for washing, cleaning, wringing, drying, ironing, pressing, bleaching, dyeing, dressing, finishing, coating or impregnating textile yarn, fabrics or made up articles</t>
  </si>
  <si>
    <t xml:space="preserve">8451</t>
  </si>
  <si>
    <t xml:space="preserve">Dry-cleaning machines</t>
  </si>
  <si>
    <t xml:space="preserve">845110</t>
  </si>
  <si>
    <t xml:space="preserve">Drying machines; of a dry linen capacity not exceeding 10kg</t>
  </si>
  <si>
    <t xml:space="preserve">845121</t>
  </si>
  <si>
    <t xml:space="preserve">Drying machines; of a dry linen capacity exceeding 10kg</t>
  </si>
  <si>
    <t xml:space="preserve">845129</t>
  </si>
  <si>
    <t xml:space="preserve">Ironing machines and presses (including fusing presses)</t>
  </si>
  <si>
    <t xml:space="preserve">845130</t>
  </si>
  <si>
    <t xml:space="preserve">Machines; for washing, bleaching or dyeing</t>
  </si>
  <si>
    <t xml:space="preserve">845140</t>
  </si>
  <si>
    <t xml:space="preserve">Machines; for reeling, unreeling, folding, cutting or pinking textile fabrics</t>
  </si>
  <si>
    <t xml:space="preserve">845150</t>
  </si>
  <si>
    <t xml:space="preserve">Machinery; for wringing, dressing, finishing, coating or impregnating textile yarns, fabrics or made up textile articles; for applying paste to base fabric used in manufacture of floor coverings</t>
  </si>
  <si>
    <t xml:space="preserve">845180</t>
  </si>
  <si>
    <t xml:space="preserve">Machinery; parts, of the machinery of heading no. 8451</t>
  </si>
  <si>
    <t xml:space="preserve">845190</t>
  </si>
  <si>
    <t xml:space="preserve">Sewing machines; other than book-sewing machines of heading no. 8440; furniture, bases and covers specially designed for sewing machines; sewing machine needles</t>
  </si>
  <si>
    <t xml:space="preserve">8452</t>
  </si>
  <si>
    <t xml:space="preserve">Sewing machines; of the household type</t>
  </si>
  <si>
    <t xml:space="preserve">845210</t>
  </si>
  <si>
    <t xml:space="preserve">Sewing machines; (not household type), automatic units</t>
  </si>
  <si>
    <t xml:space="preserve">845221</t>
  </si>
  <si>
    <t xml:space="preserve">Sewing machines; not household or automatic unit type</t>
  </si>
  <si>
    <t xml:space="preserve">845229</t>
  </si>
  <si>
    <t xml:space="preserve">Sewing machine needles</t>
  </si>
  <si>
    <t xml:space="preserve">845230</t>
  </si>
  <si>
    <t xml:space="preserve">Sewing machines; furniture, bases and covers for sewing machines and parts thereof, and other parts of sewing machines</t>
  </si>
  <si>
    <t xml:space="preserve">845290</t>
  </si>
  <si>
    <t xml:space="preserve">Machinery for preparing, tanning or working hides, skins or leather or for making or repairing footwear or other articles of hides, skins or leather, other than sewing machines</t>
  </si>
  <si>
    <t xml:space="preserve">8453</t>
  </si>
  <si>
    <t xml:space="preserve">Machinery; for preparing, tanning or working hides, skins or leather, other than sewing machines</t>
  </si>
  <si>
    <t xml:space="preserve">845310</t>
  </si>
  <si>
    <t xml:space="preserve">Machinery; for making or repairing footwear, other than sewing machines</t>
  </si>
  <si>
    <t xml:space="preserve">845320</t>
  </si>
  <si>
    <t xml:space="preserve">Machinery; for making or repairing articles of hides, skins or leather, other than sewing machines</t>
  </si>
  <si>
    <t xml:space="preserve">845380</t>
  </si>
  <si>
    <t xml:space="preserve">Machinery; parts of those for preparing, tanning or working hides, skins or leather, for making or repairing footwear or other articles of hides, skin or leather, other than sewing machines</t>
  </si>
  <si>
    <t xml:space="preserve">845390</t>
  </si>
  <si>
    <t xml:space="preserve">Converters, ladles, ingot moulds and casting machines; of a kind used metallurgy or in metal foundries</t>
  </si>
  <si>
    <t xml:space="preserve">8454</t>
  </si>
  <si>
    <t xml:space="preserve">Converters; of a type used in metallurgy or in metal foundries</t>
  </si>
  <si>
    <t xml:space="preserve">845410</t>
  </si>
  <si>
    <t xml:space="preserve">Ingot moulds and ladles; of a kind used in metallurgy or in metal foundries</t>
  </si>
  <si>
    <t xml:space="preserve">845420</t>
  </si>
  <si>
    <t xml:space="preserve">Casting machines; of a kind used in metallurgy or in metal foundries</t>
  </si>
  <si>
    <t xml:space="preserve">845430</t>
  </si>
  <si>
    <t xml:space="preserve">Machines; parts of converters, ladles, ingot moulds and casting machines, of a kind used in metallurgy or in metal foundries</t>
  </si>
  <si>
    <t xml:space="preserve">845490</t>
  </si>
  <si>
    <t xml:space="preserve">Metal-rolling mills and rolls therefor</t>
  </si>
  <si>
    <t xml:space="preserve">8455</t>
  </si>
  <si>
    <t xml:space="preserve">Metal-rolling mills; tube mills</t>
  </si>
  <si>
    <t xml:space="preserve">845510</t>
  </si>
  <si>
    <t xml:space="preserve">Metal-rolling mills; hot or combination hot and cold rolling mills</t>
  </si>
  <si>
    <t xml:space="preserve">845521</t>
  </si>
  <si>
    <t xml:space="preserve">Metal-rolling mills; cold</t>
  </si>
  <si>
    <t xml:space="preserve">845522</t>
  </si>
  <si>
    <t xml:space="preserve">Metal-rolling mills; rolls thereof</t>
  </si>
  <si>
    <t xml:space="preserve">845530</t>
  </si>
  <si>
    <t xml:space="preserve">Metal-rolling mills; parts thereof</t>
  </si>
  <si>
    <t xml:space="preserve">845590</t>
  </si>
  <si>
    <t xml:space="preserve">Machine-tools; for working any material by removal of material, by laser or other light or photon beam, ultrasonic, electro-discharge, electro-chemical, electron beam, ionic-beam, or plasma arc processes; water-jet cutting machines</t>
  </si>
  <si>
    <t xml:space="preserve">8456</t>
  </si>
  <si>
    <t xml:space="preserve">Machine-tools; for working any material by removal of material; operated by laser</t>
  </si>
  <si>
    <t xml:space="preserve">845611</t>
  </si>
  <si>
    <t xml:space="preserve">Machine-tools; for working any material by removal of material; operated by other light or photon beam processes (not laser)</t>
  </si>
  <si>
    <t xml:space="preserve">845612</t>
  </si>
  <si>
    <t xml:space="preserve">Machine-tools; for working any material by removal of material, operated by ultrasonic processes</t>
  </si>
  <si>
    <t xml:space="preserve">845620</t>
  </si>
  <si>
    <t xml:space="preserve">Machine-tools; for working any material by removal of material, operated by electro-discharge processes</t>
  </si>
  <si>
    <t xml:space="preserve">845630</t>
  </si>
  <si>
    <t xml:space="preserve">Machine tools; for working any material by removal of material; operated by plasma arc processes;</t>
  </si>
  <si>
    <t xml:space="preserve">845640</t>
  </si>
  <si>
    <t xml:space="preserve">Machine tools; for working any material by removal of material; operated by water-jet cutting machines</t>
  </si>
  <si>
    <t xml:space="preserve">845650</t>
  </si>
  <si>
    <t xml:space="preserve">Machine tools; for working any material by removal of material; operated by other processes n.e.c. in heading 8456</t>
  </si>
  <si>
    <t xml:space="preserve">845690</t>
  </si>
  <si>
    <t xml:space="preserve">Machining centres, unit construction machines (single station) and multi-station transfer machines for working metal</t>
  </si>
  <si>
    <t xml:space="preserve">8457</t>
  </si>
  <si>
    <t xml:space="preserve">Machining centres; for working metal</t>
  </si>
  <si>
    <t xml:space="preserve">845710</t>
  </si>
  <si>
    <t xml:space="preserve">Machines; unit construction machines (single station), for working metal</t>
  </si>
  <si>
    <t xml:space="preserve">845720</t>
  </si>
  <si>
    <t xml:space="preserve">Metal machines; multi-station transfer machines, for working metal</t>
  </si>
  <si>
    <t xml:space="preserve">845730</t>
  </si>
  <si>
    <t xml:space="preserve">Lathes for removing metal</t>
  </si>
  <si>
    <t xml:space="preserve">8458</t>
  </si>
  <si>
    <t xml:space="preserve">Lathes; for removing metal, horizontal, numerically controlled</t>
  </si>
  <si>
    <t xml:space="preserve">845811</t>
  </si>
  <si>
    <t xml:space="preserve">Lathes; for removing metal, horizontal, other than numerically controlled</t>
  </si>
  <si>
    <t xml:space="preserve">845819</t>
  </si>
  <si>
    <t xml:space="preserve">Lathes; for removing metal, numerically controlled, other than horizontal lathes</t>
  </si>
  <si>
    <t xml:space="preserve">845891</t>
  </si>
  <si>
    <t xml:space="preserve">Lathes; for removing metal, other than horizontal or numerically controlled lathes</t>
  </si>
  <si>
    <t xml:space="preserve">845899</t>
  </si>
  <si>
    <t xml:space="preserve">Machine-tools; (including way-type unit head machines) for drilling, boring, milling, threading or tapping by removing metal, other than lathes of heading no. 8458</t>
  </si>
  <si>
    <t xml:space="preserve">8459</t>
  </si>
  <si>
    <t xml:space="preserve">Machine-tools; way-type unit head machines, for drilling, boring, milling, threading or tapping by removing metal, other than lathes of heading no. 8458</t>
  </si>
  <si>
    <t xml:space="preserve">845910</t>
  </si>
  <si>
    <t xml:space="preserve">Machine-tools; for drilling by removing metal, numerically controlled</t>
  </si>
  <si>
    <t xml:space="preserve">845921</t>
  </si>
  <si>
    <t xml:space="preserve">Machine-tools; for drilling by removing metal, other than numerically controlled</t>
  </si>
  <si>
    <t xml:space="preserve">845929</t>
  </si>
  <si>
    <t xml:space="preserve">Machine-tools; for boring-milling by removing metal, numerically controlled</t>
  </si>
  <si>
    <t xml:space="preserve">845931</t>
  </si>
  <si>
    <t xml:space="preserve">Machine-tools; for boring-milling by removing metal, other than numerically controlled</t>
  </si>
  <si>
    <t xml:space="preserve">845939</t>
  </si>
  <si>
    <t xml:space="preserve">Machine-tools; for boring by removing metal, numerically controlled boring machines, n.e.c. in heading 8459</t>
  </si>
  <si>
    <t xml:space="preserve">845941</t>
  </si>
  <si>
    <t xml:space="preserve">Machine-tools; for boring by removing metal, not numerically controlled boring machines, n.e.c. in heading 8459</t>
  </si>
  <si>
    <t xml:space="preserve">845949</t>
  </si>
  <si>
    <t xml:space="preserve">Machine-tools; for milling by removing metal, knee-type, numerically controlled</t>
  </si>
  <si>
    <t xml:space="preserve">845951</t>
  </si>
  <si>
    <t xml:space="preserve">Machine-tools; for milling by removing metal, knee-type, other than numerically controlled</t>
  </si>
  <si>
    <t xml:space="preserve">845959</t>
  </si>
  <si>
    <t xml:space="preserve">Machine-tools; for milling by removing metal, (not knee-type), numerically controlled</t>
  </si>
  <si>
    <t xml:space="preserve">845961</t>
  </si>
  <si>
    <t xml:space="preserve">Machine-tools; for milling by removing metal, not knee-type, other than numerically controlled</t>
  </si>
  <si>
    <t xml:space="preserve">845969</t>
  </si>
  <si>
    <t xml:space="preserve">Machine-tools; for threading or tapping by removing metal</t>
  </si>
  <si>
    <t xml:space="preserve">845970</t>
  </si>
  <si>
    <t xml:space="preserve">Machine-tools; for deburring, sharpening, grinding, honing, lapping, polishing or otherwise finishing metal, sintered metal carbides or cermets by means of grinding stones, abrasives or polishing products</t>
  </si>
  <si>
    <t xml:space="preserve">8460</t>
  </si>
  <si>
    <t xml:space="preserve">Machine-tools; flat-surface grinding machines, numerically controlled</t>
  </si>
  <si>
    <t xml:space="preserve">846012</t>
  </si>
  <si>
    <t xml:space="preserve">Machine-tools; flat-surface grinding machines, other than numerically controlled</t>
  </si>
  <si>
    <t xml:space="preserve">846019</t>
  </si>
  <si>
    <t xml:space="preserve">Machine-tools; grinding machines (excluding flat-surface), centreless, numerically controlled</t>
  </si>
  <si>
    <t xml:space="preserve">846022</t>
  </si>
  <si>
    <t xml:space="preserve">Machine-tools; cylindrical grinding machines (excluding flat-surface and centreless), numerically controlled</t>
  </si>
  <si>
    <t xml:space="preserve">846023</t>
  </si>
  <si>
    <t xml:space="preserve">Machine-tools; grinding machines (excluding flat-surface, cylindrical and centreless), numerically controlled</t>
  </si>
  <si>
    <t xml:space="preserve">846024</t>
  </si>
  <si>
    <t xml:space="preserve">Machine-tools; grinding machines (excluding flat-surface), other than numerically controlled</t>
  </si>
  <si>
    <t xml:space="preserve">846029</t>
  </si>
  <si>
    <t xml:space="preserve">Machine-tools; sharpening (tool or cutter grinding) machines, numerically controlled</t>
  </si>
  <si>
    <t xml:space="preserve">846031</t>
  </si>
  <si>
    <t xml:space="preserve">Machine-tools; sharpening (tool or cutter grinding) machines, other than numerically controlled</t>
  </si>
  <si>
    <t xml:space="preserve">846039</t>
  </si>
  <si>
    <t xml:space="preserve">Machine-tools; for honing or lapping</t>
  </si>
  <si>
    <t xml:space="preserve">846040</t>
  </si>
  <si>
    <t xml:space="preserve">Machine-tools; for deburring, grinding, polishing or otherwise finishing metal, sintered metal carbides or cermets by means of grinding stones, abrasives or polishing products, n.e.c. in heading no. 8460</t>
  </si>
  <si>
    <t xml:space="preserve">846090</t>
  </si>
  <si>
    <t xml:space="preserve">Machine-tools; for planing, shaping, slotting, broaching, gear cutting and grinding, finishing, sawing, cutting off and other tools working by removing metal, sintered metal carbides or cermets n.e.c.</t>
  </si>
  <si>
    <t xml:space="preserve">8461</t>
  </si>
  <si>
    <t xml:space="preserve">Machine-tools; shaping or slotting machines, working by removing metal, sintered metal carbides or cermets</t>
  </si>
  <si>
    <t xml:space="preserve">846120</t>
  </si>
  <si>
    <t xml:space="preserve">Machine-tools; broaching machines, working by removing metal, sintered metal carbides or cermets</t>
  </si>
  <si>
    <t xml:space="preserve">846130</t>
  </si>
  <si>
    <t xml:space="preserve">Machine-tools; gear cutting, gear grinding or gear finishing machines, working by removing metal, sintered metal carbides or cermets</t>
  </si>
  <si>
    <t xml:space="preserve">846140</t>
  </si>
  <si>
    <t xml:space="preserve">Machine-tools; sawing or cutting-off machines, working by removing metal, sintered metal carbides or cermets</t>
  </si>
  <si>
    <t xml:space="preserve">846150</t>
  </si>
  <si>
    <t xml:space="preserve">Machine-tools; planing machines, and other machine-tools n.e.c. in heading no. 8461; working by removing metal, sinistered metal carbides or cerments.</t>
  </si>
  <si>
    <t xml:space="preserve">846190</t>
  </si>
  <si>
    <t xml:space="preserve">Machine-tools; (including presses) for working metal by forging, hammering or die-stamping, for bending, folding, straightening, flattening, shearing or punching metal</t>
  </si>
  <si>
    <t xml:space="preserve">8462</t>
  </si>
  <si>
    <t xml:space="preserve">Machine-tools; forging or die-stamping machines (including presses) and hammers, for working metal</t>
  </si>
  <si>
    <t xml:space="preserve">846210</t>
  </si>
  <si>
    <t xml:space="preserve">Machine-tools; bending, folding, straightening or flattening machines (including presses), numerically controlled, for working metal</t>
  </si>
  <si>
    <t xml:space="preserve">846221</t>
  </si>
  <si>
    <t xml:space="preserve">Machine-tools; bending, folding, straightening or flattening machines (including presses), (other than numerically controlled), for working metal</t>
  </si>
  <si>
    <t xml:space="preserve">846229</t>
  </si>
  <si>
    <t xml:space="preserve">Machine-tools; shearing machines (including presses), (other than combined punching and shearing machines), numerically controlled, for working metal</t>
  </si>
  <si>
    <t xml:space="preserve">846231</t>
  </si>
  <si>
    <t xml:space="preserve">Machine-tools; shearing machines (including presses), (other than combined punching and shearing machines, other than numerically controlled), for working metal</t>
  </si>
  <si>
    <t xml:space="preserve">846239</t>
  </si>
  <si>
    <t xml:space="preserve">Machine-tools; punching or notching machines (including presses), including combined punching and shearing machines, numerically controlled, for working metal</t>
  </si>
  <si>
    <t xml:space="preserve">846241</t>
  </si>
  <si>
    <t xml:space="preserve">Machine-tools; punching or notching machines (including presses), including combined punching and shearing machines, (not numerically controlled), for working metal</t>
  </si>
  <si>
    <t xml:space="preserve">846249</t>
  </si>
  <si>
    <t xml:space="preserve">Machine-tools; presses for working metal or metal carbides, n.e.c. in heading no. 8462, hydraulic presses</t>
  </si>
  <si>
    <t xml:space="preserve">846291</t>
  </si>
  <si>
    <t xml:space="preserve">Machine-tools; presses for working metal or metal carbides, n.e.c. in heading no. 8462, other than hydraulic presses</t>
  </si>
  <si>
    <t xml:space="preserve">846299</t>
  </si>
  <si>
    <t xml:space="preserve">Machine-tools; n.e.c. for working metal, sintered metal carbides or cermets without removing material</t>
  </si>
  <si>
    <t xml:space="preserve">8463</t>
  </si>
  <si>
    <t xml:space="preserve">Machine-tools; for working metal, sintered metal carbides or cermets, without removing material, draw-benches for bars, tubes, profiles, wire or the like</t>
  </si>
  <si>
    <t xml:space="preserve">846310</t>
  </si>
  <si>
    <t xml:space="preserve">Machine-tools; for working metal, sintered metal carbides or cermets, without removing material, thread rolling machines</t>
  </si>
  <si>
    <t xml:space="preserve">846320</t>
  </si>
  <si>
    <t xml:space="preserve">Machine-tools; machines for working wire, without removing material</t>
  </si>
  <si>
    <t xml:space="preserve">846330</t>
  </si>
  <si>
    <t xml:space="preserve">Machine-tools; for working metal, sintered metal carbides or cermets, without removing material, n.e.c. in heading no. 8463</t>
  </si>
  <si>
    <t xml:space="preserve">846390</t>
  </si>
  <si>
    <t xml:space="preserve">Machine-tools; for working stone, ceramics, concrete, asbestos-cement or like mineral materials or for cold working glass</t>
  </si>
  <si>
    <t xml:space="preserve">8464</t>
  </si>
  <si>
    <t xml:space="preserve">Machine-tools; sawing machines, for working stone, ceramics, concrete, asbestos-cement or like mineral materials or for cold working glass</t>
  </si>
  <si>
    <t xml:space="preserve">846410</t>
  </si>
  <si>
    <t xml:space="preserve">Machine-tools; grinding or polishing machines, for working stone, ceramics, concrete, asbestos-cement or like mineral materials or for cold working glass</t>
  </si>
  <si>
    <t xml:space="preserve">846420</t>
  </si>
  <si>
    <t xml:space="preserve">Machine-tools; for working stone, ceramics, concrete, asbestos-cement or like mineral materials or for cold working glass, (other than sawing, grinding or polishing machines)</t>
  </si>
  <si>
    <t xml:space="preserve">846490</t>
  </si>
  <si>
    <t xml:space="preserve">Machine-tools; (including machines for nailing, stapling, glueing or otherwise assembling) for working wood, cork, bone, hard plastics or rubber or similar hard materials</t>
  </si>
  <si>
    <t xml:space="preserve">8465</t>
  </si>
  <si>
    <t xml:space="preserve">Machine-tools; which can carry out different types of machining operations without tool change between such operations, for working wood, cork, bone, hard rubber, hard plastics or similar</t>
  </si>
  <si>
    <t xml:space="preserve">846510</t>
  </si>
  <si>
    <t xml:space="preserve">Machine-tools; for working wood, cork, bone, hard rubber, hard plastics or similar hard materials; machining centres</t>
  </si>
  <si>
    <t xml:space="preserve">846520</t>
  </si>
  <si>
    <t xml:space="preserve">Machine-tools; for working wood, cork, bone, hard rubber, hard plastics or similar hard materials; sawing machines</t>
  </si>
  <si>
    <t xml:space="preserve">846591</t>
  </si>
  <si>
    <t xml:space="preserve">Machine-tools; for working wood, cork, bone, hard rubber, hard plastics or similar hard materials; planing, milling or moulding (by cutting) machines</t>
  </si>
  <si>
    <t xml:space="preserve">846592</t>
  </si>
  <si>
    <t xml:space="preserve">Machine-tools; for working wood, cork, bone, hard rubber, hard plastics or similar hard materials; grinding, sanding or polishing machines</t>
  </si>
  <si>
    <t xml:space="preserve">846593</t>
  </si>
  <si>
    <t xml:space="preserve">Machine-tools; for working wood, cork, bone, hard rubber, hard plastics or similar hard materials; bending or assembling machines</t>
  </si>
  <si>
    <t xml:space="preserve">846594</t>
  </si>
  <si>
    <t xml:space="preserve">Machine-tools; for working wood, cork, bone, hard rubber, hard plastics or similar hard materials; drilling or morticing machines</t>
  </si>
  <si>
    <t xml:space="preserve">846595</t>
  </si>
  <si>
    <t xml:space="preserve">Machine-tools; for working wood, cork, bone, hard rubber, hard plastics or similar hard materials; splitting, slicing or paring machines</t>
  </si>
  <si>
    <t xml:space="preserve">846596</t>
  </si>
  <si>
    <t xml:space="preserve">Machine-tools; for working wood, cork, bone, hard rubber, hard plastics or similar hard materials; n.e.c. in heading no. 8465</t>
  </si>
  <si>
    <t xml:space="preserve">846599</t>
  </si>
  <si>
    <t xml:space="preserve">Parts &amp; accessories suited for use only/mainly with machines of headings 8456-8465, including work/tool holders, self-opening dieheads, dividing heads &amp; other special attachments for the machines; tool holders for any type of tool for working in the hand</t>
  </si>
  <si>
    <t xml:space="preserve">8466</t>
  </si>
  <si>
    <t xml:space="preserve">Parts &amp; accessories suited for use solely/principally with machines of headings 8456-8465; tool holders and self-opening dieheads</t>
  </si>
  <si>
    <t xml:space="preserve">846610</t>
  </si>
  <si>
    <t xml:space="preserve">Parts &amp; accessories suited for use solely/principally with machines of headings 8456-8465; work holders</t>
  </si>
  <si>
    <t xml:space="preserve">846620</t>
  </si>
  <si>
    <t xml:space="preserve">Parts &amp; accessories suited for use solely/principally with machines of headings 8456-8465; dividing heads and other special attachments for machines</t>
  </si>
  <si>
    <t xml:space="preserve">846630</t>
  </si>
  <si>
    <t xml:space="preserve">Parts &amp; accessories suited for use solely/principally; for the machines of heading no. 8464, n.e.c. in heading no. 8466</t>
  </si>
  <si>
    <t xml:space="preserve">846691</t>
  </si>
  <si>
    <t xml:space="preserve">Parts &amp; accessories suited for use solely/principally for the machines of heading no. 8465, n.e.c. in heading no. 8466</t>
  </si>
  <si>
    <t xml:space="preserve">846692</t>
  </si>
  <si>
    <t xml:space="preserve">Parts &amp; accessories suited for use solely/principally with machines of headings 8456-8465; n.e.c. in heading no. 8466</t>
  </si>
  <si>
    <t xml:space="preserve">846693</t>
  </si>
  <si>
    <t xml:space="preserve">Machine-tools; parts and accessories, for the machines of heading no. 8462 or 8463, n.e.c. in heading no. 8466</t>
  </si>
  <si>
    <t xml:space="preserve">846694</t>
  </si>
  <si>
    <t xml:space="preserve">Tools; for working in the hand, pneumatic, hydraulic or with self-contained electric or non-electric motor</t>
  </si>
  <si>
    <t xml:space="preserve">8467</t>
  </si>
  <si>
    <t xml:space="preserve">Tools; for working in the hand, pneumatic, rotary type (including combined rotary-percussion)</t>
  </si>
  <si>
    <t xml:space="preserve">846711</t>
  </si>
  <si>
    <t xml:space="preserve">Tools; for working in the hand, pneumatic, other than rotary type</t>
  </si>
  <si>
    <t xml:space="preserve">846719</t>
  </si>
  <si>
    <t xml:space="preserve">Tools; for working in the hand, with self-contained electric motor; drills of all kinds</t>
  </si>
  <si>
    <t xml:space="preserve">846721</t>
  </si>
  <si>
    <t xml:space="preserve">Tools; for working in the hand, with self-contained electric motor; saws</t>
  </si>
  <si>
    <t xml:space="preserve">846722</t>
  </si>
  <si>
    <t xml:space="preserve">Tools; for working in the hand, with self-contained electric motor; other than saws and drills</t>
  </si>
  <si>
    <t xml:space="preserve">846729</t>
  </si>
  <si>
    <t xml:space="preserve">Tools; for working in the hand, chain saws with self-contained non-electric motor</t>
  </si>
  <si>
    <t xml:space="preserve">846781</t>
  </si>
  <si>
    <t xml:space="preserve">Tools; for working in the hand, (other than chain saws), hydraulic or with self-contained non-electric motor, (not pneumatic)</t>
  </si>
  <si>
    <t xml:space="preserve">846789</t>
  </si>
  <si>
    <t xml:space="preserve">Tools; for working in the hand, parts of chain saws, with self-contained non-electric motor</t>
  </si>
  <si>
    <t xml:space="preserve">846791</t>
  </si>
  <si>
    <t xml:space="preserve">Tools; for working in the hand, parts of pneumatic tools</t>
  </si>
  <si>
    <t xml:space="preserve">846792</t>
  </si>
  <si>
    <t xml:space="preserve">Tools; for working in the hand, parts thereof for other than chain saws and pneumatic tools</t>
  </si>
  <si>
    <t xml:space="preserve">846799</t>
  </si>
  <si>
    <t xml:space="preserve">Machinery and apparatus for soldering, brazing, welding, whether or not capable of cutting, other than those of heading no. 8515; gas-operated surface tempering machines and appliances</t>
  </si>
  <si>
    <t xml:space="preserve">8468</t>
  </si>
  <si>
    <t xml:space="preserve">Machinery and apparatus; hand-held blow pipes for soldering, brazing or welding, whether or not capable of cutting</t>
  </si>
  <si>
    <t xml:space="preserve">846810</t>
  </si>
  <si>
    <t xml:space="preserve">Machinery and apparatus; gas operated machinery and apparatus n.e.c. in item no. 8468.10, for soldering, brazing or welding, whether or not capable of cutting</t>
  </si>
  <si>
    <t xml:space="preserve">846820</t>
  </si>
  <si>
    <t xml:space="preserve">Machinery and apparatus; for soldering, brazing or welding, whether or not capable of cutting, n.e.c. in heading no. 8468</t>
  </si>
  <si>
    <t xml:space="preserve">846880</t>
  </si>
  <si>
    <t xml:space="preserve">Machinery and apparatus; parts, soldering, brazing or welding, whether or not capable of cutting, parts thereof</t>
  </si>
  <si>
    <t xml:space="preserve">846890</t>
  </si>
  <si>
    <t xml:space="preserve">Calculating machines and pocket-size data recording, reproducing and displaying machines with calculating functions; accounting machines, postage-franking machines, ticket-issuing machines and similar, incorporating a calculating device; cash registers</t>
  </si>
  <si>
    <t xml:space="preserve">8470</t>
  </si>
  <si>
    <t xml:space="preserve">Calculating machines; electronic calculators capable of operation without an external source of electric power and pocket-size data recording, reproducing and displaying machines with calculating functions</t>
  </si>
  <si>
    <t xml:space="preserve">847010</t>
  </si>
  <si>
    <t xml:space="preserve">Calculating machines; electronic, incorporating a printing device, needing an external source of power</t>
  </si>
  <si>
    <t xml:space="preserve">847021</t>
  </si>
  <si>
    <t xml:space="preserve">Calculating machines; electronic, (not incorporating a printing device), needing an external power source</t>
  </si>
  <si>
    <t xml:space="preserve">847029</t>
  </si>
  <si>
    <t xml:space="preserve">Calculating machines; non-electronic</t>
  </si>
  <si>
    <t xml:space="preserve">847030</t>
  </si>
  <si>
    <t xml:space="preserve">Cash registers</t>
  </si>
  <si>
    <t xml:space="preserve">847050</t>
  </si>
  <si>
    <t xml:space="preserve">Machines incorporating a calculating device; n.e.c. in heading no. 8470</t>
  </si>
  <si>
    <t xml:space="preserve">847090</t>
  </si>
  <si>
    <t xml:space="preserve">Automatic data processing machines and units thereof, magnetic or optical readers, machines for transcribing data onto data media in coded form and machines for processing such data, not elsewhere specified or included</t>
  </si>
  <si>
    <t xml:space="preserve">8471</t>
  </si>
  <si>
    <t xml:space="preserve">Automatic data processing machines; portable, weighing not more than 10kg, consisting of at least a central processing unit, a keyboard and a display</t>
  </si>
  <si>
    <t xml:space="preserve">847130</t>
  </si>
  <si>
    <t xml:space="preserve">Automatic data processing machines; comprising in the same housing at least a central processing unit and an input and output unit, whether or not combined, n.e.c. in item no. 8471.30</t>
  </si>
  <si>
    <t xml:space="preserve">847141</t>
  </si>
  <si>
    <t xml:space="preserve">Automatic data processing machines; presented in the form of systems, n.e.c. in item no. 8471.30 or 8471.41</t>
  </si>
  <si>
    <t xml:space="preserve">847149</t>
  </si>
  <si>
    <t xml:space="preserve">Units of automatic data processing machines; processing units other than those of item no. 8471.41 or 8471.49, whether or not containing in the same housing one or two of the following types of unit: storage units, input units or output units</t>
  </si>
  <si>
    <t xml:space="preserve">847150</t>
  </si>
  <si>
    <t xml:space="preserve">Units of automatic data processing machines; input or output units, whether or not containing storage units in the same housing</t>
  </si>
  <si>
    <t xml:space="preserve">847160</t>
  </si>
  <si>
    <t xml:space="preserve">Units of automatic data processing machines; storage units</t>
  </si>
  <si>
    <t xml:space="preserve">847170</t>
  </si>
  <si>
    <t xml:space="preserve">Units of automatic data processing machines; n.e.c. in item no. 8471.50, 8471.60 or 8471.70</t>
  </si>
  <si>
    <t xml:space="preserve">847180</t>
  </si>
  <si>
    <t xml:space="preserve">Magnetic or optical readers, machines for transcribing data onto data media in coded form and machines for processing such data, not elsewhere specified or included</t>
  </si>
  <si>
    <t xml:space="preserve">847190</t>
  </si>
  <si>
    <t xml:space="preserve">Office machines; not elsewhere classified</t>
  </si>
  <si>
    <t xml:space="preserve">8472</t>
  </si>
  <si>
    <t xml:space="preserve">Office machines; duplicating machines</t>
  </si>
  <si>
    <t xml:space="preserve">847210</t>
  </si>
  <si>
    <t xml:space="preserve">Office machines; for sorting or folding mail or for inserting mail in envelopes or bands, machines for opening, closing or sealing mail and machines for affixing or cancelling postage stamps</t>
  </si>
  <si>
    <t xml:space="preserve">847230</t>
  </si>
  <si>
    <t xml:space="preserve">847290</t>
  </si>
  <si>
    <t xml:space="preserve">Machinery; parts and accessories (other than covers, carrying cases and the like) suitable for use solely or principally with machines of headings 84.70 to 84.72</t>
  </si>
  <si>
    <t xml:space="preserve">8473</t>
  </si>
  <si>
    <t xml:space="preserve">Calculating machines; parts and accessories of the electronic calculating machines of item no. 8470.10, 8470.21 or 8470.29 (other than covers, carrying cases and the like)</t>
  </si>
  <si>
    <t xml:space="preserve">847321</t>
  </si>
  <si>
    <t xml:space="preserve">Machinery; parts and accessories of the machines of item no. 8470.30. 8470.50 or 8470.90 (other than covers, carrying cases and the like)</t>
  </si>
  <si>
    <t xml:space="preserve">847329</t>
  </si>
  <si>
    <t xml:space="preserve">Machinery; parts and accessories (other than covers, carrying cases and the like) of the machines of heading no. 8471</t>
  </si>
  <si>
    <t xml:space="preserve">847330</t>
  </si>
  <si>
    <t xml:space="preserve">Machinery; parts and accessories (other than covers, carrying cases and the like) of the machines of heading no. 8472</t>
  </si>
  <si>
    <t xml:space="preserve">847340</t>
  </si>
  <si>
    <t xml:space="preserve">Machines; parts and accessories (other than covers, carrying cases and the like) equally suitable for use with machines of two or more of the headings 8470 to 8472</t>
  </si>
  <si>
    <t xml:space="preserve">847350</t>
  </si>
  <si>
    <t xml:space="preserve">Machinery for sorting, screening, separating, washing, crushing, grinding, mixing or kneading earth, stone, ores in solid form, shaping, moulding machinery for solid mineral fuels</t>
  </si>
  <si>
    <t xml:space="preserve">8474</t>
  </si>
  <si>
    <t xml:space="preserve">Machines; for sorting, screening, separating or washing earth, stone, ores or other mineral substances</t>
  </si>
  <si>
    <t xml:space="preserve">847410</t>
  </si>
  <si>
    <t xml:space="preserve">Machines; for crushing or grinding earth, stone, ores or other mineral substances</t>
  </si>
  <si>
    <t xml:space="preserve">847420</t>
  </si>
  <si>
    <t xml:space="preserve">Machines; concrete or mortar mixers</t>
  </si>
  <si>
    <t xml:space="preserve">847431</t>
  </si>
  <si>
    <t xml:space="preserve">Machines; for mixing mineral substances with bitumen</t>
  </si>
  <si>
    <t xml:space="preserve">847432</t>
  </si>
  <si>
    <t xml:space="preserve">Machines; for mixing or kneading mineral substances, excluding concrete mixers and machines for mixing mineral substances with bitumen</t>
  </si>
  <si>
    <t xml:space="preserve">847439</t>
  </si>
  <si>
    <t xml:space="preserve">Machines; for agglomerating, shaping or moulding solid mineral fuels, ceramic paste, unhardened cements, plastering materials in powder or paste form, machines for forming foundry moulds of sand</t>
  </si>
  <si>
    <t xml:space="preserve">847480</t>
  </si>
  <si>
    <t xml:space="preserve">Machines, for sorting, screening, separating, washing, crushing etc mineral substances, for agglomerating, shaping or moulding solid fuels, ceramic pastes etc, for forming foundry moulds of sand; parts</t>
  </si>
  <si>
    <t xml:space="preserve">847490</t>
  </si>
  <si>
    <t xml:space="preserve">Machines; for assembling electric or electronic lamps, tubes, valves, flash-bulbs, in glass envelopes, machines for manufacturing or hot working glass or glassware</t>
  </si>
  <si>
    <t xml:space="preserve">8475</t>
  </si>
  <si>
    <t xml:space="preserve">Machines; for assembling electric or electronic lamps, tubes, valves or flash-bulbs, in glass envelopes</t>
  </si>
  <si>
    <t xml:space="preserve">847510</t>
  </si>
  <si>
    <t xml:space="preserve">Machines; for manufacturing or hot working glass or glassware, for making optical fibres and preforms thereof</t>
  </si>
  <si>
    <t xml:space="preserve">847521</t>
  </si>
  <si>
    <t xml:space="preserve">Machines; for manufacturing or hot working glass or glassware, not for making optical fibres and preforms thereof</t>
  </si>
  <si>
    <t xml:space="preserve">847529</t>
  </si>
  <si>
    <t xml:space="preserve">Machines; parts, of those for assembling electric or electronic lamps, tubes, valves or flash-bulbs, in glass envelopes and manufacturing or hot working glass or glassware</t>
  </si>
  <si>
    <t xml:space="preserve">847590</t>
  </si>
  <si>
    <t xml:space="preserve">Automatic goods-vending machines (e.g. postage stamp, cigarette, food or beverage machines), including money-changing machines</t>
  </si>
  <si>
    <t xml:space="preserve">8476</t>
  </si>
  <si>
    <t xml:space="preserve">Machines; automatic beverage-vending machines, incorporating heating or refrigerating devices</t>
  </si>
  <si>
    <t xml:space="preserve">847621</t>
  </si>
  <si>
    <t xml:space="preserve">Machines; automatic beverage-vending machines, not incorporating heating or refrigerating devices</t>
  </si>
  <si>
    <t xml:space="preserve">847629</t>
  </si>
  <si>
    <t xml:space="preserve">Machines; automatic goods-vending machines, (e.g. postage stamp, cigarette, food or money-changing machines, excluding beverage-vending machines), incorporating heating or refrigerating devices</t>
  </si>
  <si>
    <t xml:space="preserve">847681</t>
  </si>
  <si>
    <t xml:space="preserve">Machines; automatic goods-vending machines, (e.g. postage stamp, cigarette, food or money-changing machines, excluding beverage-vending machines), not incorporating heating or refrigerating devices</t>
  </si>
  <si>
    <t xml:space="preserve">847689</t>
  </si>
  <si>
    <t xml:space="preserve">Machines; parts of automatic goods-vending machines</t>
  </si>
  <si>
    <t xml:space="preserve">847690</t>
  </si>
  <si>
    <t xml:space="preserve">Machinery; for working rubber or plastics or for the manufacture of products from these materials, n.e.c. in this chapter</t>
  </si>
  <si>
    <t xml:space="preserve">8477</t>
  </si>
  <si>
    <t xml:space="preserve">Machinery; injection-moulding machines, for working rubber or plastics or for the manufacture of products from these materials</t>
  </si>
  <si>
    <t xml:space="preserve">847710</t>
  </si>
  <si>
    <t xml:space="preserve">Machinery; extruders, for working rubber or plastics or for the manufacture of products from these materials</t>
  </si>
  <si>
    <t xml:space="preserve">847720</t>
  </si>
  <si>
    <t xml:space="preserve">Machinery; blow moulding machines, for working rubber or plastics or for the manufacture of products from these materials</t>
  </si>
  <si>
    <t xml:space="preserve">847730</t>
  </si>
  <si>
    <t xml:space="preserve">Machinery; vacuum moulding machines and other thermoforming machines, for working rubber or plastics or for the manufacture of products from these materials</t>
  </si>
  <si>
    <t xml:space="preserve">847740</t>
  </si>
  <si>
    <t xml:space="preserve">Machinery; for moulding or retreading pneumatic tyres or for moulding or otherwise forming inner tubes</t>
  </si>
  <si>
    <t xml:space="preserve">847751</t>
  </si>
  <si>
    <t xml:space="preserve">Machinery; for moulding or forming, for working rubber or plastics or for the manufacture of products from these materials, n.e.c. in this chapter</t>
  </si>
  <si>
    <t xml:space="preserve">847759</t>
  </si>
  <si>
    <t xml:space="preserve">847780</t>
  </si>
  <si>
    <t xml:space="preserve">Machinery; parts of the machines of heading no. 8477, n.e.c. in item no. 8477.90</t>
  </si>
  <si>
    <t xml:space="preserve">847790</t>
  </si>
  <si>
    <t xml:space="preserve">Machinery; for preparing or making up tobacco, n.e.c. in this chapter</t>
  </si>
  <si>
    <t xml:space="preserve">8478</t>
  </si>
  <si>
    <t xml:space="preserve">847810</t>
  </si>
  <si>
    <t xml:space="preserve">Machinery; parts of those for preparing or making up tobacco, n.e.c. in this chapter</t>
  </si>
  <si>
    <t xml:space="preserve">847890</t>
  </si>
  <si>
    <t xml:space="preserve">Machinery and mechanical appliances; having individual functions, n.e.c. in this chapter</t>
  </si>
  <si>
    <t xml:space="preserve">8479</t>
  </si>
  <si>
    <t xml:space="preserve">Machinery and mechanical appliances; for public works, building or the like</t>
  </si>
  <si>
    <t xml:space="preserve">847910</t>
  </si>
  <si>
    <t xml:space="preserve">Machinery; for the extraction or preparation of animal or fixed vegetable fats or oils</t>
  </si>
  <si>
    <t xml:space="preserve">847920</t>
  </si>
  <si>
    <t xml:space="preserve">Machinery and mechanical appliances; presses for the manufacture of particle or fibre building board of wood or other ligneous materials and other machinery for treating wood or cork</t>
  </si>
  <si>
    <t xml:space="preserve">847930</t>
  </si>
  <si>
    <t xml:space="preserve">Machines; for making rope or cable</t>
  </si>
  <si>
    <t xml:space="preserve">847940</t>
  </si>
  <si>
    <t xml:space="preserve">Machinery and mechanical appliances; industrial robots, n.e.c. or included</t>
  </si>
  <si>
    <t xml:space="preserve">847950</t>
  </si>
  <si>
    <t xml:space="preserve">Machinery and mechanical appliances; evaporative air coolers</t>
  </si>
  <si>
    <t xml:space="preserve">847960</t>
  </si>
  <si>
    <t xml:space="preserve">Machinery and mechanical appliances; passenger boarding bridges, of a kind used in airports</t>
  </si>
  <si>
    <t xml:space="preserve">847971</t>
  </si>
  <si>
    <t xml:space="preserve">Machinery and mechanical appliances; passenger boarding bridges, other than of a kind used in airports</t>
  </si>
  <si>
    <t xml:space="preserve">847979</t>
  </si>
  <si>
    <t xml:space="preserve">Machines and mechanical appliances; for treating metal, including electric wire coil-winders</t>
  </si>
  <si>
    <t xml:space="preserve">847981</t>
  </si>
  <si>
    <t xml:space="preserve">Machines; for mixing, kneading, crushing, grinding, screening, sifting, homogenising, emulsifying or stirring</t>
  </si>
  <si>
    <t xml:space="preserve">847982</t>
  </si>
  <si>
    <t xml:space="preserve">Machines and mechanical appliances; having individual functions, n.e.c. or included in this chapter</t>
  </si>
  <si>
    <t xml:space="preserve">847989</t>
  </si>
  <si>
    <t xml:space="preserve">Machines and mechanical appliances; parts, of those having individual functions</t>
  </si>
  <si>
    <t xml:space="preserve">847990</t>
  </si>
  <si>
    <t xml:space="preserve">Moulding boxes for metal foundry, moulding patterns, moulds for metals (excluding ingot moulds), metal carbides, glass, mineral materials, rubber or plastics</t>
  </si>
  <si>
    <t xml:space="preserve">8480</t>
  </si>
  <si>
    <t xml:space="preserve">Moulding boxes; for metal foundry</t>
  </si>
  <si>
    <t xml:space="preserve">848010</t>
  </si>
  <si>
    <t xml:space="preserve">Mould bases; for metal, metal carbides, glass, mineral materials, rubber or plastics</t>
  </si>
  <si>
    <t xml:space="preserve">848020</t>
  </si>
  <si>
    <t xml:space="preserve">Moulding patterns; of metal, metal carbides, glass, mineral materials, rubber or plastics</t>
  </si>
  <si>
    <t xml:space="preserve">848030</t>
  </si>
  <si>
    <t xml:space="preserve">Moulds; for metal or metal carbides, injection or compression types</t>
  </si>
  <si>
    <t xml:space="preserve">848041</t>
  </si>
  <si>
    <t xml:space="preserve">Moulds; for metal or metal carbides, other than injection or compression types</t>
  </si>
  <si>
    <t xml:space="preserve">848049</t>
  </si>
  <si>
    <t xml:space="preserve">Moulds; for glass</t>
  </si>
  <si>
    <t xml:space="preserve">848050</t>
  </si>
  <si>
    <t xml:space="preserve">Moulds; for mineral materials</t>
  </si>
  <si>
    <t xml:space="preserve">848060</t>
  </si>
  <si>
    <t xml:space="preserve">Moulds; for rubber or plastics, injection or compression types</t>
  </si>
  <si>
    <t xml:space="preserve">848071</t>
  </si>
  <si>
    <t xml:space="preserve">Moulds; for rubber or plastics, other than injection or compression types</t>
  </si>
  <si>
    <t xml:space="preserve">848079</t>
  </si>
  <si>
    <t xml:space="preserve">Taps, cocks, valves and similar appliances for pipes, boiler shells, tanks, vats or the like, including pressure-reducing valves and thermostatically controlled valves</t>
  </si>
  <si>
    <t xml:space="preserve">8481</t>
  </si>
  <si>
    <t xml:space="preserve">Valves; pressure reducing, for pipes, boiler shells, tanks, vats or the like</t>
  </si>
  <si>
    <t xml:space="preserve">848110</t>
  </si>
  <si>
    <t xml:space="preserve">Valves; for oleohydraulic or pneumatic transmissions</t>
  </si>
  <si>
    <t xml:space="preserve">848120</t>
  </si>
  <si>
    <t xml:space="preserve">Valves; check (nonreturn) valves, for pipes, boiler shells, tanks, vats or the like</t>
  </si>
  <si>
    <t xml:space="preserve">848130</t>
  </si>
  <si>
    <t xml:space="preserve">Valves; safety or relief valves, for pipes, boiler shells, tanks, vats or the like</t>
  </si>
  <si>
    <t xml:space="preserve">848140</t>
  </si>
  <si>
    <t xml:space="preserve">Taps, cocks, valves and similar appliances; for pipes, boiler shells, tanks, vats or the like, including thermostatically controlled valves</t>
  </si>
  <si>
    <t xml:space="preserve">848180</t>
  </si>
  <si>
    <t xml:space="preserve">Taps, cocks, valves and similar appliances; parts thereof</t>
  </si>
  <si>
    <t xml:space="preserve">848190</t>
  </si>
  <si>
    <t xml:space="preserve">Ball or roller bearings</t>
  </si>
  <si>
    <t xml:space="preserve">8482</t>
  </si>
  <si>
    <t xml:space="preserve">Ball bearings</t>
  </si>
  <si>
    <t xml:space="preserve">848210</t>
  </si>
  <si>
    <t xml:space="preserve">Bearings; tapered roller bearings, including cone and tapered roller assemblies</t>
  </si>
  <si>
    <t xml:space="preserve">848220</t>
  </si>
  <si>
    <t xml:space="preserve">Bearings; spherical roller bearings</t>
  </si>
  <si>
    <t xml:space="preserve">848230</t>
  </si>
  <si>
    <t xml:space="preserve">Bearings; needle roller bearings</t>
  </si>
  <si>
    <t xml:space="preserve">848240</t>
  </si>
  <si>
    <t xml:space="preserve">Bearings; cylindrical roller bearings n.e.c. in heading no. 8482</t>
  </si>
  <si>
    <t xml:space="preserve">848250</t>
  </si>
  <si>
    <t xml:space="preserve">Bearings; n.e.c. in heading no. 8482, including combined ball/roller</t>
  </si>
  <si>
    <t xml:space="preserve">848280</t>
  </si>
  <si>
    <t xml:space="preserve">Bearings; parts, balls, needles and rollers</t>
  </si>
  <si>
    <t xml:space="preserve">848291</t>
  </si>
  <si>
    <t xml:space="preserve">Bearings; parts, (other than balls, needles and rollers)</t>
  </si>
  <si>
    <t xml:space="preserve">848299</t>
  </si>
  <si>
    <t xml:space="preserve">Transmission shafts (including cam and crank) and cranks; bearing housings and plain shaft bearings; gears and gearing; ball or roller screws; gear boxes and other speed changers; flywheels and pulleys; clutches and shaft couplings</t>
  </si>
  <si>
    <t xml:space="preserve">8483</t>
  </si>
  <si>
    <t xml:space="preserve">Transmission shafts (including cam shafts and crank shafts) and cranks</t>
  </si>
  <si>
    <t xml:space="preserve">848310</t>
  </si>
  <si>
    <t xml:space="preserve">Bearing housings, incorporating ball or roller bearings</t>
  </si>
  <si>
    <t xml:space="preserve">848320</t>
  </si>
  <si>
    <t xml:space="preserve">Bearing housings, not incorporating ball or roller bearings and plain shaft bearings</t>
  </si>
  <si>
    <t xml:space="preserve">848330</t>
  </si>
  <si>
    <t xml:space="preserve">Gears and gearing; (not toothed wheels, chain sprockets and other transmission elements presented separately); ball or roller screws; gear boxes and other speed changers, including torque converters</t>
  </si>
  <si>
    <t xml:space="preserve">848340</t>
  </si>
  <si>
    <t xml:space="preserve">Pulleys and flywheels, including pulley blocks</t>
  </si>
  <si>
    <t xml:space="preserve">848350</t>
  </si>
  <si>
    <t xml:space="preserve">Clutches and shaft couplings (including universal joints)</t>
  </si>
  <si>
    <t xml:space="preserve">848360</t>
  </si>
  <si>
    <t xml:space="preserve">Transmission components; toothed wheels, chain sprockets and other transmission elements presented separately; parts</t>
  </si>
  <si>
    <t xml:space="preserve">848390</t>
  </si>
  <si>
    <t xml:space="preserve">Gaskets and similar joints of metal sheeting combined with other material or of two or more layers of metal; sets or assortments of gaskets and similar joints, dissimilar in composition, put up in pouches, envelopes or similar packings; mechanical seals</t>
  </si>
  <si>
    <t xml:space="preserve">8484</t>
  </si>
  <si>
    <t xml:space="preserve">Gaskets and similar joints; of metal sheeting combined with other material or two or more layers of metal</t>
  </si>
  <si>
    <t xml:space="preserve">848410</t>
  </si>
  <si>
    <t xml:space="preserve">Seals; mechanical</t>
  </si>
  <si>
    <t xml:space="preserve">848420</t>
  </si>
  <si>
    <t xml:space="preserve">Gasket sets or assortments of gaskets and similar joints; dissimilar in composition, put up in pouches, envelopes or similar packings</t>
  </si>
  <si>
    <t xml:space="preserve">848490</t>
  </si>
  <si>
    <t xml:space="preserve">Machines and apparatus of a kind used solely or principally for the manufacture of semiconductor boules or wafers, semiconductor devices, electronic integrated circuits or flat panel displays; machines and apparatus specified in note 9-C to this Chapter</t>
  </si>
  <si>
    <t xml:space="preserve">8486</t>
  </si>
  <si>
    <t xml:space="preserve">Machines and apparatus of a kind used solely or principally for the manufacture of semiconductor boules or wafers</t>
  </si>
  <si>
    <t xml:space="preserve">848610</t>
  </si>
  <si>
    <t xml:space="preserve">Machines and apparatus of a kind used solely or principally for the manufacture of semiconductor devices or of electronic integrated circuits</t>
  </si>
  <si>
    <t xml:space="preserve">848620</t>
  </si>
  <si>
    <t xml:space="preserve">Machines and apparatus of a kind used solely or principally for the manufacture of flat panel displays</t>
  </si>
  <si>
    <t xml:space="preserve">848630</t>
  </si>
  <si>
    <t xml:space="preserve">Machines and apparatus of a kind used solely or principally for the manufacture or repair of masks and reticles, assembling semiconductor devices or electronic integrated circuits, or for lifting, handling, loading or unloading items of heading 8486</t>
  </si>
  <si>
    <t xml:space="preserve">848640</t>
  </si>
  <si>
    <t xml:space="preserve">Machines and apparatus of heading 8486; parts and accessories</t>
  </si>
  <si>
    <t xml:space="preserve">848690</t>
  </si>
  <si>
    <t xml:space="preserve">Machinery parts; not containing electrical connectors, insulators, coils, contacts or other electrical features, n.e.c. in this chapter</t>
  </si>
  <si>
    <t xml:space="preserve">8487</t>
  </si>
  <si>
    <t xml:space="preserve">Ships' or boats' propellers and blades therefor</t>
  </si>
  <si>
    <t xml:space="preserve">848710</t>
  </si>
  <si>
    <t xml:space="preserve">Machinery parts; not containing electrical connectors, insulators, coils, contacts or other electrical features, n.e.c. in chapter 84, other than ships' or boats' propellers and blades therefor</t>
  </si>
  <si>
    <t xml:space="preserve">848790</t>
  </si>
  <si>
    <t xml:space="preserve">Electrical machinery and equipment and parts thereof; sound recorders and reproducers; television image and sound recorders and reproducers, parts and accessories of such articles</t>
  </si>
  <si>
    <t xml:space="preserve">85</t>
  </si>
  <si>
    <t xml:space="preserve">Electric motors and generators (excluding generating sets)</t>
  </si>
  <si>
    <t xml:space="preserve">8501</t>
  </si>
  <si>
    <t xml:space="preserve">Electric motors; of an output not exceeding 37.5W</t>
  </si>
  <si>
    <t xml:space="preserve">850110</t>
  </si>
  <si>
    <t xml:space="preserve">Electric motors; universal AC/DC of an output exceeding 37.5W</t>
  </si>
  <si>
    <t xml:space="preserve">850120</t>
  </si>
  <si>
    <t xml:space="preserve">Electric motors and generators; DC, of an output not exceeding 750W</t>
  </si>
  <si>
    <t xml:space="preserve">850131</t>
  </si>
  <si>
    <t xml:space="preserve">Electric motors and generators; DC, of an output exceeding 750W but not exceeding 75kW</t>
  </si>
  <si>
    <t xml:space="preserve">850132</t>
  </si>
  <si>
    <t xml:space="preserve">Electric motors and generators; DC, of an output exceeding 75kW but not exceeding 375kW</t>
  </si>
  <si>
    <t xml:space="preserve">850133</t>
  </si>
  <si>
    <t xml:space="preserve">Electric motors and generators; DC, of an output exceeding 375kW</t>
  </si>
  <si>
    <t xml:space="preserve">850134</t>
  </si>
  <si>
    <t xml:space="preserve">Electric motors; AC motors, single-phase</t>
  </si>
  <si>
    <t xml:space="preserve">850140</t>
  </si>
  <si>
    <t xml:space="preserve">Electric motors; AC motors, multi-phase, of an output not exceeding 750W</t>
  </si>
  <si>
    <t xml:space="preserve">850151</t>
  </si>
  <si>
    <t xml:space="preserve">Electric motors; AC motors, multi-phase, of an output exceeding 750W but not exceeding 75kW</t>
  </si>
  <si>
    <t xml:space="preserve">850152</t>
  </si>
  <si>
    <t xml:space="preserve">Electric motors; AC motors, multi-phase, of an output exceeding 75kW</t>
  </si>
  <si>
    <t xml:space="preserve">850153</t>
  </si>
  <si>
    <t xml:space="preserve">Generators; AC generators, (alternators), of an output not exceeding 75kVA</t>
  </si>
  <si>
    <t xml:space="preserve">850161</t>
  </si>
  <si>
    <t xml:space="preserve">Electric generators; AC generators, (alternators), of an output exceeding 75kVA but not exceeding 375kVA</t>
  </si>
  <si>
    <t xml:space="preserve">850162</t>
  </si>
  <si>
    <t xml:space="preserve">Electric generators; AC generators, (alternators), of an output exceeding 375kVA but not exceeding 750kVA</t>
  </si>
  <si>
    <t xml:space="preserve">850163</t>
  </si>
  <si>
    <t xml:space="preserve">Electric generators; AC generators, (alternators), of an output exceeding 750kVA</t>
  </si>
  <si>
    <t xml:space="preserve">850164</t>
  </si>
  <si>
    <t xml:space="preserve">Electric generating sets and rotary converters</t>
  </si>
  <si>
    <t xml:space="preserve">8502</t>
  </si>
  <si>
    <t xml:space="preserve">Electric generating sets; with compression-ignition internal combustion piston engines (diesel or semi-diesel engines), of an output not exceeding 75kVA</t>
  </si>
  <si>
    <t xml:space="preserve">850211</t>
  </si>
  <si>
    <t xml:space="preserve">Electric generating sets; with compression-ignition internal combustion piston engines (diesel or semi-diesel engines), of an output exceeding 75kVA but not exceeding 375kVA</t>
  </si>
  <si>
    <t xml:space="preserve">850212</t>
  </si>
  <si>
    <t xml:space="preserve">Electric generating sets; with compression-ignition internal combustion piston engines (diesel or semi-diesel engines), of an output exceeding 375kVA</t>
  </si>
  <si>
    <t xml:space="preserve">850213</t>
  </si>
  <si>
    <t xml:space="preserve">Electric generating sets; with spark-ignition internal combustion piston engines</t>
  </si>
  <si>
    <t xml:space="preserve">850220</t>
  </si>
  <si>
    <t xml:space="preserve">Electric generating sets; wind-powered, (excluding those with spark-ignition or compression-ignition internal combustion piston engines)</t>
  </si>
  <si>
    <t xml:space="preserve">850231</t>
  </si>
  <si>
    <t xml:space="preserve">Electric generating sets; (excluding those with spark-ignition or compression-ignition internal combustion piston engines), other than wind powered</t>
  </si>
  <si>
    <t xml:space="preserve">850239</t>
  </si>
  <si>
    <t xml:space="preserve">Electric rotary converters</t>
  </si>
  <si>
    <t xml:space="preserve">850240</t>
  </si>
  <si>
    <t xml:space="preserve">Electric motors and generators; parts suitable for use solely or principally with the machines of heading no. 8501 or 8502</t>
  </si>
  <si>
    <t xml:space="preserve">8503</t>
  </si>
  <si>
    <t xml:space="preserve">850300</t>
  </si>
  <si>
    <t xml:space="preserve">Electric transformers, static converters (e.g. rectifiers) and inductors</t>
  </si>
  <si>
    <t xml:space="preserve">8504</t>
  </si>
  <si>
    <t xml:space="preserve">Discharge lamps or tubes; ballasts therefor</t>
  </si>
  <si>
    <t xml:space="preserve">850410</t>
  </si>
  <si>
    <t xml:space="preserve">Electrical transformers; liquid dielectric, having a power handling capacity not exceeding 650kVA</t>
  </si>
  <si>
    <t xml:space="preserve">850421</t>
  </si>
  <si>
    <t xml:space="preserve">Electrical transformers; liquid dielectric, having a power handling capacity exceeding 650kVA but not exceeding 10,000kVA</t>
  </si>
  <si>
    <t xml:space="preserve">850422</t>
  </si>
  <si>
    <t xml:space="preserve">Electrical transformers; liquid dielectric, having a power handling capacity exceeding 10,000kVA</t>
  </si>
  <si>
    <t xml:space="preserve">850423</t>
  </si>
  <si>
    <t xml:space="preserve">Electrical transformers; n.e.c. in item no. 8504.2, having a power handling capacity not exceeding 1kVA</t>
  </si>
  <si>
    <t xml:space="preserve">850431</t>
  </si>
  <si>
    <t xml:space="preserve">Transformers; n.e.c. in item no. 8504.2, having a power handling capacity exceeding 1kVA but not exceeding 16kVA</t>
  </si>
  <si>
    <t xml:space="preserve">850432</t>
  </si>
  <si>
    <t xml:space="preserve">Transformers; n.e.c. in item no. 8504.2, having a power handling capacity exceeding 16kVA but not exceeding 500kVA</t>
  </si>
  <si>
    <t xml:space="preserve">850433</t>
  </si>
  <si>
    <t xml:space="preserve">Transformers; n.e.c. in item no. 8504.2, having a power handling capacity exceeding 500kVA</t>
  </si>
  <si>
    <t xml:space="preserve">850434</t>
  </si>
  <si>
    <t xml:space="preserve">Electrical static converters</t>
  </si>
  <si>
    <t xml:space="preserve">850440</t>
  </si>
  <si>
    <t xml:space="preserve">Electrical inductors; n.e.c. in heading no. 8504</t>
  </si>
  <si>
    <t xml:space="preserve">850450</t>
  </si>
  <si>
    <t xml:space="preserve">Electrical transformers, static converters and inductors; parts thereof</t>
  </si>
  <si>
    <t xml:space="preserve">850490</t>
  </si>
  <si>
    <t xml:space="preserve">Electro-magnets; permanent magnets, intended permanent magnets; electro-magnetic, permanent magnet chucks, clamps, similar; electromagnetic couplings, clutches, brakes; electro-magnetic lifting heads</t>
  </si>
  <si>
    <t xml:space="preserve">8505</t>
  </si>
  <si>
    <t xml:space="preserve">Magnets; permanent magnets and articles intended to become permanent magnets after magnetisation, of metal</t>
  </si>
  <si>
    <t xml:space="preserve">850511</t>
  </si>
  <si>
    <t xml:space="preserve">Magnets; permanent magnets and articles intended to become permanent magnets after magnetisation, other than of metal</t>
  </si>
  <si>
    <t xml:space="preserve">850519</t>
  </si>
  <si>
    <t xml:space="preserve">Magnets; electro-magnetic couplings, clutches and brakes</t>
  </si>
  <si>
    <t xml:space="preserve">850520</t>
  </si>
  <si>
    <t xml:space="preserve">Magnets; electro-magnets, holding devices and parts n.e.c. in heading no. 8505</t>
  </si>
  <si>
    <t xml:space="preserve">850590</t>
  </si>
  <si>
    <t xml:space="preserve">Cells and batteries; primary</t>
  </si>
  <si>
    <t xml:space="preserve">8506</t>
  </si>
  <si>
    <t xml:space="preserve">Cells and batteries; primary, manganese dioxide</t>
  </si>
  <si>
    <t xml:space="preserve">850610</t>
  </si>
  <si>
    <t xml:space="preserve">Cells and batteries; primary, mercuric oxide</t>
  </si>
  <si>
    <t xml:space="preserve">850630</t>
  </si>
  <si>
    <t xml:space="preserve">Cells and batteries; primary, silver oxide</t>
  </si>
  <si>
    <t xml:space="preserve">850640</t>
  </si>
  <si>
    <t xml:space="preserve">Cells and batteries; primary, lithium</t>
  </si>
  <si>
    <t xml:space="preserve">850650</t>
  </si>
  <si>
    <t xml:space="preserve">Cells and batteries; primary, air-zinc</t>
  </si>
  <si>
    <t xml:space="preserve">850660</t>
  </si>
  <si>
    <t xml:space="preserve">Cells and batteries; primary, (other than manganese dioxide, mercuric oxide, silver oxide, lithium or air-zinc)</t>
  </si>
  <si>
    <t xml:space="preserve">850680</t>
  </si>
  <si>
    <t xml:space="preserve">Cells and batteries; primary, parts thereof</t>
  </si>
  <si>
    <t xml:space="preserve">850690</t>
  </si>
  <si>
    <t xml:space="preserve">Electric accumulators, including separators therefor; whether or not rectangular (including square)</t>
  </si>
  <si>
    <t xml:space="preserve">8507</t>
  </si>
  <si>
    <t xml:space="preserve">Electric accumulators; lead-acid, of a kind used for starting piston engines, including separators, whether or not rectangular (including square)</t>
  </si>
  <si>
    <t xml:space="preserve">850710</t>
  </si>
  <si>
    <t xml:space="preserve">Electric accumulators; lead-acid, (other than for starting piston engines), including separators, whether or not rectangular (including square)</t>
  </si>
  <si>
    <t xml:space="preserve">850720</t>
  </si>
  <si>
    <t xml:space="preserve">Electric accumulators; nickel-cadmium, including separators, whether or not rectangular (including square)</t>
  </si>
  <si>
    <t xml:space="preserve">850730</t>
  </si>
  <si>
    <t xml:space="preserve">Electric accumulators; nickel-iron, including separators, whether or not rectangular (including square)</t>
  </si>
  <si>
    <t xml:space="preserve">850740</t>
  </si>
  <si>
    <t xml:space="preserve">Electric accumulators; nickel-metal hydride, including separators, whether or not rectangular (including square)</t>
  </si>
  <si>
    <t xml:space="preserve">850750</t>
  </si>
  <si>
    <t xml:space="preserve">Electric accumulators; lithium-ion, including separators, whether or not rectangular (including square)</t>
  </si>
  <si>
    <t xml:space="preserve">850760</t>
  </si>
  <si>
    <t xml:space="preserve">Electric accumulators; other than lead-acid, nickel-cadmium, nickel-iron, nickel-metal hydride and lithium-ion, including separators, whether or not rectangular (including square)</t>
  </si>
  <si>
    <t xml:space="preserve">850780</t>
  </si>
  <si>
    <t xml:space="preserve">Electric accumulators; parts n.e.c. in heading no. 8507</t>
  </si>
  <si>
    <t xml:space="preserve">850790</t>
  </si>
  <si>
    <t xml:space="preserve">Vacuum cleaners</t>
  </si>
  <si>
    <t xml:space="preserve">8508</t>
  </si>
  <si>
    <t xml:space="preserve">Vacuum cleaners, with self-contained electric motor, of a power not exceeding 1,500 W and having a dust bag or other receptacle capacity not exceeding 20L</t>
  </si>
  <si>
    <t xml:space="preserve">850811</t>
  </si>
  <si>
    <t xml:space="preserve">Vacuum cleaners, with self-contained electric motor, n.e.c. in item no. 8508.1</t>
  </si>
  <si>
    <t xml:space="preserve">850819</t>
  </si>
  <si>
    <t xml:space="preserve">Vacuum cleaners, other than with a self-contained electric motor</t>
  </si>
  <si>
    <t xml:space="preserve">850860</t>
  </si>
  <si>
    <t xml:space="preserve">Parts of vacuum cleaners</t>
  </si>
  <si>
    <t xml:space="preserve">850870</t>
  </si>
  <si>
    <t xml:space="preserve">Electro-mechanical domestic appliances; with self-contained electric motor, other than vacuum cleaners of heading 85.08.</t>
  </si>
  <si>
    <t xml:space="preserve">8509</t>
  </si>
  <si>
    <t xml:space="preserve">Electro-mechanical domestic appliances; food grinders and mixers, fruit or vegetable juice extractors, with self-contained electric motor</t>
  </si>
  <si>
    <t xml:space="preserve">850940</t>
  </si>
  <si>
    <t xml:space="preserve">Electro-mechanical domestic appliances; with self-contained electric motor, other than vacuum cleaners of heading 85.08, n.e.c. in heading no. 8509</t>
  </si>
  <si>
    <t xml:space="preserve">850980</t>
  </si>
  <si>
    <t xml:space="preserve">Electro-mechanical domestic appliances; parts for the appliances of heading no. 8509</t>
  </si>
  <si>
    <t xml:space="preserve">850990</t>
  </si>
  <si>
    <t xml:space="preserve">Shavers, hair clippers and hair removing appliances, with self-contained electric motor</t>
  </si>
  <si>
    <t xml:space="preserve">8510</t>
  </si>
  <si>
    <t xml:space="preserve">Shavers; with self-contained electric motor</t>
  </si>
  <si>
    <t xml:space="preserve">851010</t>
  </si>
  <si>
    <t xml:space="preserve">Hair clippers; with a self-contained electric motor</t>
  </si>
  <si>
    <t xml:space="preserve">851020</t>
  </si>
  <si>
    <t xml:space="preserve">Hair-removing appliances; with self-contained electric motor</t>
  </si>
  <si>
    <t xml:space="preserve">851030</t>
  </si>
  <si>
    <t xml:space="preserve">Shavers and hair clippers; parts of those with self-contained electric motor</t>
  </si>
  <si>
    <t xml:space="preserve">851090</t>
  </si>
  <si>
    <t xml:space="preserve">Ignition or starting equipment; used for spark-ignition or compression-ignition internal combustion engines; generators and cut outs used in conjunction with such engines</t>
  </si>
  <si>
    <t xml:space="preserve">8511</t>
  </si>
  <si>
    <t xml:space="preserve">Ignition or starting equipment; spark plugs, of a kind used for spark or compression-ignition internal combustion engines</t>
  </si>
  <si>
    <t xml:space="preserve">851110</t>
  </si>
  <si>
    <t xml:space="preserve">Ignition or starting equipment; ignition magnetos, magneto-dynamos and magnetic flywheels, of a kind used for spark or compression-ignition internal combustion engines</t>
  </si>
  <si>
    <t xml:space="preserve">851120</t>
  </si>
  <si>
    <t xml:space="preserve">Ignition or starting equipment; distributors and ignition coils of a kind used for spark-ignition or compression-ignition internal combustion engines</t>
  </si>
  <si>
    <t xml:space="preserve">851130</t>
  </si>
  <si>
    <t xml:space="preserve">Ignition or starting equipment; starter motors and dual purpose starter-generators, of a kind used for spark or compression-ignition internal combustion engines</t>
  </si>
  <si>
    <t xml:space="preserve">851140</t>
  </si>
  <si>
    <t xml:space="preserve">Ignition or starting equipment; generators n.e.c. in heading no. 8511, of a kind used for spark or compression-ignition internal combustion engines</t>
  </si>
  <si>
    <t xml:space="preserve">851150</t>
  </si>
  <si>
    <t xml:space="preserve">Ignition or starting equipment; n.e.c. in heading no. 8511, of a kind used for spark or compression-ignition internal combustion engines</t>
  </si>
  <si>
    <t xml:space="preserve">851180</t>
  </si>
  <si>
    <t xml:space="preserve">Ignition or starting equipment; parts of the equipment of heading no. 8511, for use in spark-ignition or compression-ignition internal combustion engines</t>
  </si>
  <si>
    <t xml:space="preserve">851190</t>
  </si>
  <si>
    <t xml:space="preserve">Lighting or visual signalling equipment (excluding articles of heading no. 8539), windscreen wipers, defrosters and demisters; electrical, of a kind used for cycles or motor vehicles</t>
  </si>
  <si>
    <t xml:space="preserve">8512</t>
  </si>
  <si>
    <t xml:space="preserve">Lighting or visual signalling equipment; electrical, of a kind used on bicycles, excluding articles of heading no. 8539</t>
  </si>
  <si>
    <t xml:space="preserve">851210</t>
  </si>
  <si>
    <t xml:space="preserve">Lighting or visual signalling equipment; electrical, of a kind used on motor vehicles (excluding articles of heading no. 8539)</t>
  </si>
  <si>
    <t xml:space="preserve">851220</t>
  </si>
  <si>
    <t xml:space="preserve">Sound signalling equipment; electrical, used on cycles or motor vehicles (excluding articles of heading no. 8539)</t>
  </si>
  <si>
    <t xml:space="preserve">851230</t>
  </si>
  <si>
    <t xml:space="preserve">Windscreen wipers, defrosters and demisters; electrical, of kinds used for cycles or motor vehicles</t>
  </si>
  <si>
    <t xml:space="preserve">851240</t>
  </si>
  <si>
    <t xml:space="preserve">Lighting or signalling equipment; electrical, (excluding articles of heading no. 8539), windscreen wipers, defrosters and demisters; parts, of those kinds used for cycles or motor vehicles</t>
  </si>
  <si>
    <t xml:space="preserve">851290</t>
  </si>
  <si>
    <t xml:space="preserve">Lamps; portable, electric, designed to function by their own source of energy (e.g. dry batteries, accumulators, magnetos), excluding lighting equipment of heading no. 8512</t>
  </si>
  <si>
    <t xml:space="preserve">8513</t>
  </si>
  <si>
    <t xml:space="preserve">Lamps; portable, electric, designed to function by their own source of energy (excluding lighting equipment of heading no. 8512)</t>
  </si>
  <si>
    <t xml:space="preserve">851310</t>
  </si>
  <si>
    <t xml:space="preserve">Lamps; parts of portable, electric lamps of heading no. 8513, designed to function by their own source of energy</t>
  </si>
  <si>
    <t xml:space="preserve">851390</t>
  </si>
  <si>
    <t xml:space="preserve">Industrial or laboratory electric furnaces and ovens (including those functioning by induction or dielectric loss); other industrial or laboratory equipment for the heat treatment of materials by induction or dielectric loss</t>
  </si>
  <si>
    <t xml:space="preserve">8514</t>
  </si>
  <si>
    <t xml:space="preserve">Furnaces and ovens; electric, for industrial or laboratory use, resistance heated</t>
  </si>
  <si>
    <t xml:space="preserve">851410</t>
  </si>
  <si>
    <t xml:space="preserve">Furnaces and ovens; electric, for industrial or laboratory use, functioning by induction or dielectric loss</t>
  </si>
  <si>
    <t xml:space="preserve">851420</t>
  </si>
  <si>
    <t xml:space="preserve">Furnaces and ovens; electric, for industrial or laboratory use, other than those functioning by induction, dielectric loss or resistance heated</t>
  </si>
  <si>
    <t xml:space="preserve">851430</t>
  </si>
  <si>
    <t xml:space="preserve">Heating equipment; for the heat treatment of materials by induction or dielectric loss, industrial or laboratory, other than furnaces and ovens</t>
  </si>
  <si>
    <t xml:space="preserve">851440</t>
  </si>
  <si>
    <t xml:space="preserve">Furnaces, ovens and heating equipment; parts of the industrial or laboratory equipment of heading no. 8514</t>
  </si>
  <si>
    <t xml:space="preserve">851490</t>
  </si>
  <si>
    <t xml:space="preserve">Electric (electrically heated gas) soldering, brazing, welding machines and apparatus, capable or not of cutting, electric machines and apparatus for hot spraying of metals or sintered carbides</t>
  </si>
  <si>
    <t xml:space="preserve">8515</t>
  </si>
  <si>
    <t xml:space="preserve">Brazing or soldering machines and apparatus; soldering irons and guns, whether or not capable of cutting</t>
  </si>
  <si>
    <t xml:space="preserve">851511</t>
  </si>
  <si>
    <t xml:space="preserve">Brazing or soldering machines and apparatus; other than soldering irons and guns, whether or not capable of cutting</t>
  </si>
  <si>
    <t xml:space="preserve">851519</t>
  </si>
  <si>
    <t xml:space="preserve">Welding machines and apparatus; for resistance welding of metal, fully or partly automatic, whether or not capable of cutting</t>
  </si>
  <si>
    <t xml:space="preserve">851521</t>
  </si>
  <si>
    <t xml:space="preserve">Welding machines and apparatus; for resistance welding of metal, other than fully or partly automatic, whether or not capable of cutting</t>
  </si>
  <si>
    <t xml:space="preserve">851529</t>
  </si>
  <si>
    <t xml:space="preserve">Welding machines and apparatus; for arc (including plasma arc) welding of metals, fully or partly automatic, whether or not capable of cutting</t>
  </si>
  <si>
    <t xml:space="preserve">851531</t>
  </si>
  <si>
    <t xml:space="preserve">Welding machines and apparatus; for arc (including plasma arc) welding of metals, other than fully or partly automatic, whether or not capable of cutting</t>
  </si>
  <si>
    <t xml:space="preserve">851539</t>
  </si>
  <si>
    <t xml:space="preserve">Welding machines and apparatus; n.e.c. in heading no. 8515, whether or not capable of cutting</t>
  </si>
  <si>
    <t xml:space="preserve">851580</t>
  </si>
  <si>
    <t xml:space="preserve">Welding, brazing or soldering machines; parts of the machines of heading no. 8515</t>
  </si>
  <si>
    <t xml:space="preserve">851590</t>
  </si>
  <si>
    <t xml:space="preserve">Electric water, space, soil heaters; electro-thermic hair-dressing apparatus; hand dryers, irons; electro-thermic appliances for domestic purposes; electro heating resistors, not of heading no. 8545</t>
  </si>
  <si>
    <t xml:space="preserve">8516</t>
  </si>
  <si>
    <t xml:space="preserve">Heaters; electric, instantaneous or storage water and immersion heaters</t>
  </si>
  <si>
    <t xml:space="preserve">851610</t>
  </si>
  <si>
    <t xml:space="preserve">Heating apparatus; electric storage heating radiators</t>
  </si>
  <si>
    <t xml:space="preserve">851621</t>
  </si>
  <si>
    <t xml:space="preserve">Heating apparatus; electric soil heating apparatus and space heating apparatus (excluding storage heating radiators)</t>
  </si>
  <si>
    <t xml:space="preserve">851629</t>
  </si>
  <si>
    <t xml:space="preserve">Hair-dressing apparatus; electro-thermic hair dryers</t>
  </si>
  <si>
    <t xml:space="preserve">851631</t>
  </si>
  <si>
    <t xml:space="preserve">Hair-dressing apparatus; electro-thermic, other than hair dryers</t>
  </si>
  <si>
    <t xml:space="preserve">851632</t>
  </si>
  <si>
    <t xml:space="preserve">Hand-drying apparatus; electro-thermic</t>
  </si>
  <si>
    <t xml:space="preserve">851633</t>
  </si>
  <si>
    <t xml:space="preserve">Smoothing irons; electric</t>
  </si>
  <si>
    <t xml:space="preserve">851640</t>
  </si>
  <si>
    <t xml:space="preserve">Ovens; microwave, of a kind used for domestic purposes</t>
  </si>
  <si>
    <t xml:space="preserve">851650</t>
  </si>
  <si>
    <t xml:space="preserve">Ovens, cookers, cooking plates, boiling rings, grillers and roasters; of a kind used for domestic purposes (excluding microwaves)</t>
  </si>
  <si>
    <t xml:space="preserve">851660</t>
  </si>
  <si>
    <t xml:space="preserve">Electro-thermic appliances; coffee or tea makers, of a kind used for domestic purposes</t>
  </si>
  <si>
    <t xml:space="preserve">851671</t>
  </si>
  <si>
    <t xml:space="preserve">Electro-thermic appliances; toasters, of a kind used for domestic purposes</t>
  </si>
  <si>
    <t xml:space="preserve">851672</t>
  </si>
  <si>
    <t xml:space="preserve">Electro-thermic appliances; n.e.c. in heading no. 8516, used for domestic purposes</t>
  </si>
  <si>
    <t xml:space="preserve">851679</t>
  </si>
  <si>
    <t xml:space="preserve">Resistors; electric heating, other than those of heading no. 8545</t>
  </si>
  <si>
    <t xml:space="preserve">851680</t>
  </si>
  <si>
    <t xml:space="preserve">Electro-thermic appliances; parts, of heating resistors, of water, space and soil heaters, hair-dressing apparatus, hand dryers, smoothing irons and other domestic appliances of heading no. 8516</t>
  </si>
  <si>
    <t xml:space="preserve">851690</t>
  </si>
  <si>
    <t xml:space="preserve">Telephone sets, including telephones for cellular networks or for other wireless networks; other apparatus for the transmission or reception of voice, images or other data (including wired/wireless networks), excluding items of 8443, 8525, 8527, or 8528</t>
  </si>
  <si>
    <t xml:space="preserve">8517</t>
  </si>
  <si>
    <t xml:space="preserve">Line telephone sets with cordless handsets</t>
  </si>
  <si>
    <t xml:space="preserve">851711</t>
  </si>
  <si>
    <t xml:space="preserve">Telephones for cellular networks or for other wireless networks</t>
  </si>
  <si>
    <t xml:space="preserve">851712</t>
  </si>
  <si>
    <t xml:space="preserve">Telephone sets n.e.c. in item no. 8517.1</t>
  </si>
  <si>
    <t xml:space="preserve">851718</t>
  </si>
  <si>
    <t xml:space="preserve">Base stations</t>
  </si>
  <si>
    <t xml:space="preserve">851761</t>
  </si>
  <si>
    <t xml:space="preserve">Communication apparatus (excluding telephone sets or base stations); machines for the reception, conversion and transmission or regeneration of voice, images or other data, including switching and routing apparatus</t>
  </si>
  <si>
    <t xml:space="preserve">851762</t>
  </si>
  <si>
    <t xml:space="preserve">Communication apparatus (excluding telephone sets or base stations); machines for the transmission or reception of voice, images or other data (including wired/wireless networks), n.e.c. in item no. 8517.6</t>
  </si>
  <si>
    <t xml:space="preserve">851769</t>
  </si>
  <si>
    <t xml:space="preserve">Telephone sets and other apparatus for the transmission or reception of voice, images or other data, via a wired or wireless network; parts</t>
  </si>
  <si>
    <t xml:space="preserve">851770</t>
  </si>
  <si>
    <t xml:space="preserve">Microphones and their stands; loudspeakers, mounted or not in their enclosures; headphones and earphones, combined or not with a microphone, and sets of a microphone and one or more loudspeakers; audio frequency and electric sound amplifiers and sets</t>
  </si>
  <si>
    <t xml:space="preserve">8518</t>
  </si>
  <si>
    <t xml:space="preserve">Microphones and stands therefor</t>
  </si>
  <si>
    <t xml:space="preserve">851810</t>
  </si>
  <si>
    <t xml:space="preserve">Loudspeakers; single, mounted in their enclosures</t>
  </si>
  <si>
    <t xml:space="preserve">851821</t>
  </si>
  <si>
    <t xml:space="preserve">Loudspeakers; multiple, mounted in the same enclosure</t>
  </si>
  <si>
    <t xml:space="preserve">851822</t>
  </si>
  <si>
    <t xml:space="preserve">Loudspeakers; not mounted in their enclosures</t>
  </si>
  <si>
    <t xml:space="preserve">851829</t>
  </si>
  <si>
    <t xml:space="preserve">Headphones and earphones, whether or not combined with a microphone, and sets consisting of a microphone and one or more loudspeakers</t>
  </si>
  <si>
    <t xml:space="preserve">851830</t>
  </si>
  <si>
    <t xml:space="preserve">Amplifiers; audio-frequency electric</t>
  </si>
  <si>
    <t xml:space="preserve">851840</t>
  </si>
  <si>
    <t xml:space="preserve">Amplifier sets; electric sound</t>
  </si>
  <si>
    <t xml:space="preserve">851850</t>
  </si>
  <si>
    <t xml:space="preserve">Microphones, headphones, earphones, amplifier equipment; parts of the equipment of heading no. 8518</t>
  </si>
  <si>
    <t xml:space="preserve">851890</t>
  </si>
  <si>
    <t xml:space="preserve">Sound recording or reproducing apparatus</t>
  </si>
  <si>
    <t xml:space="preserve">8519</t>
  </si>
  <si>
    <t xml:space="preserve">Sound recording or reproducing apparatus; operated by coins, banknotes, bank cards, tokens or by other means of payment</t>
  </si>
  <si>
    <t xml:space="preserve">851920</t>
  </si>
  <si>
    <t xml:space="preserve">Sound recording or reproducing apparatus; turntables (record-decks)</t>
  </si>
  <si>
    <t xml:space="preserve">851930</t>
  </si>
  <si>
    <t xml:space="preserve">Sound recording or reproducing apparatus; telephone answering machines</t>
  </si>
  <si>
    <t xml:space="preserve">851950</t>
  </si>
  <si>
    <t xml:space="preserve">Sound recording or reproducing apparatus; using magnetic, optical or semiconductor media, n.e.c. in item no 8519.20, 8519.30 or 8519.50</t>
  </si>
  <si>
    <t xml:space="preserve">851981</t>
  </si>
  <si>
    <t xml:space="preserve">Sound recording or reproducing apparatus; n.e.c. in heading no 8519</t>
  </si>
  <si>
    <t xml:space="preserve">851989</t>
  </si>
  <si>
    <t xml:space="preserve">Video recording or reproducing apparatus</t>
  </si>
  <si>
    <t xml:space="preserve">8521</t>
  </si>
  <si>
    <t xml:space="preserve">Video recording or reproducing apparatus; magnetic tape-type</t>
  </si>
  <si>
    <t xml:space="preserve">852110</t>
  </si>
  <si>
    <t xml:space="preserve">Video recording or reproducing apparatus; other than magnetic tape-type</t>
  </si>
  <si>
    <t xml:space="preserve">852190</t>
  </si>
  <si>
    <t xml:space="preserve">Sound or video recording apparatus; parts and accessories suitable for use solely or principally with the apparatus of heading 8519 or 8521</t>
  </si>
  <si>
    <t xml:space="preserve">8522</t>
  </si>
  <si>
    <t xml:space="preserve">Sound recording or reproducing apparatus; parts and accessories thereof, pick-up cartridges</t>
  </si>
  <si>
    <t xml:space="preserve">852210</t>
  </si>
  <si>
    <t xml:space="preserve">Sound or video recording or reproducing apparatus; parts and accessories thereof, other than pick-up cartridges</t>
  </si>
  <si>
    <t xml:space="preserve">852290</t>
  </si>
  <si>
    <t xml:space="preserve">Discs, tapes, solid-state non-volatile storage devices, smart cards and other media for the recording of sound or of other phenomena, whether or not recorded, including matrices and masters for the production of discs, excluding products of Chapter 37</t>
  </si>
  <si>
    <t xml:space="preserve">8523</t>
  </si>
  <si>
    <t xml:space="preserve">Magnetic media; cards incorporating a magnetic stripe, whether or not recorded, excluding products of Chapter 37</t>
  </si>
  <si>
    <t xml:space="preserve">852321</t>
  </si>
  <si>
    <t xml:space="preserve">Magnetic media; other than cards incorporating a magnetic stripe, whether or not recorded, excluding products of Chapter 37</t>
  </si>
  <si>
    <t xml:space="preserve">852329</t>
  </si>
  <si>
    <t xml:space="preserve">Optical media; unrecorded, excluding products of Chapter 37</t>
  </si>
  <si>
    <t xml:space="preserve">852341</t>
  </si>
  <si>
    <t xml:space="preserve">Optical media; recorded, excluding products of Chapter 37</t>
  </si>
  <si>
    <t xml:space="preserve">852349</t>
  </si>
  <si>
    <t xml:space="preserve">Semiconductor media; solid-state non-volatile storage devices, whether or not recorded, excluding products of Chapter 37</t>
  </si>
  <si>
    <t xml:space="preserve">852351</t>
  </si>
  <si>
    <t xml:space="preserve">Semiconductor media; smart cards, whether or not recorded, excluding products of Chapter 37</t>
  </si>
  <si>
    <t xml:space="preserve">852352</t>
  </si>
  <si>
    <t xml:space="preserve">Semiconductor media; other than smart cards, whether or not recorded, excluding products of Chapter 37</t>
  </si>
  <si>
    <t xml:space="preserve">852359</t>
  </si>
  <si>
    <t xml:space="preserve">Media n.e.c. in heading 8523, whether or not recorded, excluding products of Chapter 37</t>
  </si>
  <si>
    <t xml:space="preserve">852380</t>
  </si>
  <si>
    <t xml:space="preserve">Transmission apparatus for radio-broadcasting or television, whether or not incorporating reception apparatus or sound recording or reproducing apparatus; television cameras, digital cameras and video camera recorders</t>
  </si>
  <si>
    <t xml:space="preserve">8525</t>
  </si>
  <si>
    <t xml:space="preserve">Transmission apparatus for radio-broadcasting or television, whether or not incorporating sound recording or reproducing apparatus, not incorporating reception apparatus</t>
  </si>
  <si>
    <t xml:space="preserve">852550</t>
  </si>
  <si>
    <t xml:space="preserve">Transmission apparatus for radio-broadcasting or television, whether or not incorporating sound recording or reproducing apparatus, incorporating reception apparatus</t>
  </si>
  <si>
    <t xml:space="preserve">852560</t>
  </si>
  <si>
    <t xml:space="preserve">Television cameras, digital cameras and video camera recorders</t>
  </si>
  <si>
    <t xml:space="preserve">852580</t>
  </si>
  <si>
    <t xml:space="preserve">Radar apparatus, radio navigational aid apparatus and radio remote control apparatus</t>
  </si>
  <si>
    <t xml:space="preserve">8526</t>
  </si>
  <si>
    <t xml:space="preserve">Radar apparatus</t>
  </si>
  <si>
    <t xml:space="preserve">852610</t>
  </si>
  <si>
    <t xml:space="preserve">Radio navigational aid apparatus</t>
  </si>
  <si>
    <t xml:space="preserve">852691</t>
  </si>
  <si>
    <t xml:space="preserve">Radio remote control apparatus</t>
  </si>
  <si>
    <t xml:space="preserve">852692</t>
  </si>
  <si>
    <t xml:space="preserve">Reception apparatus for radio-broadcasting, whether or not combined, in the same housing, with sound recording or reproducing apparatus or a clock.</t>
  </si>
  <si>
    <t xml:space="preserve">8527</t>
  </si>
  <si>
    <t xml:space="preserve">Radio broadcast receivers capable of operating without an external power source; pocket-size radio cassette-players</t>
  </si>
  <si>
    <t xml:space="preserve">852712</t>
  </si>
  <si>
    <t xml:space="preserve">Radio broadcast receivers capable of operating without an external power source; apparatus (other than pocket-size radio cassette-players), combined with sound recording or reproducing apparatus</t>
  </si>
  <si>
    <t xml:space="preserve">852713</t>
  </si>
  <si>
    <t xml:space="preserve">Radio broadcast receivers capable of operating without an external power source; n.e.c. in item no. 8527.1</t>
  </si>
  <si>
    <t xml:space="preserve">852719</t>
  </si>
  <si>
    <t xml:space="preserve">Radio-broadcast receivers not capable of operating without an external source of power, of a kind used in motor vehicles; combined with sound recording or reproducing apparatus</t>
  </si>
  <si>
    <t xml:space="preserve">852721</t>
  </si>
  <si>
    <t xml:space="preserve">Radio-broadcast receivers not capable of operating without an external source of power, of a kind used in motor vehicles; not combined with sound recording or reproducing apparatus</t>
  </si>
  <si>
    <t xml:space="preserve">852729</t>
  </si>
  <si>
    <t xml:space="preserve">Radio-broadcast receivers n.e.c. in heading no. 8527; combined with sound recording or reproducing apparatus</t>
  </si>
  <si>
    <t xml:space="preserve">852791</t>
  </si>
  <si>
    <t xml:space="preserve">Radio-broadcast receivers n.e.c. in heading no. 8527; not combined with sound recording or reproducing apparatus but combined with a clock</t>
  </si>
  <si>
    <t xml:space="preserve">852792</t>
  </si>
  <si>
    <t xml:space="preserve">Radio-broadcast receivers n.e.c. in heading no. 8527; not combined with sound recording or reproducing apparatus and not combined with a clock</t>
  </si>
  <si>
    <t xml:space="preserve">852799</t>
  </si>
  <si>
    <t xml:space="preserve">Monitors and projectors, not incorporating television reception apparatus; reception apparatus for television, whether or not incorporating radio-broadcast receivers or sound or video recording or reproducing apparatus</t>
  </si>
  <si>
    <t xml:space="preserve">8528</t>
  </si>
  <si>
    <t xml:space="preserve">Monitors; cathode-ray tube, capable of directly connecting to and designed for use with an automatic data processing machine of heading 84.71</t>
  </si>
  <si>
    <t xml:space="preserve">852842</t>
  </si>
  <si>
    <t xml:space="preserve">Monitors; cathode-ray tube, n.e.c. in subheading 8528.42, whether or not colour</t>
  </si>
  <si>
    <t xml:space="preserve">852849</t>
  </si>
  <si>
    <t xml:space="preserve">Monitors; other than cathode-ray tube; capable of directly connecting to and designed for use with an automatic data processing machine of heading 84.71</t>
  </si>
  <si>
    <t xml:space="preserve">852852</t>
  </si>
  <si>
    <t xml:space="preserve">Monitors other than cathode-ray tube; n.e.c. in subheading 8528.52, whether or not colour</t>
  </si>
  <si>
    <t xml:space="preserve">852859</t>
  </si>
  <si>
    <t xml:space="preserve">Projectors; capable of directly connecting to and designed for use with an automatic data processing machine of heading 84.71</t>
  </si>
  <si>
    <t xml:space="preserve">852862</t>
  </si>
  <si>
    <t xml:space="preserve">Projectors; n.e.c. in subheading 8528.62, whether or not colour</t>
  </si>
  <si>
    <t xml:space="preserve">852869</t>
  </si>
  <si>
    <t xml:space="preserve">Reception apparatus for television, whether or not incorporating radio-broadcast receivers or sound or video recording or reproducing apparatus; not designed to incorporate a video display or screen</t>
  </si>
  <si>
    <t xml:space="preserve">852871</t>
  </si>
  <si>
    <t xml:space="preserve">Reception apparatus for television, whether or not incorporating radio-broadcast receivers or sound or video recording or reproducing apparatus; incorporating a colour video display or screen</t>
  </si>
  <si>
    <t xml:space="preserve">852872</t>
  </si>
  <si>
    <t xml:space="preserve">Reception apparatus for television, whether or not incorporating radio-broadcast receivers or sound or video recording or reproducing apparatus; incorporating a monochrome video display or screen</t>
  </si>
  <si>
    <t xml:space="preserve">852873</t>
  </si>
  <si>
    <t xml:space="preserve">Transmission apparatus; parts suitable for use solely or principally with the apparatus of heading no. 8525 to 8528</t>
  </si>
  <si>
    <t xml:space="preserve">8529</t>
  </si>
  <si>
    <t xml:space="preserve">Reception and transmission apparatus; aerials and aerial reflectors of all kinds and parts suitable for use therewith</t>
  </si>
  <si>
    <t xml:space="preserve">852910</t>
  </si>
  <si>
    <t xml:space="preserve">Reception and transmission apparatus; for use with the apparatus of heading no. 8525 to 8528, excluding aerials and aerial reflectors</t>
  </si>
  <si>
    <t xml:space="preserve">852990</t>
  </si>
  <si>
    <t xml:space="preserve">Signalling, safety or traffic control equipment; for railways, tramways, roads, inland waterways, parking facilities, port installations, airfields, excluding those of heading no. 8608</t>
  </si>
  <si>
    <t xml:space="preserve">8530</t>
  </si>
  <si>
    <t xml:space="preserve">Signalling, safety or traffic control equipment; for railways or tramways (excluding those of heading no. 8608)</t>
  </si>
  <si>
    <t xml:space="preserve">853010</t>
  </si>
  <si>
    <t xml:space="preserve">Signalling, safety or traffic control equipment; for roads, inland waterways, parking facilities, port installations or airfields (excluding those of heading no. 8608)</t>
  </si>
  <si>
    <t xml:space="preserve">853080</t>
  </si>
  <si>
    <t xml:space="preserve">Signalling apparatus; parts of safety, traffic control equipment for railways, tramways, roads, inland waterways, airfields, parking facilities, port instalments (excluding those of heading no. 8608)</t>
  </si>
  <si>
    <t xml:space="preserve">853090</t>
  </si>
  <si>
    <t xml:space="preserve">Signalling apparatus; electric sound or visual (e.g. bells, sirens, indicator panels, burglar or fire alarms), excluding those of heading no. 8512 or 8530</t>
  </si>
  <si>
    <t xml:space="preserve">8531</t>
  </si>
  <si>
    <t xml:space="preserve">Signalling apparatus; electric, sound or visual, burglar or fire alarms and similar, other than those of heading no. 8512 or 8530</t>
  </si>
  <si>
    <t xml:space="preserve">853110</t>
  </si>
  <si>
    <t xml:space="preserve">Signalling apparatus; electric, sound or visual, indicator panels incorporating liquid crystal devices (LCD) or light-emitting diodes (LED), excluding those of heading no. 8512 or 8530</t>
  </si>
  <si>
    <t xml:space="preserve">853120</t>
  </si>
  <si>
    <t xml:space="preserve">Signalling apparatus; electric, sound or visual, apparatus n.e.c. in heading no. 8531, excluding those of heading no. 8512 or 8530</t>
  </si>
  <si>
    <t xml:space="preserve">853180</t>
  </si>
  <si>
    <t xml:space="preserve">Signalling apparatus; parts of the electric, sound or visual apparatus of heading no. 8531</t>
  </si>
  <si>
    <t xml:space="preserve">853190</t>
  </si>
  <si>
    <t xml:space="preserve">Electrical capacitors; fixed, variable or adjustable (pre-set)</t>
  </si>
  <si>
    <t xml:space="preserve">8532</t>
  </si>
  <si>
    <t xml:space="preserve">Electrical capacitors; fixed, designed for use in 50/60 Hz circuits and having a reactive power handling capacity of not less than 0.5 kvar (power capacitors)</t>
  </si>
  <si>
    <t xml:space="preserve">853210</t>
  </si>
  <si>
    <t xml:space="preserve">Electrical capacitors; fixed, tantalum</t>
  </si>
  <si>
    <t xml:space="preserve">853221</t>
  </si>
  <si>
    <t xml:space="preserve">Electrical capacitors; fixed, aluminium electrolytic</t>
  </si>
  <si>
    <t xml:space="preserve">853222</t>
  </si>
  <si>
    <t xml:space="preserve">Electrical capacitors; fixed, ceramic dielectric, single layer</t>
  </si>
  <si>
    <t xml:space="preserve">853223</t>
  </si>
  <si>
    <t xml:space="preserve">Electrical capacitors; fixed, ceramic dielectric, multilayer</t>
  </si>
  <si>
    <t xml:space="preserve">853224</t>
  </si>
  <si>
    <t xml:space="preserve">Electrical capacitors; fixed, dielectric of paper or plastics</t>
  </si>
  <si>
    <t xml:space="preserve">853225</t>
  </si>
  <si>
    <t xml:space="preserve">Electrical capacitors; fixed, n.e.c. in heading no. 8532</t>
  </si>
  <si>
    <t xml:space="preserve">853229</t>
  </si>
  <si>
    <t xml:space="preserve">Electrical capacitors; variable or adjustable (pre-set) capacitors</t>
  </si>
  <si>
    <t xml:space="preserve">853230</t>
  </si>
  <si>
    <t xml:space="preserve">Electrical capacitors; parts of the capacitors of heading no. 8532</t>
  </si>
  <si>
    <t xml:space="preserve">853290</t>
  </si>
  <si>
    <t xml:space="preserve">Electrical resistors (including rheostats and potentiometers), excluding heating resistors</t>
  </si>
  <si>
    <t xml:space="preserve">8533</t>
  </si>
  <si>
    <t xml:space="preserve">Electrical resistors; fixed carbon resistors, composition or film types (including rheostats and potentiometers but excluding heating resistors)</t>
  </si>
  <si>
    <t xml:space="preserve">853310</t>
  </si>
  <si>
    <t xml:space="preserve">Electrical resistors; fixed, for a power handling capacity not exceeding 20W (including rheostats and potentiometers but excluding heating resistors and carbon resistors)</t>
  </si>
  <si>
    <t xml:space="preserve">853321</t>
  </si>
  <si>
    <t xml:space="preserve">Electrical resistors; fixed, for a power handling capacity exceeding 20W (including rheostats and potentiometers but excluding heating resistors and carbon resistors)</t>
  </si>
  <si>
    <t xml:space="preserve">853329</t>
  </si>
  <si>
    <t xml:space="preserve">Electrical resistors; wirewound variable, including rheostats and potentiometers, for a power handling capacity not exceeding 20W (excluding heating)</t>
  </si>
  <si>
    <t xml:space="preserve">853331</t>
  </si>
  <si>
    <t xml:space="preserve">Electrical resistors; wirewound variable, including rheostats and potentiometers, for a power handling capacity exceeding 20W (excluding heating)</t>
  </si>
  <si>
    <t xml:space="preserve">853339</t>
  </si>
  <si>
    <t xml:space="preserve">Electrical resistors; variable, including rheostats and potentiometers (excluding heating)</t>
  </si>
  <si>
    <t xml:space="preserve">853340</t>
  </si>
  <si>
    <t xml:space="preserve">Resistors; parts of the resistors of heading no. 8533</t>
  </si>
  <si>
    <t xml:space="preserve">853390</t>
  </si>
  <si>
    <t xml:space="preserve">Circuits; printed</t>
  </si>
  <si>
    <t xml:space="preserve">8534</t>
  </si>
  <si>
    <t xml:space="preserve">853400</t>
  </si>
  <si>
    <t xml:space="preserve">Electrical apparatus for switching, protecting electrical circuits, for making connections to or in electrical circuits; for a voltage exceeding 1000 volts</t>
  </si>
  <si>
    <t xml:space="preserve">8535</t>
  </si>
  <si>
    <t xml:space="preserve">Electrical apparatus; fuses, for a voltage exceeding 1000 volts</t>
  </si>
  <si>
    <t xml:space="preserve">853510</t>
  </si>
  <si>
    <t xml:space="preserve">Electrical apparatus; automatic circuit breakers, for a voltage exceeding 1000 volts but less than 72.5kV</t>
  </si>
  <si>
    <t xml:space="preserve">853521</t>
  </si>
  <si>
    <t xml:space="preserve">Electrical apparatus; automatic circuit breakers, for a voltage of 72.5kV or more</t>
  </si>
  <si>
    <t xml:space="preserve">853529</t>
  </si>
  <si>
    <t xml:space="preserve">Electrical apparatus; isolating and make-and-break switches, for a voltage exceeding 1000 volts</t>
  </si>
  <si>
    <t xml:space="preserve">853530</t>
  </si>
  <si>
    <t xml:space="preserve">Electrical apparatus; lightning arresters, voltage limiters and surge suppressors (for a voltage exceeding 1000 volts)</t>
  </si>
  <si>
    <t xml:space="preserve">853540</t>
  </si>
  <si>
    <t xml:space="preserve">Electrical apparatus; n.e.c. in heading no. 8535, for switching or protecting electrical circuits, for a voltage exceeding 1000 volts</t>
  </si>
  <si>
    <t xml:space="preserve">853590</t>
  </si>
  <si>
    <t xml:space="preserve">Electrical apparatus for switching, protecting electrical circuits, for making connections to or in electrical circuits, for a voltage not exceeding 1000 volts; connectors for optical fibres, optical fibre bundles or cables</t>
  </si>
  <si>
    <t xml:space="preserve">8536</t>
  </si>
  <si>
    <t xml:space="preserve">Electrical apparatus; fuses, for a voltage not exceeding 1000 volts</t>
  </si>
  <si>
    <t xml:space="preserve">853610</t>
  </si>
  <si>
    <t xml:space="preserve">Electrical apparatus; automatic circuit breakers, for a voltage not exceeding 1000 volts</t>
  </si>
  <si>
    <t xml:space="preserve">853620</t>
  </si>
  <si>
    <t xml:space="preserve">Electrical apparatus; for protecting electrical circuits, n.e.c. in heading no. 8536, for a voltage not exceeding 1000 volts</t>
  </si>
  <si>
    <t xml:space="preserve">853630</t>
  </si>
  <si>
    <t xml:space="preserve">Electrical apparatus; relays, (for a voltage not exceeding 60 volts)</t>
  </si>
  <si>
    <t xml:space="preserve">853641</t>
  </si>
  <si>
    <t xml:space="preserve">Electrical apparatus; relays, for a voltage exceeding 60 volts</t>
  </si>
  <si>
    <t xml:space="preserve">853649</t>
  </si>
  <si>
    <t xml:space="preserve">Electrical apparatus; switches n.e.c. in heading no. 8536, for a voltage not exceeding 1000 volts</t>
  </si>
  <si>
    <t xml:space="preserve">853650</t>
  </si>
  <si>
    <t xml:space="preserve">Electrical apparatus; lamp-holders, for a voltage not exceeding 1000 volts</t>
  </si>
  <si>
    <t xml:space="preserve">853661</t>
  </si>
  <si>
    <t xml:space="preserve">Electrical apparatus; plugs and sockets, for a voltage not exceeding 1000 volts</t>
  </si>
  <si>
    <t xml:space="preserve">853669</t>
  </si>
  <si>
    <t xml:space="preserve">Connectors for optical fibres, optical fibre bundles or cables</t>
  </si>
  <si>
    <t xml:space="preserve">853670</t>
  </si>
  <si>
    <t xml:space="preserve">Electrical apparatus; n.e.c. in heading no. 8536, for switching or protecting electrical circuits, for a voltage not exceeding 1000 volts</t>
  </si>
  <si>
    <t xml:space="preserve">853690</t>
  </si>
  <si>
    <t xml:space="preserve">Boards, panels, consoles, desks, cabinets, bases with apparatus of heading no. 8535, 8536 for electricity control and distribution, (other than switching apparatus of heading no. 8517)</t>
  </si>
  <si>
    <t xml:space="preserve">8537</t>
  </si>
  <si>
    <t xml:space="preserve">Boards, panels, consoles, desks and other bases; for electric control or the distribution of electricity, (other than switching apparatus of heading no. 8517), for a voltage not exceeding 1000 volts</t>
  </si>
  <si>
    <t xml:space="preserve">853710</t>
  </si>
  <si>
    <t xml:space="preserve">Boards, panels, consoles, desks and other bases; for electric control or the distribution of electricity, (other than switching apparatus of heading no. 8517), for a voltage exceeding 1000 volts</t>
  </si>
  <si>
    <t xml:space="preserve">853720</t>
  </si>
  <si>
    <t xml:space="preserve">Electrical apparatus; parts suitable for use solely or principally with the apparatus of heading no. 8535, 8536 and 8537</t>
  </si>
  <si>
    <t xml:space="preserve">8538</t>
  </si>
  <si>
    <t xml:space="preserve">Electrical apparatus; parts (e.g. boards, panels, consoles, desks, cabinets, other bases), for goods of heading no. 8537, not equipped with their apparatus</t>
  </si>
  <si>
    <t xml:space="preserve">853810</t>
  </si>
  <si>
    <t xml:space="preserve">Electrical apparatus; parts suitable for use solely or principally with the apparatus of heading no. 8535, 8536 or 8537</t>
  </si>
  <si>
    <t xml:space="preserve">853890</t>
  </si>
  <si>
    <t xml:space="preserve">Lamps; electric filament or discharge lamps, including sealed beam lamp units and ultra-violet or infra-red lamps, arc lamps, light-emitting diode (LED) lamps</t>
  </si>
  <si>
    <t xml:space="preserve">8539</t>
  </si>
  <si>
    <t xml:space="preserve">Lamps; sealed beam units</t>
  </si>
  <si>
    <t xml:space="preserve">853910</t>
  </si>
  <si>
    <t xml:space="preserve">Lamps; filament, (excluding ultra-violet or infra-red), tungsten halogen</t>
  </si>
  <si>
    <t xml:space="preserve">853921</t>
  </si>
  <si>
    <t xml:space="preserve">Lamps; filament, (excluding ultra-violet or infra-red), of a power not exceeding 200W and for a voltage exceeding 100 volts, other than tungsten halogen</t>
  </si>
  <si>
    <t xml:space="preserve">853922</t>
  </si>
  <si>
    <t xml:space="preserve">Lamps; filament, (excluding ultra-violet or infra-red), n.e.c. in item no. 8539.2</t>
  </si>
  <si>
    <t xml:space="preserve">853929</t>
  </si>
  <si>
    <t xml:space="preserve">Lamps; discharge, (excluding ultra-violet), fluorescent, hot cathode</t>
  </si>
  <si>
    <t xml:space="preserve">853931</t>
  </si>
  <si>
    <t xml:space="preserve">Lamps; discharge, (excluding ultra-violet), mercury or sodium vapour lamps, metal halide lamps</t>
  </si>
  <si>
    <t xml:space="preserve">853932</t>
  </si>
  <si>
    <t xml:space="preserve">Lamps; discharge, (excluding ultra-violet, excluding fluorescent, hot cathode)</t>
  </si>
  <si>
    <t xml:space="preserve">853939</t>
  </si>
  <si>
    <t xml:space="preserve">Lamps; arc-lamps</t>
  </si>
  <si>
    <t xml:space="preserve">853941</t>
  </si>
  <si>
    <t xml:space="preserve">Lamps; ultra-violet or infra-red lamps, (excluding arc-lamps)</t>
  </si>
  <si>
    <t xml:space="preserve">853949</t>
  </si>
  <si>
    <t xml:space="preserve">Lamps; light-emitting diode (LED) lamps</t>
  </si>
  <si>
    <t xml:space="preserve">853950</t>
  </si>
  <si>
    <t xml:space="preserve">Lamps; parts of the lamps of heading no. 8539</t>
  </si>
  <si>
    <t xml:space="preserve">853990</t>
  </si>
  <si>
    <t xml:space="preserve">Thermionic, cold cathode or photo-cathode valves and tubes (e.g. vacuum, vapour, gas filled valves and tubes, mercury arc rectifying valves and tubes, cathode-ray and television camera tubes)</t>
  </si>
  <si>
    <t xml:space="preserve">8540</t>
  </si>
  <si>
    <t xml:space="preserve">Tubes; cathode-ray television picture tubes, including video monitor cathode-ray tubes, colour</t>
  </si>
  <si>
    <t xml:space="preserve">854011</t>
  </si>
  <si>
    <t xml:space="preserve">Tubes; cathode-ray television picture tubes, including video monitor cathode-ray tubes, monochrome</t>
  </si>
  <si>
    <t xml:space="preserve">854012</t>
  </si>
  <si>
    <t xml:space="preserve">Tubes; television camera tubes, image converters and intensifiers, other photo-cathode tubes</t>
  </si>
  <si>
    <t xml:space="preserve">854020</t>
  </si>
  <si>
    <t xml:space="preserve">Tubes; data/graphic display tubes, monochrome; data/graphic display tubes, colour, with a phosphor dot screen pitch smaller than 0.4mm</t>
  </si>
  <si>
    <t xml:space="preserve">854040</t>
  </si>
  <si>
    <t xml:space="preserve">Tubes; cathode ray, n.e.c. in heading no. 8540</t>
  </si>
  <si>
    <t xml:space="preserve">854060</t>
  </si>
  <si>
    <t xml:space="preserve">Tubes; microwave, magnetrons, excluding grid-controlled tubes</t>
  </si>
  <si>
    <t xml:space="preserve">854071</t>
  </si>
  <si>
    <t xml:space="preserve">Tubes; microwave (for example klystrons, travelling wave tubes, carlinotrons), excluding magnetrons and grid-controlled tubes</t>
  </si>
  <si>
    <t xml:space="preserve">854079</t>
  </si>
  <si>
    <t xml:space="preserve">Valves and tubes; receiver or amplifier</t>
  </si>
  <si>
    <t xml:space="preserve">854081</t>
  </si>
  <si>
    <t xml:space="preserve">Valves and tubes; n.e.c. in heading no. 8540</t>
  </si>
  <si>
    <t xml:space="preserve">854089</t>
  </si>
  <si>
    <t xml:space="preserve">Tubes; parts of cathode-ray tubes</t>
  </si>
  <si>
    <t xml:space="preserve">854091</t>
  </si>
  <si>
    <t xml:space="preserve">Valves and tubes; parts of the valves and tubes of heading no. 8540, excluding parts of cathode-ray tubes</t>
  </si>
  <si>
    <t xml:space="preserve">854099</t>
  </si>
  <si>
    <t xml:space="preserve">Diodes, transistors, similar semiconductor devices; including photovoltaic cells assembled or not in modules or panels, light-emitting diodes (LED), mounted piezo-electric crystals</t>
  </si>
  <si>
    <t xml:space="preserve">8541</t>
  </si>
  <si>
    <t xml:space="preserve">Electrical apparatus; diodes, other than photosensitive or light-emitting diodes (LED)</t>
  </si>
  <si>
    <t xml:space="preserve">854110</t>
  </si>
  <si>
    <t xml:space="preserve">Electrical apparatus; transistors, (other than photosensitive), with a dissipation rate of less than 1W</t>
  </si>
  <si>
    <t xml:space="preserve">854121</t>
  </si>
  <si>
    <t xml:space="preserve">Electrical apparatus; transistors, (other than photosensitive), with a dissipation rate of 1W or more</t>
  </si>
  <si>
    <t xml:space="preserve">854129</t>
  </si>
  <si>
    <t xml:space="preserve">Electrical apparatus; thyristors, diacs and triacs, other than photosensitive devices</t>
  </si>
  <si>
    <t xml:space="preserve">854130</t>
  </si>
  <si>
    <t xml:space="preserve">Electrical apparatus; photosensitive, including photovoltaic cells, whether or not assembled in modules or made up into panels, light-emitting diodes (LED)</t>
  </si>
  <si>
    <t xml:space="preserve">854140</t>
  </si>
  <si>
    <t xml:space="preserve">Electrical apparatus; photosensitive semiconductor devices n.e.c. in heading no. 8541, including photovoltaic cells, whether or not assembled in modules or made up into panels</t>
  </si>
  <si>
    <t xml:space="preserve">854150</t>
  </si>
  <si>
    <t xml:space="preserve">Crystals; mounted piezo-electric</t>
  </si>
  <si>
    <t xml:space="preserve">854160</t>
  </si>
  <si>
    <t xml:space="preserve">Electrical apparatus; parts for diodes, transistors and similar semiconductor devices and photosensitive semiconductor devices</t>
  </si>
  <si>
    <t xml:space="preserve">854190</t>
  </si>
  <si>
    <t xml:space="preserve">Electronic integrated circuits</t>
  </si>
  <si>
    <t xml:space="preserve">8542</t>
  </si>
  <si>
    <t xml:space="preserve">Electronic integrated circuits; processors and controllers, whether or not combined with memories, converters, logic circuits, amplifiers, clock and timing circuits, or other circuits</t>
  </si>
  <si>
    <t xml:space="preserve">854231</t>
  </si>
  <si>
    <t xml:space="preserve">Electronic integrated circuits; memories</t>
  </si>
  <si>
    <t xml:space="preserve">854232</t>
  </si>
  <si>
    <t xml:space="preserve">Electronic integrated circuits; amplifiers</t>
  </si>
  <si>
    <t xml:space="preserve">854233</t>
  </si>
  <si>
    <t xml:space="preserve">Electronic integrated circuits; n.e.c. in heading no. 8542</t>
  </si>
  <si>
    <t xml:space="preserve">854239</t>
  </si>
  <si>
    <t xml:space="preserve">Parts of electronic integrated circuits</t>
  </si>
  <si>
    <t xml:space="preserve">854290</t>
  </si>
  <si>
    <t xml:space="preserve">Electrical machines and apparatus; having individual functions, not specified or included elsewhere in this chapter</t>
  </si>
  <si>
    <t xml:space="preserve">8543</t>
  </si>
  <si>
    <t xml:space="preserve">Electrical machines and apparatus; particle accelerators</t>
  </si>
  <si>
    <t xml:space="preserve">854310</t>
  </si>
  <si>
    <t xml:space="preserve">Electrical machines and apparatus; signal generators</t>
  </si>
  <si>
    <t xml:space="preserve">854320</t>
  </si>
  <si>
    <t xml:space="preserve">Electrical machines and apparatus; for electroplating, electrolysis or electrophoresis</t>
  </si>
  <si>
    <t xml:space="preserve">854330</t>
  </si>
  <si>
    <t xml:space="preserve">Electrical machines and apparatus; having individual functions, not specified or included elsewhere in this chapter, n.e.c. in heading no. 8543</t>
  </si>
  <si>
    <t xml:space="preserve">854370</t>
  </si>
  <si>
    <t xml:space="preserve">Electrical machines and apparatus; parts of the electrical goods of heading no. 8543</t>
  </si>
  <si>
    <t xml:space="preserve">854390</t>
  </si>
  <si>
    <t xml:space="preserve">Insulated wire, cable and other electric conductors, connector fitted or not; optical fibre cables of individually sheathed fibres, whether or not assembled with electric conductors or fitted with connectors</t>
  </si>
  <si>
    <t xml:space="preserve">8544</t>
  </si>
  <si>
    <t xml:space="preserve">Insulated electric conductors; winding wire, of copper</t>
  </si>
  <si>
    <t xml:space="preserve">854411</t>
  </si>
  <si>
    <t xml:space="preserve">Insulated electric conductors; winding wire, (of other than copper)</t>
  </si>
  <si>
    <t xml:space="preserve">854419</t>
  </si>
  <si>
    <t xml:space="preserve">Insulated electric conductors; co-axial cable and other co-axial electric conductors</t>
  </si>
  <si>
    <t xml:space="preserve">854420</t>
  </si>
  <si>
    <t xml:space="preserve">Insulated electric conductors; ignition wiring sets and other wiring sets of a kind used in vehicles, aircraft or ships</t>
  </si>
  <si>
    <t xml:space="preserve">854430</t>
  </si>
  <si>
    <t xml:space="preserve">Insulated electric conductors; for a voltage not exceeding 1000 volts, fitted with connectors</t>
  </si>
  <si>
    <t xml:space="preserve">854442</t>
  </si>
  <si>
    <t xml:space="preserve">Insulated electric conductors; for a voltage not exceeding 1000 volts, not fitted with connectors</t>
  </si>
  <si>
    <t xml:space="preserve">854449</t>
  </si>
  <si>
    <t xml:space="preserve">Insulated electric conductors; for a voltage exceeding 1000 volts</t>
  </si>
  <si>
    <t xml:space="preserve">854460</t>
  </si>
  <si>
    <t xml:space="preserve">Insulated electric conductors; optical fibre cables</t>
  </si>
  <si>
    <t xml:space="preserve">854470</t>
  </si>
  <si>
    <t xml:space="preserve">Carbon electrodes, carbon brushes, lamp carbons, battery carbons and other articles of graphite or other carbon; with or without metal, of a kind used for electrical purposes</t>
  </si>
  <si>
    <t xml:space="preserve">8545</t>
  </si>
  <si>
    <t xml:space="preserve">Carbon electrodes; with or without metal, of a kind used for furnaces</t>
  </si>
  <si>
    <t xml:space="preserve">854511</t>
  </si>
  <si>
    <t xml:space="preserve">Carbon electrodes; with or without metal, of a kind used for other than furnaces</t>
  </si>
  <si>
    <t xml:space="preserve">854519</t>
  </si>
  <si>
    <t xml:space="preserve">Carbon brushes; with or without metal, used for electrical purposes</t>
  </si>
  <si>
    <t xml:space="preserve">854520</t>
  </si>
  <si>
    <t xml:space="preserve">Carbon; lamp carbons, battery carbons and other articles of graphite or other carbon, with or without metal, of a kind used for electrical purposes</t>
  </si>
  <si>
    <t xml:space="preserve">854590</t>
  </si>
  <si>
    <t xml:space="preserve">Electrical insulators of any material</t>
  </si>
  <si>
    <t xml:space="preserve">8546</t>
  </si>
  <si>
    <t xml:space="preserve">Electrical insulators; of glass</t>
  </si>
  <si>
    <t xml:space="preserve">854610</t>
  </si>
  <si>
    <t xml:space="preserve">Electrical insulators; of ceramics</t>
  </si>
  <si>
    <t xml:space="preserve">854620</t>
  </si>
  <si>
    <t xml:space="preserve">Electrical insulators; other than of glass and ceramics</t>
  </si>
  <si>
    <t xml:space="preserve">854690</t>
  </si>
  <si>
    <t xml:space="preserve">Insulating fittings; for electrical machines, appliances, equipment, excluding insulators of heading no. 8546, electrical conduit tubing and joints therefore</t>
  </si>
  <si>
    <t xml:space="preserve">8547</t>
  </si>
  <si>
    <t xml:space="preserve">Insulating fittings; of ceramics, for electrical machines, of insulating material only (except minor assembly parts), excluding those of heading no. 8546</t>
  </si>
  <si>
    <t xml:space="preserve">854710</t>
  </si>
  <si>
    <t xml:space="preserve">Insulating fittings; of plastics, for electrical machines, of insulating material only (except minor assembly parts), excluding those of heading no. 8546</t>
  </si>
  <si>
    <t xml:space="preserve">854720</t>
  </si>
  <si>
    <t xml:space="preserve">Insulating fittings; (other than of ceramics or plastics), for electrical machines, appliances and equipment, excluding insulators of heading no. 8546</t>
  </si>
  <si>
    <t xml:space="preserve">854790</t>
  </si>
  <si>
    <t xml:space="preserve">Waste and scrap of primary cells, primary batteries and electric accumulators; spent primary cells, spent primary batteries and spent electric accumulators; electrical parts of machinery or apparatus, n.e.c. or included elsewhere in chapter 85</t>
  </si>
  <si>
    <t xml:space="preserve">8548</t>
  </si>
  <si>
    <t xml:space="preserve">Waste and scrap of primary cells, primary batteries and electric accumulators; spent primary cells, spent primary batteries and spent electric accumulators</t>
  </si>
  <si>
    <t xml:space="preserve">854810</t>
  </si>
  <si>
    <t xml:space="preserve">Electrical parts of machinery or apparatus; n.e.c. in chapter 85</t>
  </si>
  <si>
    <t xml:space="preserve">854890</t>
  </si>
  <si>
    <t xml:space="preserve">Railway, tramway locomotives, rolling-stock and parts thereof; railway or tramway track fixtures and fittings and parts thereof; mechanical (including electro-mechanical) traffic signalling equipment of all kinds</t>
  </si>
  <si>
    <t xml:space="preserve">86</t>
  </si>
  <si>
    <t xml:space="preserve">Rail locomotives; powered from an external source of electricity or by electric accumulators</t>
  </si>
  <si>
    <t xml:space="preserve">8601</t>
  </si>
  <si>
    <t xml:space="preserve">Rail locomotives; powered from an external source of electricity</t>
  </si>
  <si>
    <t xml:space="preserve">860110</t>
  </si>
  <si>
    <t xml:space="preserve">Rail locomotives; powered by electric accumulators</t>
  </si>
  <si>
    <t xml:space="preserve">860120</t>
  </si>
  <si>
    <t xml:space="preserve">Rail locomotives; (other than those of heading no. 8601), locomotive tenders</t>
  </si>
  <si>
    <t xml:space="preserve">8602</t>
  </si>
  <si>
    <t xml:space="preserve">Rail locomotives; diesel-electric powered</t>
  </si>
  <si>
    <t xml:space="preserve">860210</t>
  </si>
  <si>
    <t xml:space="preserve">Rail locomotives and locomotive tenders; other than diesel-electric powered</t>
  </si>
  <si>
    <t xml:space="preserve">860290</t>
  </si>
  <si>
    <t xml:space="preserve">Railway or tramway coaches, vans and trucks; self-propelled tenders, other than those of heading no. 8604</t>
  </si>
  <si>
    <t xml:space="preserve">8603</t>
  </si>
  <si>
    <t xml:space="preserve">Railway or tramway coaches, vans and trucks; self-propelled, powered from an external source of electricity (excluding those of heading no. 8604)</t>
  </si>
  <si>
    <t xml:space="preserve">860310</t>
  </si>
  <si>
    <t xml:space="preserve">Railway or tramway coaches, vans and trucks; self-propelled, powered other than from an external source of electricity (excluding those of heading no. 8604)</t>
  </si>
  <si>
    <t xml:space="preserve">860390</t>
  </si>
  <si>
    <t xml:space="preserve">Railway or tramway maintenance or service vehicles; whether or not self-propelled (e.g. workshops, cranes, ballast tampers, trackliners, testing coaches and track inspection vehicles)</t>
  </si>
  <si>
    <t xml:space="preserve">8604</t>
  </si>
  <si>
    <t xml:space="preserve">860400</t>
  </si>
  <si>
    <t xml:space="preserve">Railway or tramway coaches; passenger coaches, luggage vans, post office coaches and other special purpose railway or tramway coaches, not self-propelled (excluding those of heading no. 8604)</t>
  </si>
  <si>
    <t xml:space="preserve">8605</t>
  </si>
  <si>
    <t xml:space="preserve">860500</t>
  </si>
  <si>
    <t xml:space="preserve">Railway or tramway goods vans and wagons; not self-propelled</t>
  </si>
  <si>
    <t xml:space="preserve">8606</t>
  </si>
  <si>
    <t xml:space="preserve">Railway or tramway goods vans and wagons; tank wagons and the like, not self-propelled</t>
  </si>
  <si>
    <t xml:space="preserve">860610</t>
  </si>
  <si>
    <t xml:space="preserve">Railway or tramway goods vans and wagons; self-discharging, not self-propelled, excluding those of item no. 8606.10</t>
  </si>
  <si>
    <t xml:space="preserve">860630</t>
  </si>
  <si>
    <t xml:space="preserve">Railway or tramway goods vans and wagons; covered and closed, not self-propelled</t>
  </si>
  <si>
    <t xml:space="preserve">860691</t>
  </si>
  <si>
    <t xml:space="preserve">Railway or tramway goods vans and wagons; open, with non-removable sides of a height exceeding 60cm, not self-propelled</t>
  </si>
  <si>
    <t xml:space="preserve">860692</t>
  </si>
  <si>
    <t xml:space="preserve">Railway or tramway goods vans and wagons; n.e.c. in heading no. 8606, not self-propelled</t>
  </si>
  <si>
    <t xml:space="preserve">860699</t>
  </si>
  <si>
    <t xml:space="preserve">Railway or tramway locomotives or rolling stock; parts thereof</t>
  </si>
  <si>
    <t xml:space="preserve">8607</t>
  </si>
  <si>
    <t xml:space="preserve">Railway or tramway locomotives or rolling stock; parts, driving bogies and bissel-bogies</t>
  </si>
  <si>
    <t xml:space="preserve">860711</t>
  </si>
  <si>
    <t xml:space="preserve">Railway or tramway locomotives or rolling stock; parts, bogies and bissel-bogies (excluding driving bogies and bissel-bogies)</t>
  </si>
  <si>
    <t xml:space="preserve">860712</t>
  </si>
  <si>
    <t xml:space="preserve">Railway or tramway locomotives or rolling stock; parts, axles and wheels, and parts thereof</t>
  </si>
  <si>
    <t xml:space="preserve">860719</t>
  </si>
  <si>
    <t xml:space="preserve">Railway or tramway locomotives or rolling stock; parts, air brakes and parts thereof</t>
  </si>
  <si>
    <t xml:space="preserve">860721</t>
  </si>
  <si>
    <t xml:space="preserve">Railway or tramway locomotives or rolling stock; parts, brakes (other than air brakes) and parts thereof</t>
  </si>
  <si>
    <t xml:space="preserve">860729</t>
  </si>
  <si>
    <t xml:space="preserve">Railway or tramway locomotives or rolling stock; parts, hooks and other coupling devices, buffers and parts thereof</t>
  </si>
  <si>
    <t xml:space="preserve">860730</t>
  </si>
  <si>
    <t xml:space="preserve">Railway or tramway locomotives; parts n.e.c. in heading no. 8607</t>
  </si>
  <si>
    <t xml:space="preserve">860791</t>
  </si>
  <si>
    <t xml:space="preserve">Railway or tramway rolling stock; parts n.e.c. in heading no. 8607</t>
  </si>
  <si>
    <t xml:space="preserve">860799</t>
  </si>
  <si>
    <t xml:space="preserve">Railway or tramway track fixtures and fittings; mechanical (including electro-mechanical) signalling, safety or traffic control equipment for railways, tramways, roads, inland waterways, parking facilities, port installations or airfields; parts thereof</t>
  </si>
  <si>
    <t xml:space="preserve">8608</t>
  </si>
  <si>
    <t xml:space="preserve">860800</t>
  </si>
  <si>
    <t xml:space="preserve">Containers; (including containers for transport of fluids) specially designed and equipped for carriage by one or more modes of transport</t>
  </si>
  <si>
    <t xml:space="preserve">8609</t>
  </si>
  <si>
    <t xml:space="preserve">860900</t>
  </si>
  <si>
    <t xml:space="preserve">Vehicles; other than railway or tramway rolling stock, and parts and accessories thereof</t>
  </si>
  <si>
    <t xml:space="preserve">87</t>
  </si>
  <si>
    <t xml:space="preserve">Tractors; (other than tractors of heading no 8709)</t>
  </si>
  <si>
    <t xml:space="preserve">8701</t>
  </si>
  <si>
    <t xml:space="preserve">Tractors; single axle</t>
  </si>
  <si>
    <t xml:space="preserve">870110</t>
  </si>
  <si>
    <t xml:space="preserve">Tractors; road, for semi-trailers</t>
  </si>
  <si>
    <t xml:space="preserve">870120</t>
  </si>
  <si>
    <t xml:space="preserve">Tractors; track-laying</t>
  </si>
  <si>
    <t xml:space="preserve">870130</t>
  </si>
  <si>
    <t xml:space="preserve">Tractors; n.e.c. in heading no 8701 (other than tractors of heading no 8709); of an engine power not exceeding 18kW</t>
  </si>
  <si>
    <t xml:space="preserve">870191</t>
  </si>
  <si>
    <t xml:space="preserve">Tractors; n.e.c. in heading no 8701 (other than tractors of heading no 8709); of an engine power exceeding 18kW but not exceeding 37kW</t>
  </si>
  <si>
    <t xml:space="preserve">870192</t>
  </si>
  <si>
    <t xml:space="preserve">Tractors; n.e.c. in heading no 8701 (other than tractors of heading no 8709); of an engine power exceeding 37kW but not exceeding 75kW</t>
  </si>
  <si>
    <t xml:space="preserve">870193</t>
  </si>
  <si>
    <t xml:space="preserve">Tractors; n.e.c. in heading no 8701 (other than tractors of heading no 8709); of an engine power exceeding 75kW but not exceeding 130kW</t>
  </si>
  <si>
    <t xml:space="preserve">870194</t>
  </si>
  <si>
    <t xml:space="preserve">Tractors; n.e.c. in heading no 8701 (other than tractors of heading no 8709); of an engine power exceeding 130kW</t>
  </si>
  <si>
    <t xml:space="preserve">870195</t>
  </si>
  <si>
    <t xml:space="preserve">Vehicles; public transport passenger type</t>
  </si>
  <si>
    <t xml:space="preserve">8702</t>
  </si>
  <si>
    <t xml:space="preserve">Vehicles; public transport type (carries 10 or more persons, including driver), with only compression-ignition internal combustion piston engine (diesel or semi-diesel), new or used</t>
  </si>
  <si>
    <t xml:space="preserve">870210</t>
  </si>
  <si>
    <t xml:space="preserve">Vehicles; public transport type (carries 10 or more persons, including driver), with both compression-ignition internal combustion piston engine (diesel or semi-diesel) and electric motor for propulsion, new or used</t>
  </si>
  <si>
    <t xml:space="preserve">870220</t>
  </si>
  <si>
    <t xml:space="preserve">870230</t>
  </si>
  <si>
    <t xml:space="preserve">Vehicles; public transport type (carries 10 or more persons, including driver), with only electric motor for propulsion, new or used</t>
  </si>
  <si>
    <t xml:space="preserve">870240</t>
  </si>
  <si>
    <t xml:space="preserve">Vehicles; public transport type (carries 10 or more persons, including driver), n.e.c. in heading 8702, new or used</t>
  </si>
  <si>
    <t xml:space="preserve">870290</t>
  </si>
  <si>
    <t xml:space="preserve">Motor cars and other motor vehicles; principally designed for the transport of persons (other than those of heading no. 8702), including station wagons and racing cars</t>
  </si>
  <si>
    <t xml:space="preserve">8703</t>
  </si>
  <si>
    <t xml:space="preserve">Vehicles; specially designed for travelling on snow, golf cars and similar vehicles</t>
  </si>
  <si>
    <t xml:space="preserve">870310</t>
  </si>
  <si>
    <t xml:space="preserve">Vehicles; with only spark-ignition internal combustion reciprocating piston engine, cylinder capacity not over 1000cc</t>
  </si>
  <si>
    <t xml:space="preserve">870321</t>
  </si>
  <si>
    <t xml:space="preserve">Vehicles; with only spark-ignition internal combustion reciprocating piston engine, cylinder capacity over 1000 but not over 1500cc</t>
  </si>
  <si>
    <t xml:space="preserve">870322</t>
  </si>
  <si>
    <t xml:space="preserve">Vehicles; with only spark-ignition internal combustion reciprocating piston engine, cylinder capacity over 1500 but not over 3000cc</t>
  </si>
  <si>
    <t xml:space="preserve">870323</t>
  </si>
  <si>
    <t xml:space="preserve">Vehicles; with only spark-ignition internal combustion reciprocating piston engine, cylinder capacity over 3000cc</t>
  </si>
  <si>
    <t xml:space="preserve">870324</t>
  </si>
  <si>
    <t xml:space="preserve">Vehicles; with only compression-ignition internal combustion piston engine (diesel or semi-diesel), cylinder capacity not over 1500cc</t>
  </si>
  <si>
    <t xml:space="preserve">870331</t>
  </si>
  <si>
    <t xml:space="preserve">Vehicles; with only compression-ignition internal combustion piston engine (diesel or semi-diesel), cylinder capacity over 1500 but not over 2500cc</t>
  </si>
  <si>
    <t xml:space="preserve">870332</t>
  </si>
  <si>
    <t xml:space="preserve">Vehicles; with only compression-ignition internal combustion piston engine (diesel or semi-diesel), cylinder capacity over 2500cc</t>
  </si>
  <si>
    <t xml:space="preserve">870333</t>
  </si>
  <si>
    <t xml:space="preserve">Vehicles; with both spark-ignition internal combustion reciprocating piston engine and electric motor for propulsion, incapable of being charged by plugging to external source of electric power</t>
  </si>
  <si>
    <t xml:space="preserve">870340</t>
  </si>
  <si>
    <t xml:space="preserve">Vehicles; with both compression-ignition internal combustion piston engine (diesel or semi-diesel) and electric motor for propulsion, incapable of being charged by plugging to external source of electric power</t>
  </si>
  <si>
    <t xml:space="preserve">870350</t>
  </si>
  <si>
    <t xml:space="preserve">Vehicles; with both spark-ignition internal combustion reciprocating piston engine and electric motor for propulsion, capable of being charged by plugging to external source of electric power</t>
  </si>
  <si>
    <t xml:space="preserve">870360</t>
  </si>
  <si>
    <t xml:space="preserve">Vehicles; with both compression-ignition internal combustion piston engine (diesel or semi-diesel) and electric motor for propulsion, capable of being charged by plugging to external source of electric power</t>
  </si>
  <si>
    <t xml:space="preserve">870370</t>
  </si>
  <si>
    <t xml:space="preserve">Vehicles; with only electric motor for propulsion</t>
  </si>
  <si>
    <t xml:space="preserve">870380</t>
  </si>
  <si>
    <t xml:space="preserve">Vehicles; for transport of persons (other than those of heading no. 8702) n.e.c. in heading no. 8703</t>
  </si>
  <si>
    <t xml:space="preserve">870390</t>
  </si>
  <si>
    <t xml:space="preserve">Vehicles; for the transport of goods</t>
  </si>
  <si>
    <t xml:space="preserve">8704</t>
  </si>
  <si>
    <t xml:space="preserve">Vehicles; dumpers, designed for off-highway use, for transport of goods</t>
  </si>
  <si>
    <t xml:space="preserve">870410</t>
  </si>
  <si>
    <t xml:space="preserve">Vehicles; compression-ignition internal combustion piston engine (diesel or semi-diesel), for transport of goods, (of a gvw not exceeding 5 tonnes), n.e.c. in item no 8704.1</t>
  </si>
  <si>
    <t xml:space="preserve">870421</t>
  </si>
  <si>
    <t xml:space="preserve">Vehicles; compression-ignition internal combustion piston engine (diesel or semi-diesel), for transport of goods, (of a g.v.w. exceeding 5 tonnes but not exceeding 20 tonnes), n.e.c. in item no 8704.1</t>
  </si>
  <si>
    <t xml:space="preserve">870422</t>
  </si>
  <si>
    <t xml:space="preserve">Vehicles; compression-ignition internal combustion piston engine (diesel or semi-diesel), for transport of goods, (of a g.v.w. exceeding 20 tonnes), n.e.c. in item no 8704.1</t>
  </si>
  <si>
    <t xml:space="preserve">870423</t>
  </si>
  <si>
    <t xml:space="preserve">Vehicles; spark-ignition internal combustion piston engine, for transport of goods, (of a g.v.w. not exceeding 5 tonnes), n.e.c. in item no 8704.1</t>
  </si>
  <si>
    <t xml:space="preserve">870431</t>
  </si>
  <si>
    <t xml:space="preserve">Vehicles; spark-ignition internal combustion piston engine, for transport of goods, (of a g.v.w. exceeding 5 tonnes), n.e.c. in item no 8704.1</t>
  </si>
  <si>
    <t xml:space="preserve">870432</t>
  </si>
  <si>
    <t xml:space="preserve">Vehicles; for transport of goods, n.e.c. in heading no. 8704</t>
  </si>
  <si>
    <t xml:space="preserve">870490</t>
  </si>
  <si>
    <t xml:space="preserve">Special purpose motor vehicles; not those for the transport of persons or goods (e.g. breakdown lorries, road sweeper lorries, spraying lorries, mobile workshops, mobile radiological units etc)</t>
  </si>
  <si>
    <t xml:space="preserve">8705</t>
  </si>
  <si>
    <t xml:space="preserve">Vehicles; crane lorries</t>
  </si>
  <si>
    <t xml:space="preserve">870510</t>
  </si>
  <si>
    <t xml:space="preserve">Vehicles; mobile drilling derricks</t>
  </si>
  <si>
    <t xml:space="preserve">870520</t>
  </si>
  <si>
    <t xml:space="preserve">Vehicles; fire fighting vehicles</t>
  </si>
  <si>
    <t xml:space="preserve">870530</t>
  </si>
  <si>
    <t xml:space="preserve">Vehicles; concrete-mixer lorries</t>
  </si>
  <si>
    <t xml:space="preserve">870540</t>
  </si>
  <si>
    <t xml:space="preserve">Vehicles; break-down lorries, road-sweepers, spraying lorries, mobile workshops, mobile radiological units, and other special purpose vehicles n.e.c. in heading no. 8705</t>
  </si>
  <si>
    <t xml:space="preserve">870590</t>
  </si>
  <si>
    <t xml:space="preserve">Chassis; fitted with engines, for the motor vehicles of heading no. 8701 to 8705</t>
  </si>
  <si>
    <t xml:space="preserve">8706</t>
  </si>
  <si>
    <t xml:space="preserve">870600</t>
  </si>
  <si>
    <t xml:space="preserve">Bodies; (including cabs) for the motor vehicles of heading no. 8701 to 8705</t>
  </si>
  <si>
    <t xml:space="preserve">8707</t>
  </si>
  <si>
    <t xml:space="preserve">Vehicles; bodies (including cabs) for the motor vehicles of heading no. 8703</t>
  </si>
  <si>
    <t xml:space="preserve">870710</t>
  </si>
  <si>
    <t xml:space="preserve">Vehicles; bodies (including cabs) for the motor vehicles of heading no. 8701, 8702, 8704 or 8705</t>
  </si>
  <si>
    <t xml:space="preserve">870790</t>
  </si>
  <si>
    <t xml:space="preserve">Motor vehicles; parts and accessories, of heading no. 8701 to 8705</t>
  </si>
  <si>
    <t xml:space="preserve">8708</t>
  </si>
  <si>
    <t xml:space="preserve">Vehicles; bumpers and parts thereof, for the vehicles of heading no. 8701 to 8705</t>
  </si>
  <si>
    <t xml:space="preserve">870810</t>
  </si>
  <si>
    <t xml:space="preserve">Vehicles; parts of bodies, safety seat belts</t>
  </si>
  <si>
    <t xml:space="preserve">870821</t>
  </si>
  <si>
    <t xml:space="preserve">Vehicles; parts and accessories, of bodies, other than safety seat belts</t>
  </si>
  <si>
    <t xml:space="preserve">870829</t>
  </si>
  <si>
    <t xml:space="preserve">Vehicle parts; brakes, servo-brakes and parts thereof</t>
  </si>
  <si>
    <t xml:space="preserve">870830</t>
  </si>
  <si>
    <t xml:space="preserve">Vehicle parts; gear boxes and parts thereof</t>
  </si>
  <si>
    <t xml:space="preserve">870840</t>
  </si>
  <si>
    <t xml:space="preserve">Vehicle parts; drive-axles with differential, whether or not provided with other transmission components, and non-driving axles; parts thereof</t>
  </si>
  <si>
    <t xml:space="preserve">870850</t>
  </si>
  <si>
    <t xml:space="preserve">Vehicle parts; road wheels and parts and accessories thereof</t>
  </si>
  <si>
    <t xml:space="preserve">870870</t>
  </si>
  <si>
    <t xml:space="preserve">Vehicle parts; suspension systems and parts thereof (including shock-absorbers)</t>
  </si>
  <si>
    <t xml:space="preserve">870880</t>
  </si>
  <si>
    <t xml:space="preserve">Vehicle parts; radiators and parts thereof</t>
  </si>
  <si>
    <t xml:space="preserve">870891</t>
  </si>
  <si>
    <t xml:space="preserve">Vehicle parts; silencers (mufflers) and exhaust pipes; parts thereof</t>
  </si>
  <si>
    <t xml:space="preserve">870892</t>
  </si>
  <si>
    <t xml:space="preserve">Vehicle parts; clutches and parts thereof</t>
  </si>
  <si>
    <t xml:space="preserve">870893</t>
  </si>
  <si>
    <t xml:space="preserve">Vehicle parts; steering wheels, steering columns and steering boxes; parts thereof</t>
  </si>
  <si>
    <t xml:space="preserve">870894</t>
  </si>
  <si>
    <t xml:space="preserve">Vehicle parts; safety airbags with inflater system; parts thereof</t>
  </si>
  <si>
    <t xml:space="preserve">870895</t>
  </si>
  <si>
    <t xml:space="preserve">Vehicle parts and accessories; n.e.c. in heading no. 8708</t>
  </si>
  <si>
    <t xml:space="preserve">870899</t>
  </si>
  <si>
    <t xml:space="preserve">Works trucks, self-propelled, (not fitted with lifting or handling equipment), for factories, warehouses etc, for short distance transport of goods, tractors used on railway station platforms; parts thereof</t>
  </si>
  <si>
    <t xml:space="preserve">8709</t>
  </si>
  <si>
    <t xml:space="preserve">Vehicles; electrical, self-propelled, (not fitted with lifting or handling equipment), of the type used for short distance transport of goods in factories, warehouses, dock areas or airports</t>
  </si>
  <si>
    <t xml:space="preserve">870911</t>
  </si>
  <si>
    <t xml:space="preserve">Vehicles; (not electrical), self-propelled, without handling equipment, used for short distance transport of goods in factories, airports and such, and tractors of the type used on railway station platforms</t>
  </si>
  <si>
    <t xml:space="preserve">870919</t>
  </si>
  <si>
    <t xml:space="preserve">Vehicles; parts of the vehicles of heading no. 8709</t>
  </si>
  <si>
    <t xml:space="preserve">870990</t>
  </si>
  <si>
    <t xml:space="preserve">Tanks and other armoured fighting vehicles; motorised, whether or not fitted with weapons, and parts of such vehicles</t>
  </si>
  <si>
    <t xml:space="preserve">8710</t>
  </si>
  <si>
    <t xml:space="preserve">871000</t>
  </si>
  <si>
    <t xml:space="preserve">Motorcycles (including mopeds) and cycles; fitted with an auxiliary motor, with or without side-cars; side-cars</t>
  </si>
  <si>
    <t xml:space="preserve">8711</t>
  </si>
  <si>
    <t xml:space="preserve">Motorcycles (including mopeds) and cycles; fitted with an auxiliary motor, with reciprocating internal combustion piston engine not exceeding 50cc, with or without side-cars; side-cars</t>
  </si>
  <si>
    <t xml:space="preserve">871110</t>
  </si>
  <si>
    <t xml:space="preserve">Motorcycles (including mopeds) and cycles; fitted with an auxiliary motor, reciprocating internal combustion piston engine, of cylinder capacity exceeding 50cc but not exceeding 250cc, with or without side-cars; side-cars</t>
  </si>
  <si>
    <t xml:space="preserve">871120</t>
  </si>
  <si>
    <t xml:space="preserve">Motorcycles (including mopeds) and cycles; fitted with an auxiliary motor, reciprocating internal combustion piston engine, of cylinder capacity exceeding 250cc but not exceeding 500cc, with or without side-cars; side-cars</t>
  </si>
  <si>
    <t xml:space="preserve">871130</t>
  </si>
  <si>
    <t xml:space="preserve">Motorcycles (including mopeds) and cycles; fitted with auxiliary motor, reciprocating internal combustion piston engine of cylinder capacity exceeding 500cc but not exceeding 800cc, with or without sidecars; side-cars</t>
  </si>
  <si>
    <t xml:space="preserve">871140</t>
  </si>
  <si>
    <t xml:space="preserve">Motorcycles (including mopeds) and cycles; fitted with auxiliary motor, with reciprocating internal combustion piston engine of a cylinder capacity exceeding 800cc, with or without side-cars; side-cars</t>
  </si>
  <si>
    <t xml:space="preserve">871150</t>
  </si>
  <si>
    <t xml:space="preserve">Motorcycles (including mopeds) and cycles; fitted with auxiliary motor, with electric motor for propulsion, with or without side-cars; side-cars</t>
  </si>
  <si>
    <t xml:space="preserve">871160</t>
  </si>
  <si>
    <t xml:space="preserve">Motorcycles (including mopeds) and cycles; n.e.c. in heading no. 8711, fitted with auxiliary motor, with or without side-cars; side-cars</t>
  </si>
  <si>
    <t xml:space="preserve">871190</t>
  </si>
  <si>
    <t xml:space="preserve">Bicycles and other cycles; including delivery tricycles, not motorised</t>
  </si>
  <si>
    <t xml:space="preserve">8712</t>
  </si>
  <si>
    <t xml:space="preserve">871200</t>
  </si>
  <si>
    <t xml:space="preserve">Carriages for disabled persons; whether or not motorised or otherwise mechanically propelled</t>
  </si>
  <si>
    <t xml:space="preserve">8713</t>
  </si>
  <si>
    <t xml:space="preserve">Carriages for disabled persons; not mechanically propelled</t>
  </si>
  <si>
    <t xml:space="preserve">871310</t>
  </si>
  <si>
    <t xml:space="preserve">Carriages for disabled persons; mechanically propelled</t>
  </si>
  <si>
    <t xml:space="preserve">871390</t>
  </si>
  <si>
    <t xml:space="preserve">Vehicles; parts and accessories of heading no. 8711 to 8713</t>
  </si>
  <si>
    <t xml:space="preserve">8714</t>
  </si>
  <si>
    <t xml:space="preserve">Motorcycles (including mopeds); parts and accessories</t>
  </si>
  <si>
    <t xml:space="preserve">871410</t>
  </si>
  <si>
    <t xml:space="preserve">Carriages for disabled persons; parts and accessories thereof</t>
  </si>
  <si>
    <t xml:space="preserve">871420</t>
  </si>
  <si>
    <t xml:space="preserve">Cycles; frames and forks, and parts thereof</t>
  </si>
  <si>
    <t xml:space="preserve">871491</t>
  </si>
  <si>
    <t xml:space="preserve">Cycles; parts thereof, wheel rims and spokes</t>
  </si>
  <si>
    <t xml:space="preserve">871492</t>
  </si>
  <si>
    <t xml:space="preserve">Cycles; parts thereof, hubs (other than coaster braking hubs and hub brakes) and free-wheel sprocket-wheels</t>
  </si>
  <si>
    <t xml:space="preserve">871493</t>
  </si>
  <si>
    <t xml:space="preserve">Cycles; parts thereof, brakes, including coaster braking hubs and hub-brakes, and parts thereof</t>
  </si>
  <si>
    <t xml:space="preserve">871494</t>
  </si>
  <si>
    <t xml:space="preserve">Cycles; parts thereof, saddles</t>
  </si>
  <si>
    <t xml:space="preserve">871495</t>
  </si>
  <si>
    <t xml:space="preserve">Cycles; parts, pedals and crank-gear, and parts thereof</t>
  </si>
  <si>
    <t xml:space="preserve">871496</t>
  </si>
  <si>
    <t xml:space="preserve">Cycles; parts thereof, n.e.c. in item no. 8714.9</t>
  </si>
  <si>
    <t xml:space="preserve">871499</t>
  </si>
  <si>
    <t xml:space="preserve">Baby carriages and parts thereof</t>
  </si>
  <si>
    <t xml:space="preserve">8715</t>
  </si>
  <si>
    <t xml:space="preserve">871500</t>
  </si>
  <si>
    <t xml:space="preserve">Trailers and semi-trailers; other vehicles, not mechanically propelled; parts thereof</t>
  </si>
  <si>
    <t xml:space="preserve">8716</t>
  </si>
  <si>
    <t xml:space="preserve">Trailers and semi-trailers; of the caravan type, for housing or camping</t>
  </si>
  <si>
    <t xml:space="preserve">871610</t>
  </si>
  <si>
    <t xml:space="preserve">Trailers and semi-trailers; self-loading or self-unloading, for agricultural purposes</t>
  </si>
  <si>
    <t xml:space="preserve">871620</t>
  </si>
  <si>
    <t xml:space="preserve">Tanker trailers and tanker semi-trailers</t>
  </si>
  <si>
    <t xml:space="preserve">871631</t>
  </si>
  <si>
    <t xml:space="preserve">Trailers and semi-trailers; (other than tanker type)</t>
  </si>
  <si>
    <t xml:space="preserve">871639</t>
  </si>
  <si>
    <t xml:space="preserve">Trailers and semi-trailers; n.e.c. in item no. 8716.3</t>
  </si>
  <si>
    <t xml:space="preserve">871640</t>
  </si>
  <si>
    <t xml:space="preserve">Vehicles; n.e.c. in heading no. 8716</t>
  </si>
  <si>
    <t xml:space="preserve">871680</t>
  </si>
  <si>
    <t xml:space="preserve">Trailers, semi-trailers and other vehicles not mechanically propelled; parts thereof for heading no. 8716</t>
  </si>
  <si>
    <t xml:space="preserve">871690</t>
  </si>
  <si>
    <t xml:space="preserve">Aircraft, spacecraft and parts thereof</t>
  </si>
  <si>
    <t xml:space="preserve">88</t>
  </si>
  <si>
    <t xml:space="preserve">Balloons and dirigibles; gliders, hang gliders and other non-powered aircraft.</t>
  </si>
  <si>
    <t xml:space="preserve">8801</t>
  </si>
  <si>
    <t xml:space="preserve">880100</t>
  </si>
  <si>
    <t xml:space="preserve">Aircraft n.e.c. in heading no. 8801 (e.g. helicopters, aeroplanes); spacecraft (including satellites) and suborbital and spacecraft launch vehicles</t>
  </si>
  <si>
    <t xml:space="preserve">8802</t>
  </si>
  <si>
    <t xml:space="preserve">Helicopters; of an unladen weight not exceeding 2000kg</t>
  </si>
  <si>
    <t xml:space="preserve">880211</t>
  </si>
  <si>
    <t xml:space="preserve">Helicopters; of an unladen weight exceeding 2000kg</t>
  </si>
  <si>
    <t xml:space="preserve">880212</t>
  </si>
  <si>
    <t xml:space="preserve">Aeroplanes and other aircraft; of an unladen weight not exceeding 2000kg</t>
  </si>
  <si>
    <t xml:space="preserve">880220</t>
  </si>
  <si>
    <t xml:space="preserve">Aeroplanes and other aircraft; of an unladen weight exceeding 2000kg but not exceeding 15,000kg</t>
  </si>
  <si>
    <t xml:space="preserve">880230</t>
  </si>
  <si>
    <t xml:space="preserve">Aeroplanes and other aircraft; of an unladen weight exceeding 15,000kg</t>
  </si>
  <si>
    <t xml:space="preserve">880240</t>
  </si>
  <si>
    <t xml:space="preserve">Spacecraft; (including satellites) and suborbital and spacecraft launch vehicles</t>
  </si>
  <si>
    <t xml:space="preserve">880260</t>
  </si>
  <si>
    <t xml:space="preserve">Aircraft; parts of heading no. 8801 or 8802</t>
  </si>
  <si>
    <t xml:space="preserve">8803</t>
  </si>
  <si>
    <t xml:space="preserve">Aircraft and spacecraft; propellers and rotors and parts thereof</t>
  </si>
  <si>
    <t xml:space="preserve">880310</t>
  </si>
  <si>
    <t xml:space="preserve">Aircraft and spacecraft; under-carriages and parts thereof</t>
  </si>
  <si>
    <t xml:space="preserve">880320</t>
  </si>
  <si>
    <t xml:space="preserve">Aircraft and spacecraft; parts of aeroplanes or helicopters n.e.c. in heading no. 8803</t>
  </si>
  <si>
    <t xml:space="preserve">880330</t>
  </si>
  <si>
    <t xml:space="preserve">Aircraft and spacecraft; parts thereof n.e.c. in chapter 88</t>
  </si>
  <si>
    <t xml:space="preserve">880390</t>
  </si>
  <si>
    <t xml:space="preserve">Parachutes (including dirigible parachutes and paragliders) and rotochutes; parts thereof and accessories thereto</t>
  </si>
  <si>
    <t xml:space="preserve">8804</t>
  </si>
  <si>
    <t xml:space="preserve">880400</t>
  </si>
  <si>
    <t xml:space="preserve">Aircraft launching gear, deck-arrestor or similar gear, ground flying trainers; parts of the foregoing articles</t>
  </si>
  <si>
    <t xml:space="preserve">8805</t>
  </si>
  <si>
    <t xml:space="preserve">Aircraft launching gear, deck-arrestor or similar gear and parts thereof</t>
  </si>
  <si>
    <t xml:space="preserve">880510</t>
  </si>
  <si>
    <t xml:space="preserve">Ground flying trainers and parts thereof; air combat simulators and parts thereof</t>
  </si>
  <si>
    <t xml:space="preserve">880521</t>
  </si>
  <si>
    <t xml:space="preserve">Ground flying trainers and parts thereof; other than air combat simulators and parts thereof</t>
  </si>
  <si>
    <t xml:space="preserve">880529</t>
  </si>
  <si>
    <t xml:space="preserve">Ships, boats and floating structures</t>
  </si>
  <si>
    <t xml:space="preserve">89</t>
  </si>
  <si>
    <t xml:space="preserve">Cruise ships, excursion boats, ferry-boats, cargo ships, barges and similar vessels for the transport of persons or goods</t>
  </si>
  <si>
    <t xml:space="preserve">8901</t>
  </si>
  <si>
    <t xml:space="preserve">Cruise ships, excursion boats and similar vessels, principally designed for the transport of persons, ferry boats of all kinds</t>
  </si>
  <si>
    <t xml:space="preserve">890110</t>
  </si>
  <si>
    <t xml:space="preserve">Tankers</t>
  </si>
  <si>
    <t xml:space="preserve">890120</t>
  </si>
  <si>
    <t xml:space="preserve">Vessels, refrigerated; other than tankers</t>
  </si>
  <si>
    <t xml:space="preserve">890130</t>
  </si>
  <si>
    <t xml:space="preserve">Vessels; n.e.c. in heading no. 8901, for the transport of goods and other vessels for the transport of both persons and goods</t>
  </si>
  <si>
    <t xml:space="preserve">890190</t>
  </si>
  <si>
    <t xml:space="preserve">Fishing vessels, factory ships and other vessels; for processing or preserving fishery products</t>
  </si>
  <si>
    <t xml:space="preserve">8902</t>
  </si>
  <si>
    <t xml:space="preserve">890200</t>
  </si>
  <si>
    <t xml:space="preserve">Yachts and other vessels; for pleasure or sports, rowing boats and canoes</t>
  </si>
  <si>
    <t xml:space="preserve">8903</t>
  </si>
  <si>
    <t xml:space="preserve">Yachts and other vessels; for pleasure or sports, rowing boats and canoes, inflatable</t>
  </si>
  <si>
    <t xml:space="preserve">890310</t>
  </si>
  <si>
    <t xml:space="preserve">Sailboats; with or without auxiliary motor, for pleasure or sports, other than inflatable</t>
  </si>
  <si>
    <t xml:space="preserve">890391</t>
  </si>
  <si>
    <t xml:space="preserve">Motorboats; (other than outboard motorboats), for pleasure or sports, other than inflatable</t>
  </si>
  <si>
    <t xml:space="preserve">890392</t>
  </si>
  <si>
    <t xml:space="preserve">Yachts and other vessels; for pleasure or sports, rowing boats and canoes, n.e.c. in heading no. 8903, other than inflatable</t>
  </si>
  <si>
    <t xml:space="preserve">890399</t>
  </si>
  <si>
    <t xml:space="preserve">Tugs and pusher craft</t>
  </si>
  <si>
    <t xml:space="preserve">8904</t>
  </si>
  <si>
    <t xml:space="preserve">890400</t>
  </si>
  <si>
    <t xml:space="preserve">Light-vessels, fire-floats, dredgers, floating cranes, other vessels; the navigability of which is subsidiary to main function; floating docks, floating, submersible drilling, production platforms</t>
  </si>
  <si>
    <t xml:space="preserve">8905</t>
  </si>
  <si>
    <t xml:space="preserve">Dredgers</t>
  </si>
  <si>
    <t xml:space="preserve">890510</t>
  </si>
  <si>
    <t xml:space="preserve">Floating or submersible drilling or production platforms</t>
  </si>
  <si>
    <t xml:space="preserve">890520</t>
  </si>
  <si>
    <t xml:space="preserve">Vessels; light, fire-floats, floating cranes and other vessels, the navigability of which is subsidiary to their main function, floating docks</t>
  </si>
  <si>
    <t xml:space="preserve">890590</t>
  </si>
  <si>
    <t xml:space="preserve">Vessels; other, including warships and lifeboats, other than rowing boats</t>
  </si>
  <si>
    <t xml:space="preserve">8906</t>
  </si>
  <si>
    <t xml:space="preserve">Vessels; warships</t>
  </si>
  <si>
    <t xml:space="preserve">890610</t>
  </si>
  <si>
    <t xml:space="preserve">Vessels; other, including lifeboats other than rowing boats, other than warships</t>
  </si>
  <si>
    <t xml:space="preserve">890690</t>
  </si>
  <si>
    <t xml:space="preserve">Boats, floating structures, other (for e.g. rafts, tanks, coffer-dams, landing stages, buoys and beacons)</t>
  </si>
  <si>
    <t xml:space="preserve">8907</t>
  </si>
  <si>
    <t xml:space="preserve">Rafts; inflatable</t>
  </si>
  <si>
    <t xml:space="preserve">890710</t>
  </si>
  <si>
    <t xml:space="preserve">Floating structures; tanks, coffer-dams, landing stages, buoys and beacons</t>
  </si>
  <si>
    <t xml:space="preserve">890790</t>
  </si>
  <si>
    <t xml:space="preserve">Vessels and other floating structures; for breaking up</t>
  </si>
  <si>
    <t xml:space="preserve">8908</t>
  </si>
  <si>
    <t xml:space="preserve">890800</t>
  </si>
  <si>
    <t xml:space="preserve">Optical, photographic, cinematographic, measuring, checking, medical or surgical instruments and apparatus; parts and accessories</t>
  </si>
  <si>
    <t xml:space="preserve">90</t>
  </si>
  <si>
    <t xml:space="preserve">Optical fibres and optical fibre bundles; optical fibre cables not of heading no. 8544; sheets, plates of polarising material; lenses, prisms, mirrors, of any material; unmounted; not non optical glass</t>
  </si>
  <si>
    <t xml:space="preserve">9001</t>
  </si>
  <si>
    <t xml:space="preserve">Optical fibres, optical fibre bundles and cables; excluding those of heading no. 8544</t>
  </si>
  <si>
    <t xml:space="preserve">900110</t>
  </si>
  <si>
    <t xml:space="preserve">Optical elements; polarising material, sheets and plates thereof</t>
  </si>
  <si>
    <t xml:space="preserve">900120</t>
  </si>
  <si>
    <t xml:space="preserve">Lenses, contact; unmounted, of any material, excluding elements of glass not optically worked</t>
  </si>
  <si>
    <t xml:space="preserve">900130</t>
  </si>
  <si>
    <t xml:space="preserve">Lenses, spectacle; unmounted, of glass, excluding elements of glass not optically worked</t>
  </si>
  <si>
    <t xml:space="preserve">900140</t>
  </si>
  <si>
    <t xml:space="preserve">Lenses, spectacle; unmounted, of materials other than glass</t>
  </si>
  <si>
    <t xml:space="preserve">900150</t>
  </si>
  <si>
    <t xml:space="preserve">Optical elements; lenses n.e.c. in heading no. 9001, prisms, mirrors and other optical elements, unmounted, of any material (excluding elements of glass not optically worked)</t>
  </si>
  <si>
    <t xml:space="preserve">900190</t>
  </si>
  <si>
    <t xml:space="preserve">Lenses, prisms, mirrors and other optical elements, of any material, mounted, being parts or fittings for instruments or apparatus, other than such elements of glass not optically worked</t>
  </si>
  <si>
    <t xml:space="preserve">9002</t>
  </si>
  <si>
    <t xml:space="preserve">Lenses; objective, for cameras, projectors or photographic enlargers or reducers, mounted, being parts or fittings for instruments or apparatus, of any material (excluding glass not optically worked)</t>
  </si>
  <si>
    <t xml:space="preserve">900211</t>
  </si>
  <si>
    <t xml:space="preserve">Lenses; objective, (other than for cameras, projectors or photographic enlargers or reducers), mounted, of any material (excluding elements of glass not optically worked)</t>
  </si>
  <si>
    <t xml:space="preserve">900219</t>
  </si>
  <si>
    <t xml:space="preserve">Filters; mounted as parts or fittings for instruments or apparatus, of any material (excluding elements of glass not optically worked)</t>
  </si>
  <si>
    <t xml:space="preserve">900220</t>
  </si>
  <si>
    <t xml:space="preserve">Optical elements; n.e.c. in heading no. 9002 (e.g. prisms and mirrors), mounted, being parts or fittings for instruments or apparatus, of any material (excluding elements of glass not optically worked)</t>
  </si>
  <si>
    <t xml:space="preserve">900290</t>
  </si>
  <si>
    <t xml:space="preserve">Frames and mountings; for spectacles, goggles or the like, and parts</t>
  </si>
  <si>
    <t xml:space="preserve">9003</t>
  </si>
  <si>
    <t xml:space="preserve">Frames and mountings; for spectacles, goggles or the like, of plastics</t>
  </si>
  <si>
    <t xml:space="preserve">900311</t>
  </si>
  <si>
    <t xml:space="preserve">Frames and mountings; for spectacles, goggles or the like, of materials other than plastics</t>
  </si>
  <si>
    <t xml:space="preserve">900319</t>
  </si>
  <si>
    <t xml:space="preserve">Frames and mountings; parts for spectacles, goggles or the like</t>
  </si>
  <si>
    <t xml:space="preserve">900390</t>
  </si>
  <si>
    <t xml:space="preserve">Spectacles, goggles and the like; corrective, protective or other</t>
  </si>
  <si>
    <t xml:space="preserve">9004</t>
  </si>
  <si>
    <t xml:space="preserve">Sunglasses; corrective, protective or other</t>
  </si>
  <si>
    <t xml:space="preserve">900410</t>
  </si>
  <si>
    <t xml:space="preserve">Spectacles, goggles and the like; (other than sunglasses) corrective, protective or other</t>
  </si>
  <si>
    <t xml:space="preserve">900490</t>
  </si>
  <si>
    <t xml:space="preserve">Binoculars, monoculars, other optical telescopes, mountings therefore; other astronomical instruments, mountings therefore, but not including instruments for radio-astronomy</t>
  </si>
  <si>
    <t xml:space="preserve">9005</t>
  </si>
  <si>
    <t xml:space="preserve">Binoculars</t>
  </si>
  <si>
    <t xml:space="preserve">900510</t>
  </si>
  <si>
    <t xml:space="preserve">Monoculars; other optical telescopes and astronomical instruments, excluding instruments for radio-astronomy</t>
  </si>
  <si>
    <t xml:space="preserve">900580</t>
  </si>
  <si>
    <t xml:space="preserve">Binoculars, monoculars, other optical telescopes, astronomical instruments (excluding those of radio-astronomy); parts and accessories (including mountings)</t>
  </si>
  <si>
    <t xml:space="preserve">900590</t>
  </si>
  <si>
    <t xml:space="preserve">Cameras, photographic (excluding cinematographic); photographic flashlight apparatus and flashbulbs other than discharge lamps of heading no. 8539</t>
  </si>
  <si>
    <t xml:space="preserve">9006</t>
  </si>
  <si>
    <t xml:space="preserve">Cameras, photographic (excluding cinematographic); specially designed for underwater use, aerial survey, medical or surgical examination of internal organs; comparison cameras for forensic or criminological use</t>
  </si>
  <si>
    <t xml:space="preserve">900630</t>
  </si>
  <si>
    <t xml:space="preserve">Cameras, photographic (excluding cinematographic); instant print cameras</t>
  </si>
  <si>
    <t xml:space="preserve">900640</t>
  </si>
  <si>
    <t xml:space="preserve">Cameras, photographic (excluding cinematographic); with a through-the-lens viewfinder, single lens reflex (SLR), for a roll film of a width not exceeding 35mm</t>
  </si>
  <si>
    <t xml:space="preserve">900651</t>
  </si>
  <si>
    <t xml:space="preserve">Cameras, photographic (excluding cinematographic); of a kind (not SLR) for roll film of a width less than 35mm</t>
  </si>
  <si>
    <t xml:space="preserve">900652</t>
  </si>
  <si>
    <t xml:space="preserve">Cameras, photographic (excluding cinematographic); of a kind (not SLR) for roll film of a width of 35mm</t>
  </si>
  <si>
    <t xml:space="preserve">900653</t>
  </si>
  <si>
    <t xml:space="preserve">Cameras, photographic (excluding cinematographic); n.e.c. in heading no 9006</t>
  </si>
  <si>
    <t xml:space="preserve">900659</t>
  </si>
  <si>
    <t xml:space="preserve">Photographic flashlight apparatus; discharge lamp (electronic)</t>
  </si>
  <si>
    <t xml:space="preserve">900661</t>
  </si>
  <si>
    <t xml:space="preserve">Photographic flashlight apparatus; n.e.c. in heading no. 9006</t>
  </si>
  <si>
    <t xml:space="preserve">900669</t>
  </si>
  <si>
    <t xml:space="preserve">Cameras, photographic (excluding cinematographic); parts and accessories</t>
  </si>
  <si>
    <t xml:space="preserve">900691</t>
  </si>
  <si>
    <t xml:space="preserve">Photographic flashlight apparatus; parts and accessories, for other than cameras</t>
  </si>
  <si>
    <t xml:space="preserve">900699</t>
  </si>
  <si>
    <t xml:space="preserve">Cinematographic cameras and projectors, whether or not incorporating sound recording or reproducing apparatus</t>
  </si>
  <si>
    <t xml:space="preserve">9007</t>
  </si>
  <si>
    <t xml:space="preserve">Cameras, cinematographic; whether or not incorporating sound recording apparatus</t>
  </si>
  <si>
    <t xml:space="preserve">900710</t>
  </si>
  <si>
    <t xml:space="preserve">Projectors, cinematographic; whether or not incorporating sound recording or reproducing apparatus</t>
  </si>
  <si>
    <t xml:space="preserve">900720</t>
  </si>
  <si>
    <t xml:space="preserve">Cameras, cinematographic; parts and accessories, whether or not incorporating sound recording apparatus</t>
  </si>
  <si>
    <t xml:space="preserve">900791</t>
  </si>
  <si>
    <t xml:space="preserve">Projectors, cinematographic; parts and accessories, whether or not incorporating sound reproducing apparatus</t>
  </si>
  <si>
    <t xml:space="preserve">900792</t>
  </si>
  <si>
    <t xml:space="preserve">Image projectors, other than cinematographic; photographic (other than cinematographic) enlargers and reducers</t>
  </si>
  <si>
    <t xml:space="preserve">9008</t>
  </si>
  <si>
    <t xml:space="preserve">Image projectors, photographic enlargers and reducers, excluding cinematographic</t>
  </si>
  <si>
    <t xml:space="preserve">900850</t>
  </si>
  <si>
    <t xml:space="preserve">Photographic (other than cinematographic) image projectors, enlargers, and reducers; parts and accessories</t>
  </si>
  <si>
    <t xml:space="preserve">900890</t>
  </si>
  <si>
    <t xml:space="preserve">Photographic (including cinematographic) laboratory apparatus and equipment, n.e.c. in chapter 90; negatoscopes; projection screens</t>
  </si>
  <si>
    <t xml:space="preserve">9010</t>
  </si>
  <si>
    <t xml:space="preserve">Photographic laboratory apparatus and equipment; for automatically developing photographic (including cinematographic) film or paper in rolls or for automatically exposing developed film to rolls of paper</t>
  </si>
  <si>
    <t xml:space="preserve">901010</t>
  </si>
  <si>
    <t xml:space="preserve">Photographic laboratory apparatus and equipment; n.e.c. in item no. 9010.10, for photographic (including cinematographic) laboratories; negatoscopes</t>
  </si>
  <si>
    <t xml:space="preserve">901050</t>
  </si>
  <si>
    <t xml:space="preserve">Photographic laboratory apparatus and equipment (including cinematographic); projection screens</t>
  </si>
  <si>
    <t xml:space="preserve">901060</t>
  </si>
  <si>
    <t xml:space="preserve">Photographic laboratory apparatus and equipment (including cinematographic); parts and accessories</t>
  </si>
  <si>
    <t xml:space="preserve">901090</t>
  </si>
  <si>
    <t xml:space="preserve">Microscopes, compound optical; including those for photomicrography, cinephotomicrography or microprojection</t>
  </si>
  <si>
    <t xml:space="preserve">9011</t>
  </si>
  <si>
    <t xml:space="preserve">Microscopes, compound optical; stereoscopic microscopes</t>
  </si>
  <si>
    <t xml:space="preserve">901110</t>
  </si>
  <si>
    <t xml:space="preserve">Microscopes, compound optical; for photomicrography, cinephotomicrography or microprojection</t>
  </si>
  <si>
    <t xml:space="preserve">901120</t>
  </si>
  <si>
    <t xml:space="preserve">Microscopes, compound optical; (other than stereoscopic and microscopes for photomicrography, cinephotomicrography or microprojection)</t>
  </si>
  <si>
    <t xml:space="preserve">901180</t>
  </si>
  <si>
    <t xml:space="preserve">Microscopes, compound optical; parts and accessories (including those for photomicrography, cinephotomicrography or microprojection)</t>
  </si>
  <si>
    <t xml:space="preserve">901190</t>
  </si>
  <si>
    <t xml:space="preserve">Microscopes (excluding optical microscopes); diffraction apparatus</t>
  </si>
  <si>
    <t xml:space="preserve">9012</t>
  </si>
  <si>
    <t xml:space="preserve">901210</t>
  </si>
  <si>
    <t xml:space="preserve">Microscopes (excluding optical microscopes); diffraction apparatus; parts and accessories</t>
  </si>
  <si>
    <t xml:space="preserve">901290</t>
  </si>
  <si>
    <t xml:space="preserve">Liquid crystal devices not constituting articles provided for more specifically in other headings; lasers, not laser diodes; other optical appliances and instruments n.e.c. in this chapter</t>
  </si>
  <si>
    <t xml:space="preserve">9013</t>
  </si>
  <si>
    <t xml:space="preserve">Optical appliances and instruments; telescopic sights for fitting to arms; periscopes; telescopes designed to form parts of machines, appliances, instruments or apparatus of this chapter</t>
  </si>
  <si>
    <t xml:space="preserve">901310</t>
  </si>
  <si>
    <t xml:space="preserve">Lasers; other than laser diodes</t>
  </si>
  <si>
    <t xml:space="preserve">901320</t>
  </si>
  <si>
    <t xml:space="preserve">Optical devices, appliances and instruments; n.e.c. in heading no. 9013 (including liquid crystal devices)</t>
  </si>
  <si>
    <t xml:space="preserve">901380</t>
  </si>
  <si>
    <t xml:space="preserve">Optical appliances and instruments; parts and accessories for articles of heading no. 9013</t>
  </si>
  <si>
    <t xml:space="preserve">901390</t>
  </si>
  <si>
    <t xml:space="preserve">Navigational instruments and appliances; direction finding compasses</t>
  </si>
  <si>
    <t xml:space="preserve">9014</t>
  </si>
  <si>
    <t xml:space="preserve">901410</t>
  </si>
  <si>
    <t xml:space="preserve">Navigational instruments and appliances; for aeronautical or space navigation (excluding compasses)</t>
  </si>
  <si>
    <t xml:space="preserve">901420</t>
  </si>
  <si>
    <t xml:space="preserve">Navigational instruments and appliances; for navigation other than aeronautical or space navigation (excluding direction finding compasses)</t>
  </si>
  <si>
    <t xml:space="preserve">901480</t>
  </si>
  <si>
    <t xml:space="preserve">Navigational instruments and appliances; parts and accessories</t>
  </si>
  <si>
    <t xml:space="preserve">901490</t>
  </si>
  <si>
    <t xml:space="preserve">Surveying (including photogrammetrical surveying), hydrographic, oceanographic, hydrological, meteorological or geophysical instruments and appliances, excluding compasses, rangefinders</t>
  </si>
  <si>
    <t xml:space="preserve">9015</t>
  </si>
  <si>
    <t xml:space="preserve">Rangefinders</t>
  </si>
  <si>
    <t xml:space="preserve">901510</t>
  </si>
  <si>
    <t xml:space="preserve">Surveying equipment; theodolites and tacheometers</t>
  </si>
  <si>
    <t xml:space="preserve">901520</t>
  </si>
  <si>
    <t xml:space="preserve">Surveying equipment; levels</t>
  </si>
  <si>
    <t xml:space="preserve">901530</t>
  </si>
  <si>
    <t xml:space="preserve">Surveying equipment; photogrammetrical surveying instruments and appliances</t>
  </si>
  <si>
    <t xml:space="preserve">901540</t>
  </si>
  <si>
    <t xml:space="preserve">Surveying equipment; articles n.e.c. in heading no. 9015, including hydrographic, oceanographic, hydrological, meteorological or geophysical instruments and appliances (excluding compasses)</t>
  </si>
  <si>
    <t xml:space="preserve">901580</t>
  </si>
  <si>
    <t xml:space="preserve">Surveying equipment; parts and accessories for articles of heading no. 9015</t>
  </si>
  <si>
    <t xml:space="preserve">901590</t>
  </si>
  <si>
    <t xml:space="preserve">Balances; of a sensitivity of 5cg or better, with or without weights</t>
  </si>
  <si>
    <t xml:space="preserve">9016</t>
  </si>
  <si>
    <t xml:space="preserve">901600</t>
  </si>
  <si>
    <t xml:space="preserve">Drawing, marking-out, mathematical calculating instruments (drafting machines, protractors, drawing sets etc); instruments for measuring length (e.g. measuring rods, tapes, micrometers, callipers) n.e.c.</t>
  </si>
  <si>
    <t xml:space="preserve">9017</t>
  </si>
  <si>
    <t xml:space="preserve">Drafting tables and machines; whether or not automatic</t>
  </si>
  <si>
    <t xml:space="preserve">901710</t>
  </si>
  <si>
    <t xml:space="preserve">Drawing, marking-out or mathematical calculating instruments</t>
  </si>
  <si>
    <t xml:space="preserve">901720</t>
  </si>
  <si>
    <t xml:space="preserve">Mathematical equipment; micrometers, callipers and gauges</t>
  </si>
  <si>
    <t xml:space="preserve">901730</t>
  </si>
  <si>
    <t xml:space="preserve">Mathematical instruments and equipment; n.e.c. in heading no. 9017</t>
  </si>
  <si>
    <t xml:space="preserve">901780</t>
  </si>
  <si>
    <t xml:space="preserve">Drawing, marking-out equipment and mathematical instruments; parts and accessories</t>
  </si>
  <si>
    <t xml:space="preserve">901790</t>
  </si>
  <si>
    <t xml:space="preserve">Instruments and appliances used in medical, surgical, dental or veterinary sciences, including scintigraphic apparatus, other electro-medical apparatus and sight testing instruments</t>
  </si>
  <si>
    <t xml:space="preserve">9018</t>
  </si>
  <si>
    <t xml:space="preserve">Medical, surgical instruments and appliances; electro-cardiographs</t>
  </si>
  <si>
    <t xml:space="preserve">901811</t>
  </si>
  <si>
    <t xml:space="preserve">Medical, surgical instruments and appliances; ultrasonic scanning apparatus</t>
  </si>
  <si>
    <t xml:space="preserve">901812</t>
  </si>
  <si>
    <t xml:space="preserve">Medical, surgical instruments and appliances; magnetic resonance imaging apparatus</t>
  </si>
  <si>
    <t xml:space="preserve">901813</t>
  </si>
  <si>
    <t xml:space="preserve">Medical, surgical instruments and appliances; scintigraphic apparatus</t>
  </si>
  <si>
    <t xml:space="preserve">901814</t>
  </si>
  <si>
    <t xml:space="preserve">Medical, surgical instruments and appliances; electro-diagnostic apparatus (including apparatus for functional exploratory examination or for checking physiological parameters), n.e.c. in item no. 9018.1</t>
  </si>
  <si>
    <t xml:space="preserve">901819</t>
  </si>
  <si>
    <t xml:space="preserve">Medical, surgical instruments and appliances; ultra-violet or infra-red ray apparatus</t>
  </si>
  <si>
    <t xml:space="preserve">901820</t>
  </si>
  <si>
    <t xml:space="preserve">Medical, surgical instruments and appliances; syringes, with or without needles</t>
  </si>
  <si>
    <t xml:space="preserve">901831</t>
  </si>
  <si>
    <t xml:space="preserve">Medical, surgical instruments and appliances; tubular metal needles and needles for sutures</t>
  </si>
  <si>
    <t xml:space="preserve">901832</t>
  </si>
  <si>
    <t xml:space="preserve">Medical, surgical instruments and appliances; catheters, cannulae and the like</t>
  </si>
  <si>
    <t xml:space="preserve">901839</t>
  </si>
  <si>
    <t xml:space="preserve">Dental instruments and appliances; dental drill engines, whether or not combined on a single base with other dental equipment</t>
  </si>
  <si>
    <t xml:space="preserve">901841</t>
  </si>
  <si>
    <t xml:space="preserve">Dental instruments and appliances; other than dental drill engines</t>
  </si>
  <si>
    <t xml:space="preserve">901849</t>
  </si>
  <si>
    <t xml:space="preserve">Ophthalmic instruments and appliances</t>
  </si>
  <si>
    <t xml:space="preserve">901850</t>
  </si>
  <si>
    <t xml:space="preserve">Medical, surgical or dental instruments and appliances; n.e.c. in heading no. 9018</t>
  </si>
  <si>
    <t xml:space="preserve">901890</t>
  </si>
  <si>
    <t xml:space="preserve">Mechano-therapy, massage appliances; psychological aptitude testing apparatus; ozone, oxygen, aerosol therapy, artificial respiration or other therapeutic respiration apparatus</t>
  </si>
  <si>
    <t xml:space="preserve">9019</t>
  </si>
  <si>
    <t xml:space="preserve">Mechano-therapy appliances; massage apparatus and psychological aptitude-testing apparatus</t>
  </si>
  <si>
    <t xml:space="preserve">901910</t>
  </si>
  <si>
    <t xml:space="preserve">Therapeutic respiration apparatus; ozone, oxygen, aerosol therapy apparatus; artificial respiration or other therapeutic respiration apparatus</t>
  </si>
  <si>
    <t xml:space="preserve">901920</t>
  </si>
  <si>
    <t xml:space="preserve">Breathing appliances and gas masks; excluding protective masks having neither mechanical parts nor replaceable filters and excluding apparatus of item no. 9019.20</t>
  </si>
  <si>
    <t xml:space="preserve">9020</t>
  </si>
  <si>
    <t xml:space="preserve">902000</t>
  </si>
  <si>
    <t xml:space="preserve">Orthopaedic appliances; including crutches, surgical belts and trusses; splints and other fracture appliances; artificial parts of the body; hearing aids and other which are worn, carried or implanted in the body to compensate for a defect or disability</t>
  </si>
  <si>
    <t xml:space="preserve">9021</t>
  </si>
  <si>
    <t xml:space="preserve">Orthopaedic or fracture appliances</t>
  </si>
  <si>
    <t xml:space="preserve">902110</t>
  </si>
  <si>
    <t xml:space="preserve">Dental fittings; artificial teeth</t>
  </si>
  <si>
    <t xml:space="preserve">902121</t>
  </si>
  <si>
    <t xml:space="preserve">Dental fittings; other than artificial teeth</t>
  </si>
  <si>
    <t xml:space="preserve">902129</t>
  </si>
  <si>
    <t xml:space="preserve">Artificial parts of the body</t>
  </si>
  <si>
    <t xml:space="preserve">902131</t>
  </si>
  <si>
    <t xml:space="preserve">Artificial parts of the body; excluding artificial joints</t>
  </si>
  <si>
    <t xml:space="preserve">902139</t>
  </si>
  <si>
    <t xml:space="preserve">Hearing aids (excluding parts and accessories)</t>
  </si>
  <si>
    <t xml:space="preserve">902140</t>
  </si>
  <si>
    <t xml:space="preserve">Pacemakers; for stimulating heart muscles (excluding parts and accessories)</t>
  </si>
  <si>
    <t xml:space="preserve">902150</t>
  </si>
  <si>
    <t xml:space="preserve">Appliances; worn, carried or implanted in the body, to compensate for a defect or disability</t>
  </si>
  <si>
    <t xml:space="preserve">902190</t>
  </si>
  <si>
    <t xml:space="preserve">X-ray, alpha, beta, gamma radiation apparatus; x-ray tubes, x-ray generators, high tension generators, control panels and desks, screens, examination or treatment tables, chairs and the like</t>
  </si>
  <si>
    <t xml:space="preserve">9022</t>
  </si>
  <si>
    <t xml:space="preserve">Apparatus based on the use of x-rays; including radiography or radiotherapy apparatus, whether or not for medical, surgical, dental or veterinary uses, computed tomography apparatus</t>
  </si>
  <si>
    <t xml:space="preserve">902212</t>
  </si>
  <si>
    <t xml:space="preserve">Apparatus based on the use of x-rays; including radiography or radiotherapy apparatus, for dental uses, excluding computed tomography apparatus</t>
  </si>
  <si>
    <t xml:space="preserve">902213</t>
  </si>
  <si>
    <t xml:space="preserve">Apparatus based on the use of x-rays; including radiography or radiotherapy apparatus, for medical, surgical or veterinary uses, not dental uses, excluding computed tomography apparatus</t>
  </si>
  <si>
    <t xml:space="preserve">902214</t>
  </si>
  <si>
    <t xml:space="preserve">Apparatus based on the use of x-rays, including radiography or radiotherapy apparatus; for other than medical, surgical, dental or veterinary uses</t>
  </si>
  <si>
    <t xml:space="preserve">902219</t>
  </si>
  <si>
    <t xml:space="preserve">Apparatus based on the use of alpha, beta or gamma radiations, including radiography or radiotherapy apparatus; for medical, surgical, dental or veterinary uses</t>
  </si>
  <si>
    <t xml:space="preserve">902221</t>
  </si>
  <si>
    <t xml:space="preserve">Apparatus based on the use of alpha, beta or gamma radiations, including radiography or radiotherapy apparatus; (for other than medical, surgical, dental or veterinary uses)</t>
  </si>
  <si>
    <t xml:space="preserve">902229</t>
  </si>
  <si>
    <t xml:space="preserve">X-ray tubes</t>
  </si>
  <si>
    <t xml:space="preserve">902230</t>
  </si>
  <si>
    <t xml:space="preserve">Apparatus based on use of x-rays and similar; parts and accessories (x-ray generators, tubes, high tension generators, control panels and desks, screens, examination or treatment tables, chairs and like</t>
  </si>
  <si>
    <t xml:space="preserve">902290</t>
  </si>
  <si>
    <t xml:space="preserve">Instruments, apparatus and models, designed for demonstrational purposes (in education or exhibitions), unsuitable for other uses</t>
  </si>
  <si>
    <t xml:space="preserve">9023</t>
  </si>
  <si>
    <t xml:space="preserve">Instruments, apparatus and models; designed for demonstrational purposes (in education or exhibitions), unsuitable for other uses</t>
  </si>
  <si>
    <t xml:space="preserve">902300</t>
  </si>
  <si>
    <t xml:space="preserve">Machines and appliances for testing the hardness, strength, compressibility, elasticity of other mechanical properties of materials (e.g. metals, wood, textiles, paper, plastics)</t>
  </si>
  <si>
    <t xml:space="preserve">9024</t>
  </si>
  <si>
    <t xml:space="preserve">Machines and appliances; for testing the hardness, strength, compressibility, elasticity or other mechanical properties of metals</t>
  </si>
  <si>
    <t xml:space="preserve">902410</t>
  </si>
  <si>
    <t xml:space="preserve">Machines and appliances; for testing the hardness, strength, compressibility, elasticity or other mechanical properties of materials other than metals</t>
  </si>
  <si>
    <t xml:space="preserve">902480</t>
  </si>
  <si>
    <t xml:space="preserve">Machines and appliances; parts and accessories for those testing hardness, strength, compressibility, elasticity or other mechanical properties of materials (e.g. metal, wood, textiles, paper, plastics)</t>
  </si>
  <si>
    <t xml:space="preserve">902490</t>
  </si>
  <si>
    <t xml:space="preserve">Hydrometers and similar floating instruments, thermometers, pyrometers, barometers, hygrometers and psychrometers, recording or not</t>
  </si>
  <si>
    <t xml:space="preserve">9025</t>
  </si>
  <si>
    <t xml:space="preserve">Thermometers and pyrometers; liquid filled, for direct reading, not combined with other instruments</t>
  </si>
  <si>
    <t xml:space="preserve">902511</t>
  </si>
  <si>
    <t xml:space="preserve">Thermometers and pyrometers; (other than liquid filled, for direct reading), not combined with other instruments</t>
  </si>
  <si>
    <t xml:space="preserve">902519</t>
  </si>
  <si>
    <t xml:space="preserve">Hydrometers and similar floating instruments, barometers, hygrometers, psychrometers, thermometers, pyrometers; recording or not, any combination of these instruments (excluding thermometers and barometers not combined with other instruments)</t>
  </si>
  <si>
    <t xml:space="preserve">902580</t>
  </si>
  <si>
    <t xml:space="preserve">Hydrometers and similar floating instruments, barometers, hygrometers, psychrometers, thermometers, pyrometers; recording or not, any combination of these instruments, parts and accessories</t>
  </si>
  <si>
    <t xml:space="preserve">902590</t>
  </si>
  <si>
    <t xml:space="preserve">Instruments, apparatus for measuring or checking the flow, level, pressure of liquids, gases (e.g. flow meters, heat meters etc), not instruments and apparatus of heading no. 9014, 9015, 9028 or 9032</t>
  </si>
  <si>
    <t xml:space="preserve">9026</t>
  </si>
  <si>
    <t xml:space="preserve">Instruments and apparatus; for measuring or checking the flow or level of liquids</t>
  </si>
  <si>
    <t xml:space="preserve">902610</t>
  </si>
  <si>
    <t xml:space="preserve">Instruments and apparatus; for measuring or checking pressure</t>
  </si>
  <si>
    <t xml:space="preserve">902620</t>
  </si>
  <si>
    <t xml:space="preserve">Instruments and apparatus; for measuring or checking variables of liquids or gases (excluding pressure or the flow and level of liquids and those of heading no. 9014, 9015, 9028 and 9032)</t>
  </si>
  <si>
    <t xml:space="preserve">902680</t>
  </si>
  <si>
    <t xml:space="preserve">Instruments and apparatus; parts and accessories for those measuring or checking the flow, level, pressure or other variables of liquids or gases (excluding those of heading no. 9014, 9015, 9028 or 9032)</t>
  </si>
  <si>
    <t xml:space="preserve">902690</t>
  </si>
  <si>
    <t xml:space="preserve">Instruments and apparatus; for physical or chemical analysis (e.g. polarimeters, spectrometers), for measuring or checking viscosity, porosity, etc, for measuring quantities of heat, sound or light</t>
  </si>
  <si>
    <t xml:space="preserve">9027</t>
  </si>
  <si>
    <t xml:space="preserve">Instruments and apparatus; gas or smoke analysis apparatus, for physical or chemical analysis</t>
  </si>
  <si>
    <t xml:space="preserve">902710</t>
  </si>
  <si>
    <t xml:space="preserve">Chromatographs and electrophoresis instruments</t>
  </si>
  <si>
    <t xml:space="preserve">902720</t>
  </si>
  <si>
    <t xml:space="preserve">Spectrometers, spectrophotometers and spectrographs; using optical radiations (UV, visible, IR)</t>
  </si>
  <si>
    <t xml:space="preserve">902730</t>
  </si>
  <si>
    <t xml:space="preserve">Instruments and apparatus; using optical radiations (UV, visible, IR), (other than spectrometers, spectrophotometers and spectrographs)</t>
  </si>
  <si>
    <t xml:space="preserve">902750</t>
  </si>
  <si>
    <t xml:space="preserve">Instruments and apparatus; for physical or chemical analysis, for measuring or checking viscosity, porosity, expansion, surface tension or quantities of heat, sound or light, n.e.c. in heading no. 9027</t>
  </si>
  <si>
    <t xml:space="preserve">902780</t>
  </si>
  <si>
    <t xml:space="preserve">Microtomes and parts and accessories thereof</t>
  </si>
  <si>
    <t xml:space="preserve">902790</t>
  </si>
  <si>
    <t xml:space="preserve">Gas, liquid or electricity supply or production meters, including calibrating meters therefor</t>
  </si>
  <si>
    <t xml:space="preserve">9028</t>
  </si>
  <si>
    <t xml:space="preserve">Meters; gas, supply or production meters, including calibrating meters thereof</t>
  </si>
  <si>
    <t xml:space="preserve">902810</t>
  </si>
  <si>
    <t xml:space="preserve">Meters; liquid supply or production meters, including calibrating meters thereof</t>
  </si>
  <si>
    <t xml:space="preserve">902820</t>
  </si>
  <si>
    <t xml:space="preserve">Meters; electricity supply or production meters, including calibrating meters thereof</t>
  </si>
  <si>
    <t xml:space="preserve">902830</t>
  </si>
  <si>
    <t xml:space="preserve">Meters; parts and accessories of gas, liquid, electricity supply or production meters, including calibrating meters thereof</t>
  </si>
  <si>
    <t xml:space="preserve">902890</t>
  </si>
  <si>
    <t xml:space="preserve">Revolution counter, production counters, taximeters, mileometers, pedometers and the like, speed indicators and tachometers, other than those of heading no. 9015, stroboscopes</t>
  </si>
  <si>
    <t xml:space="preserve">9029</t>
  </si>
  <si>
    <t xml:space="preserve">Meters and counters; revolution counters, production counters, taximeters, mileometers, pedometers and the like</t>
  </si>
  <si>
    <t xml:space="preserve">902910</t>
  </si>
  <si>
    <t xml:space="preserve">Meters; speed indicators and tachometers; stroboscopes</t>
  </si>
  <si>
    <t xml:space="preserve">902920</t>
  </si>
  <si>
    <t xml:space="preserve">Meters and counters; parts and accessories for revolution and production counters, taximeters, mileometers, pedometers and the like; speed indicators, tachometers (excluding heading no. 9015), stroboscopes</t>
  </si>
  <si>
    <t xml:space="preserve">902990</t>
  </si>
  <si>
    <t xml:space="preserve">Instruments, apparatus for measuring, checking electrical quantities not meters of heading no. 9028; instruments, apparatus for measuring or detecting alpha, beta, gamma, x-ray, cosmic and other radiations</t>
  </si>
  <si>
    <t xml:space="preserve">9030</t>
  </si>
  <si>
    <t xml:space="preserve">Instruments and apparatus; for measuring or detecting ionising radiations</t>
  </si>
  <si>
    <t xml:space="preserve">903010</t>
  </si>
  <si>
    <t xml:space="preserve">Oscilloscopes and oscillographs</t>
  </si>
  <si>
    <t xml:space="preserve">903020</t>
  </si>
  <si>
    <t xml:space="preserve">Multimeters; for measuring or checking voltage, current, resistance or power, without a recording device</t>
  </si>
  <si>
    <t xml:space="preserve">903031</t>
  </si>
  <si>
    <t xml:space="preserve">Multimeters; for measuring or checking voltage, current, resistance or power, with a recording device</t>
  </si>
  <si>
    <t xml:space="preserve">903032</t>
  </si>
  <si>
    <t xml:space="preserve">Instruments and apparatus; for measuring or checking voltage, current, resistance or power, without a recording device (excluding multimeters)</t>
  </si>
  <si>
    <t xml:space="preserve">903033</t>
  </si>
  <si>
    <t xml:space="preserve">Instruments and apparatus; for measuring or checking voltage, current, resistance or power, with a recording device (excluding multimeters)</t>
  </si>
  <si>
    <t xml:space="preserve">903039</t>
  </si>
  <si>
    <t xml:space="preserve">Instruments and apparatus; specially designed for telecommunications (e.g. cross-talk meters, gain measuring instruments, distortion factor meters, psophometers)</t>
  </si>
  <si>
    <t xml:space="preserve">903040</t>
  </si>
  <si>
    <t xml:space="preserve">Instruments and apparatus; for measuring or checking semiconductor wafers or devices</t>
  </si>
  <si>
    <t xml:space="preserve">903082</t>
  </si>
  <si>
    <t xml:space="preserve">Instruments and apparatus; n.e.c. in heading no. 9030, with a recording device</t>
  </si>
  <si>
    <t xml:space="preserve">903084</t>
  </si>
  <si>
    <t xml:space="preserve">Instruments and apparatus; n.e.c. in heading no. 9030, without a recording device</t>
  </si>
  <si>
    <t xml:space="preserve">903089</t>
  </si>
  <si>
    <t xml:space="preserve">Instruments, apparatus for measuring, checking electrical quantities, not meters of heading no. 9028; parts and accessories, for measuring or detecting alpha, beta, gamma, x-ray, cosmic and other radiations</t>
  </si>
  <si>
    <t xml:space="preserve">903090</t>
  </si>
  <si>
    <t xml:space="preserve">Measuring or checking instruments, appliances and machines, n.e.c. or included in this chapter; profile projectors</t>
  </si>
  <si>
    <t xml:space="preserve">9031</t>
  </si>
  <si>
    <t xml:space="preserve">Machines; for balancing mechanical parts</t>
  </si>
  <si>
    <t xml:space="preserve">903110</t>
  </si>
  <si>
    <t xml:space="preserve">Test benches</t>
  </si>
  <si>
    <t xml:space="preserve">903120</t>
  </si>
  <si>
    <t xml:space="preserve">Optical instruments and appliances; for inspecting semiconductor wafers or devices or for inspecting photomasks or reticles used in manufacturing semiconductor devices, n.e.c. in chapter 90</t>
  </si>
  <si>
    <t xml:space="preserve">903141</t>
  </si>
  <si>
    <t xml:space="preserve">Optical instruments and appliances; for measuring or checking, n.e.c. in chapter 90</t>
  </si>
  <si>
    <t xml:space="preserve">903149</t>
  </si>
  <si>
    <t xml:space="preserve">Instruments, appliances and machines; for measuring or checking n.e.c. in chapter 90</t>
  </si>
  <si>
    <t xml:space="preserve">903180</t>
  </si>
  <si>
    <t xml:space="preserve">Instruments, appliances and machines; parts and accessories for those measuring or checking devices of heading no. 9031</t>
  </si>
  <si>
    <t xml:space="preserve">903190</t>
  </si>
  <si>
    <t xml:space="preserve">Regulating or controlling instruments and apparatus; automatic type</t>
  </si>
  <si>
    <t xml:space="preserve">9032</t>
  </si>
  <si>
    <t xml:space="preserve">Regulating or controlling instruments and apparatus; automatic type, thermostats</t>
  </si>
  <si>
    <t xml:space="preserve">903210</t>
  </si>
  <si>
    <t xml:space="preserve">Regulating or controlling instruments and apparatus; automatic, manostats</t>
  </si>
  <si>
    <t xml:space="preserve">903220</t>
  </si>
  <si>
    <t xml:space="preserve">Regulating or controlling instruments and apparatus; automatic, hydraulic or pneumatic</t>
  </si>
  <si>
    <t xml:space="preserve">903281</t>
  </si>
  <si>
    <t xml:space="preserve">Regulating or controlling instruments and apparatus; automatic, other than hydraulic or pneumatic</t>
  </si>
  <si>
    <t xml:space="preserve">903289</t>
  </si>
  <si>
    <t xml:space="preserve">Regulating or controlling instruments and apparatus; automatic, parts and accessories</t>
  </si>
  <si>
    <t xml:space="preserve">903290</t>
  </si>
  <si>
    <t xml:space="preserve">Machines and appliances, instruments or apparatus of chapter 90; parts and accessories n.e.c. in chapter 90</t>
  </si>
  <si>
    <t xml:space="preserve">9033</t>
  </si>
  <si>
    <t xml:space="preserve">903300</t>
  </si>
  <si>
    <t xml:space="preserve">Clocks and watches and parts thereof</t>
  </si>
  <si>
    <t xml:space="preserve">91</t>
  </si>
  <si>
    <t xml:space="preserve">Wrist-watches, pocket-watches, stop-watches and other watches; with case of precious metal or of metal clad with precious metal</t>
  </si>
  <si>
    <t xml:space="preserve">9101</t>
  </si>
  <si>
    <t xml:space="preserve">Wrist-watches; electrically operated, with or without a stop-watch, with case of precious metal or of metal clad with precious metal, with mechanical display only</t>
  </si>
  <si>
    <t xml:space="preserve">910111</t>
  </si>
  <si>
    <t xml:space="preserve">Wrist-watches; electrically operated, with or without a stop-watch, with case of precious metal or metal clad with precious metal, without mechanical display</t>
  </si>
  <si>
    <t xml:space="preserve">910119</t>
  </si>
  <si>
    <t xml:space="preserve">Wrist-watches; (not electrically operated), automatic winding, whether or not incorporating a stop-watch facility, case of precious metal or of metal clad with precious metal</t>
  </si>
  <si>
    <t xml:space="preserve">910121</t>
  </si>
  <si>
    <t xml:space="preserve">Wrist-watches; (not electrically operated), (not automatic winding), whether or not incorporating a stop-watch facility, case of precious metal or of metal clad with precious metal</t>
  </si>
  <si>
    <t xml:space="preserve">910129</t>
  </si>
  <si>
    <t xml:space="preserve">Pocket-watches and other watches, including stop-watches; (excluding wrist-watches), with case of precious metal or of metal clad with precious metal, electrically operated</t>
  </si>
  <si>
    <t xml:space="preserve">910191</t>
  </si>
  <si>
    <t xml:space="preserve">Pocket-watches and other watches, including stop-watches; (excluding wrist-watches), with case of precious metal or of metal clad with precious metal, not electrically operated</t>
  </si>
  <si>
    <t xml:space="preserve">910199</t>
  </si>
  <si>
    <t xml:space="preserve">Wrist-watches, pocket-watches, stop-watches and other watches, other than those of heading no. 9101</t>
  </si>
  <si>
    <t xml:space="preserve">9102</t>
  </si>
  <si>
    <t xml:space="preserve">Wrist-watches; electrically operated, with or without a stop-watch, (other than those of heading no. 9101) with mechanical display only</t>
  </si>
  <si>
    <t xml:space="preserve">910211</t>
  </si>
  <si>
    <t xml:space="preserve">Wrist-watches; electrically operated, with or without a stop-watch, (other than those of heading no. 9101) with opto-electronic display only</t>
  </si>
  <si>
    <t xml:space="preserve">910212</t>
  </si>
  <si>
    <t xml:space="preserve">Wrist-watches; electrically operated, with or without a stop-watch, (other than those of heading no. 9101) without mechanical or opto-electronic display</t>
  </si>
  <si>
    <t xml:space="preserve">910219</t>
  </si>
  <si>
    <t xml:space="preserve">Wrist-watches; whether or not incorporating a stop-watch facility, with automatic winding</t>
  </si>
  <si>
    <t xml:space="preserve">910221</t>
  </si>
  <si>
    <t xml:space="preserve">Wrist-watches; whether or not incorporating a stop-watch facility, with other than automatic winding</t>
  </si>
  <si>
    <t xml:space="preserve">910229</t>
  </si>
  <si>
    <t xml:space="preserve">Pocket watches and other watches, including stop-watches; (excluding wrist-watches), other than those of heading no. 9101, electrically operated</t>
  </si>
  <si>
    <t xml:space="preserve">910291</t>
  </si>
  <si>
    <t xml:space="preserve">Pocket watches and other watches, including stop-watches; (excluding wrist-watches), other than those of heading no. 9101, other than electrically operated</t>
  </si>
  <si>
    <t xml:space="preserve">910299</t>
  </si>
  <si>
    <t xml:space="preserve">Clocks; with watch movements, excluding clocks of heading no. 9104</t>
  </si>
  <si>
    <t xml:space="preserve">9103</t>
  </si>
  <si>
    <t xml:space="preserve">Clocks; with watch movements, electrically operated, excluding clocks of heading no. 9104</t>
  </si>
  <si>
    <t xml:space="preserve">910310</t>
  </si>
  <si>
    <t xml:space="preserve">Clocks; with watch movements, other than electrically operated, excluding clocks of heading no. 9104</t>
  </si>
  <si>
    <t xml:space="preserve">910390</t>
  </si>
  <si>
    <t xml:space="preserve">Instrument panel clocks and clocks of a similar type for vehicles, aircraft, spacecraft or vessels</t>
  </si>
  <si>
    <t xml:space="preserve">9104</t>
  </si>
  <si>
    <t xml:space="preserve">Clocks; instrument panel clocks and clocks of a similar type for vehicles, aircraft, spacecraft or vessels</t>
  </si>
  <si>
    <t xml:space="preserve">910400</t>
  </si>
  <si>
    <t xml:space="preserve">Clocks, other, n.e.c.</t>
  </si>
  <si>
    <t xml:space="preserve">9105</t>
  </si>
  <si>
    <t xml:space="preserve">Clocks; (excluding those with watch movements and instrument panel clocks), alarm clocks, electrically operated</t>
  </si>
  <si>
    <t xml:space="preserve">910511</t>
  </si>
  <si>
    <t xml:space="preserve">Clocks; (excluding those with watch movements and instrument panel clocks), alarm clocks, other than electrically operated</t>
  </si>
  <si>
    <t xml:space="preserve">910519</t>
  </si>
  <si>
    <t xml:space="preserve">Clocks; (excluding those with watch movements and instrument panel clocks), wall clocks, electrically operated</t>
  </si>
  <si>
    <t xml:space="preserve">910521</t>
  </si>
  <si>
    <t xml:space="preserve">Clocks; (excluding those with watch movements and instrument panel clocks), wall clocks, other than electrically operated</t>
  </si>
  <si>
    <t xml:space="preserve">910529</t>
  </si>
  <si>
    <t xml:space="preserve">Clocks; (excluding those with watch movements and instrument panel clocks), (other than alarm or wall clocks), electrically operated</t>
  </si>
  <si>
    <t xml:space="preserve">910591</t>
  </si>
  <si>
    <t xml:space="preserve">Clocks; (excluding those with watch movements and instrument panel clocks), other than alarm or wall clocks, other than electrically operated</t>
  </si>
  <si>
    <t xml:space="preserve">910599</t>
  </si>
  <si>
    <t xml:space="preserve">Time of day recording apparatus and apparatus for measuring, recording or otherwise indicating intervals of time, with clock, watch movement or synchronous motor</t>
  </si>
  <si>
    <t xml:space="preserve">9106</t>
  </si>
  <si>
    <t xml:space="preserve">Time recording apparatus; time-registers, time recorders, with clock, watch movement or synchronous motor</t>
  </si>
  <si>
    <t xml:space="preserve">910610</t>
  </si>
  <si>
    <t xml:space="preserve">Time recording apparatus; with clock or watch movement or with synchronous motor, n.e.c. in heading no. 9106</t>
  </si>
  <si>
    <t xml:space="preserve">910690</t>
  </si>
  <si>
    <t xml:space="preserve">Time switches; with clock, watch movement or synchronous motor</t>
  </si>
  <si>
    <t xml:space="preserve">9107</t>
  </si>
  <si>
    <t xml:space="preserve">910700</t>
  </si>
  <si>
    <t xml:space="preserve">Watch movements; complete and assembled</t>
  </si>
  <si>
    <t xml:space="preserve">9108</t>
  </si>
  <si>
    <t xml:space="preserve">Watch movements; complete and assembled, electrically operated, with mechanical display only or with a device to which a mechanical display can be incorporated</t>
  </si>
  <si>
    <t xml:space="preserve">910811</t>
  </si>
  <si>
    <t xml:space="preserve">Watch movements; complete and assembled, electrically operated, by means of solar cells, with opto-electronic display</t>
  </si>
  <si>
    <t xml:space="preserve">910812</t>
  </si>
  <si>
    <t xml:space="preserve">Watch movements; complete and assembled, electrically operated, by means of solar cells, without mechanical display or device including such or opto-electronic display</t>
  </si>
  <si>
    <t xml:space="preserve">910819</t>
  </si>
  <si>
    <t xml:space="preserve">Watch movements; complete and assembled, with automatic winding</t>
  </si>
  <si>
    <t xml:space="preserve">910820</t>
  </si>
  <si>
    <t xml:space="preserve">Watch movements; complete and assembled, not automatic winding or electrically operated</t>
  </si>
  <si>
    <t xml:space="preserve">910890</t>
  </si>
  <si>
    <t xml:space="preserve">Clock movements; complete and assembled</t>
  </si>
  <si>
    <t xml:space="preserve">9109</t>
  </si>
  <si>
    <t xml:space="preserve">Clock movements; complete and assembled, electrically operated</t>
  </si>
  <si>
    <t xml:space="preserve">910910</t>
  </si>
  <si>
    <t xml:space="preserve">Clock movements; complete and assembled, other than electrically operated</t>
  </si>
  <si>
    <t xml:space="preserve">910990</t>
  </si>
  <si>
    <t xml:space="preserve">Watch or clock movements, complete, unassembled or partly assembled (movement sets); incomplete watch or clock movements, assembled; rough watch or clock movements</t>
  </si>
  <si>
    <t xml:space="preserve">9110</t>
  </si>
  <si>
    <t xml:space="preserve">Watches; complete movements, unassembled or partly assembled (movement sets)</t>
  </si>
  <si>
    <t xml:space="preserve">911011</t>
  </si>
  <si>
    <t xml:space="preserve">Watches; incomplete movements, assembled</t>
  </si>
  <si>
    <t xml:space="preserve">911012</t>
  </si>
  <si>
    <t xml:space="preserve">Watches; rough movements</t>
  </si>
  <si>
    <t xml:space="preserve">911019</t>
  </si>
  <si>
    <t xml:space="preserve">Clocks; movements, whether or not complete, incomplete, assembled or unassembled</t>
  </si>
  <si>
    <t xml:space="preserve">911090</t>
  </si>
  <si>
    <t xml:space="preserve">Watch cases and parts thereof</t>
  </si>
  <si>
    <t xml:space="preserve">9111</t>
  </si>
  <si>
    <t xml:space="preserve">Watch cases; of precious metal or of metal clad with precious metal</t>
  </si>
  <si>
    <t xml:space="preserve">911110</t>
  </si>
  <si>
    <t xml:space="preserve">Watch cases; of base metal, whether or not gold-plated or silver-plated</t>
  </si>
  <si>
    <t xml:space="preserve">911120</t>
  </si>
  <si>
    <t xml:space="preserve">Watch cases; n.e.c. in heading no. 9111</t>
  </si>
  <si>
    <t xml:space="preserve">911180</t>
  </si>
  <si>
    <t xml:space="preserve">911190</t>
  </si>
  <si>
    <t xml:space="preserve">Clock cases and cases of a similar type for other goods of this chapter and parts thereof</t>
  </si>
  <si>
    <t xml:space="preserve">9112</t>
  </si>
  <si>
    <t xml:space="preserve">Clock cases and similar cases for other goods of chapter 91; other than watch cases</t>
  </si>
  <si>
    <t xml:space="preserve">911220</t>
  </si>
  <si>
    <t xml:space="preserve">Clock cases and similar cases for other goods of chapter 91; other than watch cases, parts thereof</t>
  </si>
  <si>
    <t xml:space="preserve">911290</t>
  </si>
  <si>
    <t xml:space="preserve">Watch straps, watch bands, watch bracelets and parts thereof</t>
  </si>
  <si>
    <t xml:space="preserve">9113</t>
  </si>
  <si>
    <t xml:space="preserve">Watch straps, watch bands, watch bracelets, and parts thereof; of precious metal or of metal clad with precious metal</t>
  </si>
  <si>
    <t xml:space="preserve">911310</t>
  </si>
  <si>
    <t xml:space="preserve">Watch straps, watch bands, watch bracelets, and parts thereof; of base metal, whether or not gold- or silver-plated</t>
  </si>
  <si>
    <t xml:space="preserve">911320</t>
  </si>
  <si>
    <t xml:space="preserve">Watch straps, watch bands, watch bracelets, and parts thereof; n.e.c. in heading no. 9113</t>
  </si>
  <si>
    <t xml:space="preserve">911390</t>
  </si>
  <si>
    <t xml:space="preserve">Clock or watch parts; n.e.c. in chapter 91</t>
  </si>
  <si>
    <t xml:space="preserve">9114</t>
  </si>
  <si>
    <t xml:space="preserve">Clock or watch parts; springs, including hairsprings</t>
  </si>
  <si>
    <t xml:space="preserve">911410</t>
  </si>
  <si>
    <t xml:space="preserve">Clock or watch parts; dials</t>
  </si>
  <si>
    <t xml:space="preserve">911430</t>
  </si>
  <si>
    <t xml:space="preserve">Clock or watch parts; plates and bridges</t>
  </si>
  <si>
    <t xml:space="preserve">911440</t>
  </si>
  <si>
    <t xml:space="preserve">Clock or watch parts; other than springs (including hairsprings), dials, plates, and bridges</t>
  </si>
  <si>
    <t xml:space="preserve">911490</t>
  </si>
  <si>
    <t xml:space="preserve">Musical instruments; parts and accessories of such articles</t>
  </si>
  <si>
    <t xml:space="preserve">92</t>
  </si>
  <si>
    <t xml:space="preserve">Pianos; including automatic pianos, harpsichords and other keyboard stringed instruments</t>
  </si>
  <si>
    <t xml:space="preserve">9201</t>
  </si>
  <si>
    <t xml:space="preserve">Musical instruments; pianos, upright, including automatic pianos</t>
  </si>
  <si>
    <t xml:space="preserve">920110</t>
  </si>
  <si>
    <t xml:space="preserve">Musical instruments; pianos, grand</t>
  </si>
  <si>
    <t xml:space="preserve">920120</t>
  </si>
  <si>
    <t xml:space="preserve">Musical instruments; harpsichords and other keyboard stringed instruments n.e.c. in heading no. 9201</t>
  </si>
  <si>
    <t xml:space="preserve">920190</t>
  </si>
  <si>
    <t xml:space="preserve">Musical instruments; string, n.e.c. in heading no. 9201, (e.g. guitars, violins, harps)</t>
  </si>
  <si>
    <t xml:space="preserve">9202</t>
  </si>
  <si>
    <t xml:space="preserve">Musical instruments; string, played with a bow (e.g. violins)</t>
  </si>
  <si>
    <t xml:space="preserve">920210</t>
  </si>
  <si>
    <t xml:space="preserve">Musical instruments; string, played other than with a bow (e.g. guitars and harps)</t>
  </si>
  <si>
    <t xml:space="preserve">920290</t>
  </si>
  <si>
    <t xml:space="preserve">Musical instruments; wind (e.g. keyboard pipe organs, accordions, clarinets, trumpets, bagpipes), other than fairground organs and mechanical street organs</t>
  </si>
  <si>
    <t xml:space="preserve">9205</t>
  </si>
  <si>
    <t xml:space="preserve">Musical instruments; brass-wind (e.g. trumpets), other than fairground organs and mechanical street organs</t>
  </si>
  <si>
    <t xml:space="preserve">920510</t>
  </si>
  <si>
    <t xml:space="preserve">Musical instruments; wind, other than brass, (eg. clarinet, bagpipes, pipe organs), other than fairground organs and mechanical street organs</t>
  </si>
  <si>
    <t xml:space="preserve">920590</t>
  </si>
  <si>
    <t xml:space="preserve">Musical instruments; percussion (e.g. drums, xylophones, cymbals, castanets, maracas)</t>
  </si>
  <si>
    <t xml:space="preserve">9206</t>
  </si>
  <si>
    <t xml:space="preserve">920600</t>
  </si>
  <si>
    <t xml:space="preserve">Musical instruments; the sound of which is produced or must be amplified, electrically (e.g. organs, guitars, accordions)</t>
  </si>
  <si>
    <t xml:space="preserve">9207</t>
  </si>
  <si>
    <t xml:space="preserve">Musical instruments; keyboard, (other than accordions), the sound of which is produced or must be amplified electrically</t>
  </si>
  <si>
    <t xml:space="preserve">920710</t>
  </si>
  <si>
    <t xml:space="preserve">Musical instruments; (other than keyboard), the sound of which is produced or must be amplified electrically</t>
  </si>
  <si>
    <t xml:space="preserve">920790</t>
  </si>
  <si>
    <t xml:space="preserve">Musical boxes, fairground and mechanical street organs, mechanical singing birds, musical saws and musical instruments n.e.c. in chapter 92; decoy calls of all kinds; whistles; call horns and other mouth-blown sound signalling instruments</t>
  </si>
  <si>
    <t xml:space="preserve">9208</t>
  </si>
  <si>
    <t xml:space="preserve">Musical boxes</t>
  </si>
  <si>
    <t xml:space="preserve">920810</t>
  </si>
  <si>
    <t xml:space="preserve">Fairground and mechanical street organs, mechanical singing birds, musical saws and musical instruments n.e.c. in chapter 92; decoy calls of all kinds; whistles; call horns and other mouth-blown sound signalling instruments</t>
  </si>
  <si>
    <t xml:space="preserve">920890</t>
  </si>
  <si>
    <t xml:space="preserve">Musical instrument parts (for example, mechanisms for musical boxes) and accessories (for example, cards, discs and rolls for mechanical instruments); metronomes, tuning forks and pitch pipes</t>
  </si>
  <si>
    <t xml:space="preserve">9209</t>
  </si>
  <si>
    <t xml:space="preserve">Musical instrument strings</t>
  </si>
  <si>
    <t xml:space="preserve">920930</t>
  </si>
  <si>
    <t xml:space="preserve">Musical instruments; parts and accessories for pianos</t>
  </si>
  <si>
    <t xml:space="preserve">920991</t>
  </si>
  <si>
    <t xml:space="preserve">Musical instruments; parts and accessories for string musical instruments other than keyboard instruments</t>
  </si>
  <si>
    <t xml:space="preserve">920992</t>
  </si>
  <si>
    <t xml:space="preserve">Musical instruments; parts and accessories for the musical instruments the sound of which is produced or must be amplified electrically (e.g. organs, guitars and accordions)</t>
  </si>
  <si>
    <t xml:space="preserve">920994</t>
  </si>
  <si>
    <t xml:space="preserve">Musical instruments; parts and accessories for musical instruments n.e.c. in heading no. 9209; metronomes, tuning forks and pitch pipes</t>
  </si>
  <si>
    <t xml:space="preserve">920999</t>
  </si>
  <si>
    <t xml:space="preserve">Arms and ammunition; parts and accessories thereof</t>
  </si>
  <si>
    <t xml:space="preserve">93</t>
  </si>
  <si>
    <t xml:space="preserve">Military weapons; other than revolvers, pistols and arms of heading no. 9307</t>
  </si>
  <si>
    <t xml:space="preserve">9301</t>
  </si>
  <si>
    <t xml:space="preserve">Military weapons; artillery weapons (e.g. guns, howitzers, and mortars)</t>
  </si>
  <si>
    <t xml:space="preserve">930110</t>
  </si>
  <si>
    <t xml:space="preserve">Military weapons; rocket launchers, flame-throwers, grenade launchers, torpedo tubes and similar projectors</t>
  </si>
  <si>
    <t xml:space="preserve">930120</t>
  </si>
  <si>
    <t xml:space="preserve">Military weapons; other than revolvers, pistols, and arms of heading 9307, n.e.c. in heading 9301</t>
  </si>
  <si>
    <t xml:space="preserve">930190</t>
  </si>
  <si>
    <t xml:space="preserve">Revolvers and pistols; other than those of heading no. 9303 or 9304</t>
  </si>
  <si>
    <t xml:space="preserve">9302</t>
  </si>
  <si>
    <t xml:space="preserve">930200</t>
  </si>
  <si>
    <t xml:space="preserve">Firearms; other similar devices (e.g. sporting shotguns and rifles, muzzle-loading firearms, very pistols, devices for firing flares or blank ammunition, captive bolt humane killers, line throwing guns)</t>
  </si>
  <si>
    <t xml:space="preserve">9303</t>
  </si>
  <si>
    <t xml:space="preserve">Firearms; muzzle-loading</t>
  </si>
  <si>
    <t xml:space="preserve">930310</t>
  </si>
  <si>
    <t xml:space="preserve">Firearms; sporting, hunting or target-shooting shotguns, including combination shotgun-rifles</t>
  </si>
  <si>
    <t xml:space="preserve">930320</t>
  </si>
  <si>
    <t xml:space="preserve">Firearms; sporting, hunting or target-shooting rifles n.e.c. in heading no. 9303</t>
  </si>
  <si>
    <t xml:space="preserve">930330</t>
  </si>
  <si>
    <t xml:space="preserve">Firearms; n.e.c. in heading no. 9303</t>
  </si>
  <si>
    <t xml:space="preserve">930390</t>
  </si>
  <si>
    <t xml:space="preserve">Firearms; (e.g. spring, air or gas guns and pistols, truncheons), excluding those of heading no. 9307</t>
  </si>
  <si>
    <t xml:space="preserve">9304</t>
  </si>
  <si>
    <t xml:space="preserve">930400</t>
  </si>
  <si>
    <t xml:space="preserve">Firearms; parts and accessories of articles of heading no. 9301 to 9304</t>
  </si>
  <si>
    <t xml:space="preserve">9305</t>
  </si>
  <si>
    <t xml:space="preserve">Firearms; parts and accessories, of revolvers or pistols</t>
  </si>
  <si>
    <t xml:space="preserve">930510</t>
  </si>
  <si>
    <t xml:space="preserve">Firearms; parts and accessories, of shotguns or rifles of heading 9303</t>
  </si>
  <si>
    <t xml:space="preserve">930520</t>
  </si>
  <si>
    <t xml:space="preserve">Firearms; parts and accessories, of military weapons of heading 9301</t>
  </si>
  <si>
    <t xml:space="preserve">930591</t>
  </si>
  <si>
    <t xml:space="preserve">Firearms; parts and accessories, of firearms other than the military weapons of heading 9301</t>
  </si>
  <si>
    <t xml:space="preserve">930599</t>
  </si>
  <si>
    <t xml:space="preserve">Bombs, grenades, torpedoes, mines, missiles and similar munitions of war and parts thereof; cartridges and other ammunition, projectiles and parts thereof, including shot and cartridge wads</t>
  </si>
  <si>
    <t xml:space="preserve">9306</t>
  </si>
  <si>
    <t xml:space="preserve">Ammunition; shotgun cartridges</t>
  </si>
  <si>
    <t xml:space="preserve">930621</t>
  </si>
  <si>
    <t xml:space="preserve">Ammunition; parts of shotgun cartridges</t>
  </si>
  <si>
    <t xml:space="preserve">930629</t>
  </si>
  <si>
    <t xml:space="preserve">Ammunition; cartridges and parts thereof n.e.c. in heading no. 9306</t>
  </si>
  <si>
    <t xml:space="preserve">930630</t>
  </si>
  <si>
    <t xml:space="preserve">Ammunition; n.e.c. in chapter 93</t>
  </si>
  <si>
    <t xml:space="preserve">930690</t>
  </si>
  <si>
    <t xml:space="preserve">Arms; swords, cutlasses, bayonets, lances and the like, parts thereof and scabbards and sheaths therefor</t>
  </si>
  <si>
    <t xml:space="preserve">9307</t>
  </si>
  <si>
    <t xml:space="preserve">930700</t>
  </si>
  <si>
    <t xml:space="preserve">Furniture; bedding, mattresses, mattress supports, cushions and similar stuffed furnishings; lamps and lighting fittings, n.e.c.; illuminated signs, illuminated name-plates and the like; prefabricated buildings</t>
  </si>
  <si>
    <t xml:space="preserve">94</t>
  </si>
  <si>
    <t xml:space="preserve">Seats (not those of heading no. 9402), whether or not convertible into beds and parts thereof</t>
  </si>
  <si>
    <t xml:space="preserve">9401</t>
  </si>
  <si>
    <t xml:space="preserve">Seats; of a kind used for aircraft</t>
  </si>
  <si>
    <t xml:space="preserve">940110</t>
  </si>
  <si>
    <t xml:space="preserve">Seats; of a kind used for motor vehicles</t>
  </si>
  <si>
    <t xml:space="preserve">940120</t>
  </si>
  <si>
    <t xml:space="preserve">Seats; swivel with variable height adjustment, excluding medical, surgical, dental, veterinary or barber furniture</t>
  </si>
  <si>
    <t xml:space="preserve">940130</t>
  </si>
  <si>
    <t xml:space="preserve">Seats; convertible into beds, other than garden seats or camping equipment</t>
  </si>
  <si>
    <t xml:space="preserve">940140</t>
  </si>
  <si>
    <t xml:space="preserve">Seats; of bamboo</t>
  </si>
  <si>
    <t xml:space="preserve">940152</t>
  </si>
  <si>
    <t xml:space="preserve">Seats; of rattan</t>
  </si>
  <si>
    <t xml:space="preserve">940153</t>
  </si>
  <si>
    <t xml:space="preserve">Seats; of cane, osier or similar materials, other than bamboo or rattan</t>
  </si>
  <si>
    <t xml:space="preserve">940159</t>
  </si>
  <si>
    <t xml:space="preserve">Seats; with wooden frames, upholstered, (excluding medical, surgical, dental, veterinary or barber furniture)</t>
  </si>
  <si>
    <t xml:space="preserve">940161</t>
  </si>
  <si>
    <t xml:space="preserve">Seats; with wooden frames, not upholstered, (excluding medical, surgical, dental, veterinary or barber furniture)</t>
  </si>
  <si>
    <t xml:space="preserve">940169</t>
  </si>
  <si>
    <t xml:space="preserve">Seats; with metal frames, upholstered, (excluding medical, surgical, dental, veterinary or barber furniture)</t>
  </si>
  <si>
    <t xml:space="preserve">940171</t>
  </si>
  <si>
    <t xml:space="preserve">Seats; with metal frames, not upholstered, (excluding medical, surgical, dental, veterinary or barber furniture)</t>
  </si>
  <si>
    <t xml:space="preserve">940179</t>
  </si>
  <si>
    <t xml:space="preserve">Seats; n.e.c. in heading no. 9401, (excluding medical, surgical, dental, veterinary or barber furniture)</t>
  </si>
  <si>
    <t xml:space="preserve">940180</t>
  </si>
  <si>
    <t xml:space="preserve">Seat; parts</t>
  </si>
  <si>
    <t xml:space="preserve">940190</t>
  </si>
  <si>
    <t xml:space="preserve">Furniture; medical, surgical, dental or veterinary (e.g. operating tables, hospital beds, dentists' chairs) barbers' chairs; parts</t>
  </si>
  <si>
    <t xml:space="preserve">9402</t>
  </si>
  <si>
    <t xml:space="preserve">Chairs; dentists', barbers' or similar chairs having rotating as well as both reclining and elevating movements, and parts thereof</t>
  </si>
  <si>
    <t xml:space="preserve">940210</t>
  </si>
  <si>
    <t xml:space="preserve">Furniture; for medical, surgical, veterinary use (e.g. operating tables, examination tables, hospital beds with mechanical fittings) and parts thereof</t>
  </si>
  <si>
    <t xml:space="preserve">940290</t>
  </si>
  <si>
    <t xml:space="preserve">Furniture and parts thereof, n.e.c. in chapter 94</t>
  </si>
  <si>
    <t xml:space="preserve">9403</t>
  </si>
  <si>
    <t xml:space="preserve">Furniture; metal, for office use</t>
  </si>
  <si>
    <t xml:space="preserve">940310</t>
  </si>
  <si>
    <t xml:space="preserve">Furniture; metal, other than for office use</t>
  </si>
  <si>
    <t xml:space="preserve">940320</t>
  </si>
  <si>
    <t xml:space="preserve">Furniture; wooden, for office use</t>
  </si>
  <si>
    <t xml:space="preserve">940330</t>
  </si>
  <si>
    <t xml:space="preserve">Furniture; wooden, for kitchen use</t>
  </si>
  <si>
    <t xml:space="preserve">940340</t>
  </si>
  <si>
    <t xml:space="preserve">Furniture; wooden, for bedroom use</t>
  </si>
  <si>
    <t xml:space="preserve">940350</t>
  </si>
  <si>
    <t xml:space="preserve">Furniture; wooden, other than for office, kitchen or bedroom use</t>
  </si>
  <si>
    <t xml:space="preserve">940360</t>
  </si>
  <si>
    <t xml:space="preserve">Furniture; plastic</t>
  </si>
  <si>
    <t xml:space="preserve">940370</t>
  </si>
  <si>
    <t xml:space="preserve">Furniture; of bamboo</t>
  </si>
  <si>
    <t xml:space="preserve">940382</t>
  </si>
  <si>
    <t xml:space="preserve">Furniture; of rattan</t>
  </si>
  <si>
    <t xml:space="preserve">940383</t>
  </si>
  <si>
    <t xml:space="preserve">Furniture; of cane, osier, or similar materials (other than bamboo or rattan)</t>
  </si>
  <si>
    <t xml:space="preserve">940389</t>
  </si>
  <si>
    <t xml:space="preserve">Furniture; parts</t>
  </si>
  <si>
    <t xml:space="preserve">940390</t>
  </si>
  <si>
    <t xml:space="preserve">Mattress supports; articles of bedding (e.g. mattresses, quilts, eiderdowns, cushions pouffes and pillows), fitted with springs or stuffed, whether or not covered</t>
  </si>
  <si>
    <t xml:space="preserve">9404</t>
  </si>
  <si>
    <t xml:space="preserve">Mattress supports</t>
  </si>
  <si>
    <t xml:space="preserve">940410</t>
  </si>
  <si>
    <t xml:space="preserve">Mattresses; of cellular rubber or plastics, whether or not covered</t>
  </si>
  <si>
    <t xml:space="preserve">940421</t>
  </si>
  <si>
    <t xml:space="preserve">Mattresses; of other materials, not cellular rubber or plastics</t>
  </si>
  <si>
    <t xml:space="preserve">940429</t>
  </si>
  <si>
    <t xml:space="preserve">Sleeping bags</t>
  </si>
  <si>
    <t xml:space="preserve">940430</t>
  </si>
  <si>
    <t xml:space="preserve">Bedding and similar furnishing articles; n.e.c. in heading no. 9404 (e.g. quilts, eiderdowns, cushions, pouffes and pillows)</t>
  </si>
  <si>
    <t xml:space="preserve">940490</t>
  </si>
  <si>
    <t xml:space="preserve">Lamps, light fittings; including searchlights, spotlights and parts thereof, n.e.c.; illuminated signs, name-plates and the like, having permanently fixed light source and parts thereof n.e.c. or included</t>
  </si>
  <si>
    <t xml:space="preserve">9405</t>
  </si>
  <si>
    <t xml:space="preserve">Chandeliers and other electric ceiling or wall light fittings; excluding those used for lighting public open spaces or thoroughfares</t>
  </si>
  <si>
    <t xml:space="preserve">940510</t>
  </si>
  <si>
    <t xml:space="preserve">Lamps, electric; floor-standing or for table, desk or bedside</t>
  </si>
  <si>
    <t xml:space="preserve">940520</t>
  </si>
  <si>
    <t xml:space="preserve">Lighting sets; of a kind used for Christmas trees</t>
  </si>
  <si>
    <t xml:space="preserve">940530</t>
  </si>
  <si>
    <t xml:space="preserve">Lamps and light fittings; electric, n.e.c. in heading no. 9405</t>
  </si>
  <si>
    <t xml:space="preserve">940540</t>
  </si>
  <si>
    <t xml:space="preserve">Lamps and light fittings; non-electric</t>
  </si>
  <si>
    <t xml:space="preserve">940550</t>
  </si>
  <si>
    <t xml:space="preserve">Illuminated signs, name plates and the like</t>
  </si>
  <si>
    <t xml:space="preserve">940560</t>
  </si>
  <si>
    <t xml:space="preserve">Lamps and light fittings; parts thereof, of glass</t>
  </si>
  <si>
    <t xml:space="preserve">940591</t>
  </si>
  <si>
    <t xml:space="preserve">Lamps and light fittings; parts thereof, of plastics</t>
  </si>
  <si>
    <t xml:space="preserve">940592</t>
  </si>
  <si>
    <t xml:space="preserve">Lamps and light fittings; parts thereof, of materials other than glass or plastics</t>
  </si>
  <si>
    <t xml:space="preserve">940599</t>
  </si>
  <si>
    <t xml:space="preserve">Buildings; prefabricated</t>
  </si>
  <si>
    <t xml:space="preserve">9406</t>
  </si>
  <si>
    <t xml:space="preserve">Buildings; prefabricated, of wood</t>
  </si>
  <si>
    <t xml:space="preserve">940610</t>
  </si>
  <si>
    <t xml:space="preserve">Buildings; prefabricated, not of wood</t>
  </si>
  <si>
    <t xml:space="preserve">940690</t>
  </si>
  <si>
    <t xml:space="preserve">Toys, games and sports requisites; parts and accessories thereof</t>
  </si>
  <si>
    <t xml:space="preserve">95</t>
  </si>
  <si>
    <t xml:space="preserve">Tricycles, scooters, pedal cars and similar wheeled toys; dolls' carriages; dolls; other toys; reduced-size (scale) models and similar recreational models, working or not; puzzles of all kinds</t>
  </si>
  <si>
    <t xml:space="preserve">9503</t>
  </si>
  <si>
    <t xml:space="preserve">950300</t>
  </si>
  <si>
    <t xml:space="preserve">Video game consoles and machines, articles for funfair, table or parlour games, including pintables, billiards, special tables for casino games and automatic bowling alley equipment</t>
  </si>
  <si>
    <t xml:space="preserve">9504</t>
  </si>
  <si>
    <t xml:space="preserve">Billiard articles and accessories of all kinds</t>
  </si>
  <si>
    <t xml:space="preserve">950420</t>
  </si>
  <si>
    <t xml:space="preserve">Games; operated by coins, banknotes, bank cards, tokens or by other means of payment, other than billiard articles and accesssories, and automatic bowling alley equipment</t>
  </si>
  <si>
    <t xml:space="preserve">950430</t>
  </si>
  <si>
    <t xml:space="preserve">Games; playing cards</t>
  </si>
  <si>
    <t xml:space="preserve">950440</t>
  </si>
  <si>
    <t xml:space="preserve">Games; video game consoles and machines, other than those of subheading 9504.30</t>
  </si>
  <si>
    <t xml:space="preserve">950450</t>
  </si>
  <si>
    <t xml:space="preserve">Games; articles for funfair, table or parlour games, including pintables, special tables for casino games, automatic bowling alley equipment, n.e.c. in heading 9504</t>
  </si>
  <si>
    <t xml:space="preserve">950490</t>
  </si>
  <si>
    <t xml:space="preserve">Festive, carnival or other entertainment articles, including conjuring tricks and novelty jokes</t>
  </si>
  <si>
    <t xml:space="preserve">9505</t>
  </si>
  <si>
    <t xml:space="preserve">Christmas festivity articles</t>
  </si>
  <si>
    <t xml:space="preserve">950510</t>
  </si>
  <si>
    <t xml:space="preserve">Festive, carnival or other entertainment articles including novelty jokes and conjuring tricks; other than Christmas festivity articles</t>
  </si>
  <si>
    <t xml:space="preserve">950590</t>
  </si>
  <si>
    <t xml:space="preserve">Gymnastics, athletics, other sports (including table tennis) or outdoor games equipment, n.e.c. in this chapter, swimming pools and paddling pools</t>
  </si>
  <si>
    <t xml:space="preserve">9506</t>
  </si>
  <si>
    <t xml:space="preserve">Skis; for snow</t>
  </si>
  <si>
    <t xml:space="preserve">950611</t>
  </si>
  <si>
    <t xml:space="preserve">Ski-fastenings (ski-bindings); for snow-skis</t>
  </si>
  <si>
    <t xml:space="preserve">950612</t>
  </si>
  <si>
    <t xml:space="preserve">Snow-ski equipment</t>
  </si>
  <si>
    <t xml:space="preserve">950619</t>
  </si>
  <si>
    <t xml:space="preserve">Sailboards; for water sport</t>
  </si>
  <si>
    <t xml:space="preserve">950621</t>
  </si>
  <si>
    <t xml:space="preserve">Water sport equipment; water-skis, surf-boards and other water-sport equipment, excluding sailboards</t>
  </si>
  <si>
    <t xml:space="preserve">950629</t>
  </si>
  <si>
    <t xml:space="preserve">Golf clubs; complete</t>
  </si>
  <si>
    <t xml:space="preserve">950631</t>
  </si>
  <si>
    <t xml:space="preserve">Golf balls</t>
  </si>
  <si>
    <t xml:space="preserve">950632</t>
  </si>
  <si>
    <t xml:space="preserve">Golf equipment; other than clubs and balls</t>
  </si>
  <si>
    <t xml:space="preserve">950639</t>
  </si>
  <si>
    <t xml:space="preserve">Table-tennis articles and equipment</t>
  </si>
  <si>
    <t xml:space="preserve">950640</t>
  </si>
  <si>
    <t xml:space="preserve">Lawn-tennis racquets; whether or not strung</t>
  </si>
  <si>
    <t xml:space="preserve">950651</t>
  </si>
  <si>
    <t xml:space="preserve">Tennis, badminton and similar racquets; whether or not strung</t>
  </si>
  <si>
    <t xml:space="preserve">950659</t>
  </si>
  <si>
    <t xml:space="preserve">Lawn-tennis balls</t>
  </si>
  <si>
    <t xml:space="preserve">950661</t>
  </si>
  <si>
    <t xml:space="preserve">Balls; inflatable</t>
  </si>
  <si>
    <t xml:space="preserve">950662</t>
  </si>
  <si>
    <t xml:space="preserve">Balls; (other than inflatable or for lawn-tennis, golf or table-tennis)</t>
  </si>
  <si>
    <t xml:space="preserve">950669</t>
  </si>
  <si>
    <t xml:space="preserve">Skates; ice and roller, including skating boots with skates attached</t>
  </si>
  <si>
    <t xml:space="preserve">950670</t>
  </si>
  <si>
    <t xml:space="preserve">Athletics and gymnastics equipment</t>
  </si>
  <si>
    <t xml:space="preserve">950691</t>
  </si>
  <si>
    <t xml:space="preserve">Equipment for outdoor games and recreation n.e.c. in heading no. 9506</t>
  </si>
  <si>
    <t xml:space="preserve">950699</t>
  </si>
  <si>
    <t xml:space="preserve">Fishing rods, fish-hooks and other line fishing tackle; fish landing nets and the like; decoy birds (not those of heading no. 9208 or 9705) and similar hunting or shooting requisites</t>
  </si>
  <si>
    <t xml:space="preserve">9507</t>
  </si>
  <si>
    <t xml:space="preserve">Fishing rods</t>
  </si>
  <si>
    <t xml:space="preserve">950710</t>
  </si>
  <si>
    <t xml:space="preserve">Fish-hooks; whether or not snelled</t>
  </si>
  <si>
    <t xml:space="preserve">950720</t>
  </si>
  <si>
    <t xml:space="preserve">Fishing reels</t>
  </si>
  <si>
    <t xml:space="preserve">950730</t>
  </si>
  <si>
    <t xml:space="preserve">Fishing tackle n.e.c., butterfly nets, decoy birds (other than those of heading no. 9208 or 9705) and similar hunting or shooting requisites</t>
  </si>
  <si>
    <t xml:space="preserve">950790</t>
  </si>
  <si>
    <t xml:space="preserve">Roundabouts, swings, shooting galleries, other fairground amusements, travelling circuses, travelling menageries and travelling theatres</t>
  </si>
  <si>
    <t xml:space="preserve">9508</t>
  </si>
  <si>
    <t xml:space="preserve">Travelling circuses and travelling menageries</t>
  </si>
  <si>
    <t xml:space="preserve">950810</t>
  </si>
  <si>
    <t xml:space="preserve">Roundabouts, swings, shooting galleries, other fairground amusements; travelling theatres</t>
  </si>
  <si>
    <t xml:space="preserve">950890</t>
  </si>
  <si>
    <t xml:space="preserve">Miscellaneous manufactured articles</t>
  </si>
  <si>
    <t xml:space="preserve">96</t>
  </si>
  <si>
    <t xml:space="preserve">Ivory, bone, tortoise-shell, horn, antlers, coral, mother-of-pearl and other animal carving material and articles of these materials; worked, (including articles obtained by moulding)</t>
  </si>
  <si>
    <t xml:space="preserve">9601</t>
  </si>
  <si>
    <t xml:space="preserve">Ivory and articles thereof; worked</t>
  </si>
  <si>
    <t xml:space="preserve">960110</t>
  </si>
  <si>
    <t xml:space="preserve">Bone, tortoise shell, horn, antlers, coral, mother-of-pearl and other animal carving material and articles thereof (including articles obtained by moulding)</t>
  </si>
  <si>
    <t xml:space="preserve">960190</t>
  </si>
  <si>
    <t xml:space="preserve">Vegetable, mineral carving material and articles of these materials, moulded or carved articles of wax, stearin, natural gums, resins or modelling pastes, worked unhardened gelatin (not heading no. 3503)</t>
  </si>
  <si>
    <t xml:space="preserve">9602</t>
  </si>
  <si>
    <t xml:space="preserve">960200</t>
  </si>
  <si>
    <t xml:space="preserve">Brooms, brushes (including parts of machines), hand operated floor sweepers, mops and feather dusters; knots and tufts for broom or brush making; paint pads and rollers; squeegees</t>
  </si>
  <si>
    <t xml:space="preserve">9603</t>
  </si>
  <si>
    <t xml:space="preserve">Brooms and brushes; consisting of twigs or other vegetable materials bound together, with or without handles</t>
  </si>
  <si>
    <t xml:space="preserve">960310</t>
  </si>
  <si>
    <t xml:space="preserve">Brushes; toothbrushes</t>
  </si>
  <si>
    <t xml:space="preserve">960321</t>
  </si>
  <si>
    <t xml:space="preserve">Brushes; shaving, hair, nail, eyelash and other toilet brushes for use on the person, including brushes as parts of appliances</t>
  </si>
  <si>
    <t xml:space="preserve">960329</t>
  </si>
  <si>
    <t xml:space="preserve">Brushes; artists' brushes, writing brushes and similar brushes for the application of cosmetics</t>
  </si>
  <si>
    <t xml:space="preserve">960330</t>
  </si>
  <si>
    <t xml:space="preserve">Brushes; paint, distemper, varnish or similar brushes (not those of item no. 9603.30), paint pads and rollers</t>
  </si>
  <si>
    <t xml:space="preserve">960340</t>
  </si>
  <si>
    <t xml:space="preserve">Brushes; constituting parts of machines, appliances or vehicles</t>
  </si>
  <si>
    <t xml:space="preserve">960350</t>
  </si>
  <si>
    <t xml:space="preserve">Brooms, brushes, mops, feather dusters, squeegees, hand operated mechanical floor sweepers; (not motorised), prepared knots and tufts for brooms or brush making n.e.c.</t>
  </si>
  <si>
    <t xml:space="preserve">960390</t>
  </si>
  <si>
    <t xml:space="preserve">Hand sieves and hand riddles</t>
  </si>
  <si>
    <t xml:space="preserve">9604</t>
  </si>
  <si>
    <t xml:space="preserve">960400</t>
  </si>
  <si>
    <t xml:space="preserve">Travel sets; for personal toilet, sewing, shoe or clothes cleaning</t>
  </si>
  <si>
    <t xml:space="preserve">9605</t>
  </si>
  <si>
    <t xml:space="preserve">960500</t>
  </si>
  <si>
    <t xml:space="preserve">Buttons, press-fasteners, snap-fasteners and press-studs, button moulds and other parts of these articles; button blanks</t>
  </si>
  <si>
    <t xml:space="preserve">9606</t>
  </si>
  <si>
    <t xml:space="preserve">Press-fasteners, snap-fasteners, press-studs and parts therefor</t>
  </si>
  <si>
    <t xml:space="preserve">960610</t>
  </si>
  <si>
    <t xml:space="preserve">Buttons; of plastics, not covered with textile material</t>
  </si>
  <si>
    <t xml:space="preserve">960621</t>
  </si>
  <si>
    <t xml:space="preserve">Buttons; of base metal, not covered with textile material</t>
  </si>
  <si>
    <t xml:space="preserve">960622</t>
  </si>
  <si>
    <t xml:space="preserve">Buttons; of other than base metal or plastics, not covered with textile material</t>
  </si>
  <si>
    <t xml:space="preserve">960629</t>
  </si>
  <si>
    <t xml:space="preserve">Button moulds and other parts of buttons; button blanks</t>
  </si>
  <si>
    <t xml:space="preserve">960630</t>
  </si>
  <si>
    <t xml:space="preserve">Slide fasteners and parts thereof</t>
  </si>
  <si>
    <t xml:space="preserve">9607</t>
  </si>
  <si>
    <t xml:space="preserve">Slide fasteners; fitted with chain scoops of base metal</t>
  </si>
  <si>
    <t xml:space="preserve">960711</t>
  </si>
  <si>
    <t xml:space="preserve">Slide fasteners; other than those fitted with chain scoops of base metal</t>
  </si>
  <si>
    <t xml:space="preserve">960719</t>
  </si>
  <si>
    <t xml:space="preserve">Slide fasteners; parts</t>
  </si>
  <si>
    <t xml:space="preserve">960720</t>
  </si>
  <si>
    <t xml:space="preserve">Pens; ball-point, felt tipped, other porous tipped pens; fountain pens, stylograph pens duplicating stylos, propelling or sliding pencils; parts of the foregoing, excluding those of heading no. 9609</t>
  </si>
  <si>
    <t xml:space="preserve">9608</t>
  </si>
  <si>
    <t xml:space="preserve">Pens; ball point</t>
  </si>
  <si>
    <t xml:space="preserve">960810</t>
  </si>
  <si>
    <t xml:space="preserve">Pens; felt tipped and other porous-tipped pens and markers</t>
  </si>
  <si>
    <t xml:space="preserve">960820</t>
  </si>
  <si>
    <t xml:space="preserve">Pens; fountain, stylograph and other pens</t>
  </si>
  <si>
    <t xml:space="preserve">960830</t>
  </si>
  <si>
    <t xml:space="preserve">Pencils; propelling or sliding</t>
  </si>
  <si>
    <t xml:space="preserve">960840</t>
  </si>
  <si>
    <t xml:space="preserve">Pen and pencil sets; of articles from two or more of the foregoing sub-headings</t>
  </si>
  <si>
    <t xml:space="preserve">960850</t>
  </si>
  <si>
    <t xml:space="preserve">Pens; ball-point, refills comprising the ball point and ink-reservoir</t>
  </si>
  <si>
    <t xml:space="preserve">960860</t>
  </si>
  <si>
    <t xml:space="preserve">Pens; nibs and nib points</t>
  </si>
  <si>
    <t xml:space="preserve">960891</t>
  </si>
  <si>
    <t xml:space="preserve">Pens and pencils; duplicating stylos, pen-holders, pencil-holders, and similar holders, parts of the articles of heading 9608, including caps and clips</t>
  </si>
  <si>
    <t xml:space="preserve">960899</t>
  </si>
  <si>
    <t xml:space="preserve">Pencils (not of heading no. 9608), crayons, pencil leads, pastels, drawing charcoals, writing or drawing chalks and tailors' chalks</t>
  </si>
  <si>
    <t xml:space="preserve">9609</t>
  </si>
  <si>
    <t xml:space="preserve">Pencils and crayons; with leads encased in rigid sheath</t>
  </si>
  <si>
    <t xml:space="preserve">960910</t>
  </si>
  <si>
    <t xml:space="preserve">Pencil leads; black or coloured</t>
  </si>
  <si>
    <t xml:space="preserve">960920</t>
  </si>
  <si>
    <t xml:space="preserve">Pastels, drawing charcoals, writing or drawing chalks, tailors' chalk</t>
  </si>
  <si>
    <t xml:space="preserve">960990</t>
  </si>
  <si>
    <t xml:space="preserve">Slates and boards, with writing or drawing surfaces, whether or not framed</t>
  </si>
  <si>
    <t xml:space="preserve">9610</t>
  </si>
  <si>
    <t xml:space="preserve">Slates and boards; with writing or drawing surfaces, whether or not framed</t>
  </si>
  <si>
    <t xml:space="preserve">961000</t>
  </si>
  <si>
    <t xml:space="preserve">Stamps; date, numbering, sealing stamps and the like (including devices for printing or embossing labels), designed for operating by hand; hand operated composing sticks and printing sets</t>
  </si>
  <si>
    <t xml:space="preserve">9611</t>
  </si>
  <si>
    <t xml:space="preserve">961100</t>
  </si>
  <si>
    <t xml:space="preserve">Typewriter, similar ribbons, inked, otherwise prepared for giving impressions, whether or not on spools or in cartridges; ink pads, whether or not inked, with or without boxes</t>
  </si>
  <si>
    <t xml:space="preserve">9612</t>
  </si>
  <si>
    <t xml:space="preserve">Ribbons; for typewriters and the like, inked or otherwise prepared, for giving impressions, whether or not on spools or in cartridges</t>
  </si>
  <si>
    <t xml:space="preserve">961210</t>
  </si>
  <si>
    <t xml:space="preserve">Ink pads; whether or not inked, with or without boxes</t>
  </si>
  <si>
    <t xml:space="preserve">961220</t>
  </si>
  <si>
    <t xml:space="preserve">Cigarette lighters and other lighters, whether or not mechanical or electrical and parts thereof other than flints and wicks</t>
  </si>
  <si>
    <t xml:space="preserve">9613</t>
  </si>
  <si>
    <t xml:space="preserve">Lighters; pocket, cigarette, gas fuelled, non-refillable</t>
  </si>
  <si>
    <t xml:space="preserve">961310</t>
  </si>
  <si>
    <t xml:space="preserve">Lighters; pocket, cigarette, gas fuelled, refillable</t>
  </si>
  <si>
    <t xml:space="preserve">961320</t>
  </si>
  <si>
    <t xml:space="preserve">Lighters; whether or not mechanical or electrical, n.e.c. in heading no. 9613</t>
  </si>
  <si>
    <t xml:space="preserve">961380</t>
  </si>
  <si>
    <t xml:space="preserve">Lighters; parts for cigarette lighters and other lighters, whether or not mechanical or electrical, other than flints and wicks</t>
  </si>
  <si>
    <t xml:space="preserve">961390</t>
  </si>
  <si>
    <t xml:space="preserve">Smoking pipes (including pipe bowls) and cigar or cigarette holders, and parts thereof</t>
  </si>
  <si>
    <t xml:space="preserve">9614</t>
  </si>
  <si>
    <t xml:space="preserve">961400</t>
  </si>
  <si>
    <t xml:space="preserve">Combs, hair-slides and similar; hairpins, curling pins, curling grips and hair curlers and the like, other than those of heading no. 8516 and parts thereof</t>
  </si>
  <si>
    <t xml:space="preserve">9615</t>
  </si>
  <si>
    <t xml:space="preserve">Combs, hair slides and the like; of hard rubber or plastics</t>
  </si>
  <si>
    <t xml:space="preserve">961511</t>
  </si>
  <si>
    <t xml:space="preserve">Combs, hair slides and the like; of other than hard rubber or plastics</t>
  </si>
  <si>
    <t xml:space="preserve">961519</t>
  </si>
  <si>
    <t xml:space="preserve">Hairpins, curling pins, curling grips, hair curlers and the like (not those of heading no. 8516) and parts thereof</t>
  </si>
  <si>
    <t xml:space="preserve">961590</t>
  </si>
  <si>
    <t xml:space="preserve">Scent sprays and similar toilet sprays and mounts and heads therefor; powder-puffs and pads for the application of cosmetics or toilet preparations</t>
  </si>
  <si>
    <t xml:space="preserve">9616</t>
  </si>
  <si>
    <t xml:space="preserve">Scent sprays and similar toilet sprays, and mounts and heads therefor</t>
  </si>
  <si>
    <t xml:space="preserve">961610</t>
  </si>
  <si>
    <t xml:space="preserve">Powder puffs and pads; for the application of cosmetics or toilet preparations</t>
  </si>
  <si>
    <t xml:space="preserve">961620</t>
  </si>
  <si>
    <t xml:space="preserve">Vacuum flasks and other vacuum vessels, complete with cases; parts thereof other than glass inners</t>
  </si>
  <si>
    <t xml:space="preserve">9617</t>
  </si>
  <si>
    <t xml:space="preserve">961700</t>
  </si>
  <si>
    <t xml:space="preserve">Tailors' dummies and other lay figures; automata and other animated displays used for shop window dressing</t>
  </si>
  <si>
    <t xml:space="preserve">9618</t>
  </si>
  <si>
    <t xml:space="preserve">961800</t>
  </si>
  <si>
    <t xml:space="preserve">Sanitary towels (pads) and tampons, napkins and napkin liners for babies and similar articles, of any material</t>
  </si>
  <si>
    <t xml:space="preserve">9619</t>
  </si>
  <si>
    <t xml:space="preserve">961900</t>
  </si>
  <si>
    <t xml:space="preserve">Monopods, bipods, tripods and similar articles</t>
  </si>
  <si>
    <t xml:space="preserve">9620</t>
  </si>
  <si>
    <t xml:space="preserve">962000</t>
  </si>
  <si>
    <t xml:space="preserve">Works of art; collectors' pieces and antiques</t>
  </si>
  <si>
    <t xml:space="preserve">97</t>
  </si>
  <si>
    <t xml:space="preserve">Paintings, drawings, pastels, executed entirely by hand; not drawings of heading no. 4906 and not hand-painted, hand-decorated manufactured articles; collages and similar decorative plaques</t>
  </si>
  <si>
    <t xml:space="preserve">9701</t>
  </si>
  <si>
    <t xml:space="preserve">Paintings, drawings and pastels; executed entirely by hand, other than drawings of heading no. 4906</t>
  </si>
  <si>
    <t xml:space="preserve">970110</t>
  </si>
  <si>
    <t xml:space="preserve">Artwork; collages and similar decorative plaques</t>
  </si>
  <si>
    <t xml:space="preserve">970190</t>
  </si>
  <si>
    <t xml:space="preserve">Engravings, prints and lithographs; original</t>
  </si>
  <si>
    <t xml:space="preserve">9702</t>
  </si>
  <si>
    <t xml:space="preserve">970200</t>
  </si>
  <si>
    <t xml:space="preserve">Sculptures and statuary; original, in any material</t>
  </si>
  <si>
    <t xml:space="preserve">9703</t>
  </si>
  <si>
    <t xml:space="preserve">970300</t>
  </si>
  <si>
    <t xml:space="preserve">Stamps, postage or revenue; stamp-postmarks, first-day covers, postal stationery (stamped paper) and like, used or unused, other than those of heading 4907</t>
  </si>
  <si>
    <t xml:space="preserve">9704</t>
  </si>
  <si>
    <t xml:space="preserve">970400</t>
  </si>
  <si>
    <t xml:space="preserve">Collections and collectors' pieces; of zoological, botanical, mineralogical, anatomical, historical, archaeological, palaeontological, ethnographic or numismatic interest</t>
  </si>
  <si>
    <t xml:space="preserve">9705</t>
  </si>
  <si>
    <t xml:space="preserve">970500</t>
  </si>
  <si>
    <t xml:space="preserve">Antiques; of an age exceeding one hundred years</t>
  </si>
  <si>
    <t xml:space="preserve">9706</t>
  </si>
  <si>
    <t xml:space="preserve">970600</t>
  </si>
  <si>
    <t xml:space="preserve">Commodities not specified according to kind</t>
  </si>
  <si>
    <t xml:space="preserve">99</t>
  </si>
  <si>
    <t xml:space="preserve">9999</t>
  </si>
  <si>
    <t xml:space="preserve">999999</t>
  </si>
</sst>
</file>

<file path=xl/styles.xml><?xml version="1.0" encoding="utf-8"?>
<styleSheet xmlns="http://schemas.openxmlformats.org/spreadsheetml/2006/main">
  <numFmts count="3">
    <numFmt numFmtId="164" formatCode="General"/>
    <numFmt numFmtId="165" formatCode="@"/>
    <numFmt numFmtId="166" formatCode="General"/>
  </numFmts>
  <fonts count="18">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b val="true"/>
      <sz val="9"/>
      <color rgb="FF000000"/>
      <name val="Public Sans"/>
      <family val="0"/>
      <charset val="1"/>
    </font>
    <font>
      <sz val="9"/>
      <color rgb="FF000000"/>
      <name val="Public Sans"/>
      <family val="0"/>
      <charset val="1"/>
    </font>
    <font>
      <sz val="9"/>
      <color rgb="FFFFFFFF"/>
      <name val="Public Sans"/>
      <family val="0"/>
      <charset val="1"/>
    </font>
    <font>
      <sz val="9"/>
      <color rgb="FF000000"/>
      <name val="Arial"/>
      <family val="0"/>
      <charset val="1"/>
    </font>
    <font>
      <b val="true"/>
      <sz val="9"/>
      <color rgb="FF000000"/>
      <name val="&quot;Public Sans&quot;"/>
      <family val="0"/>
      <charset val="1"/>
    </font>
    <font>
      <sz val="9"/>
      <color rgb="FF000000"/>
      <name val="&quot;Public Sans&quot;"/>
      <family val="0"/>
      <charset val="1"/>
    </font>
    <font>
      <sz val="9"/>
      <color rgb="FFFFFFFF"/>
      <name val="&quot;Public Sans&quot;"/>
      <family val="0"/>
      <charset val="1"/>
    </font>
    <font>
      <sz val="11"/>
      <color rgb="FF000000"/>
      <name val="Inconsolata"/>
      <family val="0"/>
      <charset val="1"/>
    </font>
    <font>
      <u val="single"/>
      <sz val="11"/>
      <color rgb="FF0000FF"/>
      <name val="Arial"/>
      <family val="0"/>
      <charset val="1"/>
    </font>
    <font>
      <b val="true"/>
      <sz val="10"/>
      <color rgb="FF000000"/>
      <name val="Arial"/>
      <family val="0"/>
      <charset val="1"/>
    </font>
    <font>
      <sz val="11"/>
      <color rgb="FF4D5156"/>
      <name val="Arial"/>
      <family val="0"/>
      <charset val="1"/>
    </font>
    <font>
      <sz val="11"/>
      <color rgb="FF000000"/>
      <name val="Calibri"/>
      <family val="0"/>
      <charset val="1"/>
    </font>
  </fonts>
  <fills count="9">
    <fill>
      <patternFill patternType="none"/>
    </fill>
    <fill>
      <patternFill patternType="gray125"/>
    </fill>
    <fill>
      <patternFill patternType="solid">
        <fgColor rgb="FFBDBDBD"/>
        <bgColor rgb="FFCCCCFF"/>
      </patternFill>
    </fill>
    <fill>
      <patternFill patternType="solid">
        <fgColor rgb="FFFFFFFF"/>
        <bgColor rgb="FFF3F3F3"/>
      </patternFill>
    </fill>
    <fill>
      <patternFill patternType="solid">
        <fgColor rgb="FFF3F3F3"/>
        <bgColor rgb="FFF2F2F2"/>
      </patternFill>
    </fill>
    <fill>
      <patternFill patternType="solid">
        <fgColor rgb="FF00634A"/>
        <bgColor rgb="FF008080"/>
      </patternFill>
    </fill>
    <fill>
      <patternFill patternType="solid">
        <fgColor rgb="FFB7E1CD"/>
        <bgColor rgb="FFCCCCFF"/>
      </patternFill>
    </fill>
    <fill>
      <patternFill patternType="solid">
        <fgColor rgb="FFF2F2F2"/>
        <bgColor rgb="FFF3F3F3"/>
      </patternFill>
    </fill>
    <fill>
      <patternFill patternType="solid">
        <fgColor rgb="FFEFEFEF"/>
        <bgColor rgb="FFF2F2F2"/>
      </patternFill>
    </fill>
  </fills>
  <borders count="5">
    <border diagonalUp="false" diagonalDown="false">
      <left/>
      <right/>
      <top/>
      <bottom/>
      <diagonal/>
    </border>
    <border diagonalUp="false" diagonalDown="false">
      <left/>
      <right style="thin"/>
      <top/>
      <bottom/>
      <diagonal/>
    </border>
    <border diagonalUp="false" diagonalDown="false">
      <left style="thin"/>
      <right style="thin"/>
      <top/>
      <bottom/>
      <diagonal/>
    </border>
    <border diagonalUp="false" diagonalDown="false">
      <left style="thin"/>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2" borderId="2"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general" vertical="top" textRotation="0" wrapText="true" indent="0" shrinkToFit="false"/>
      <protection locked="true" hidden="false"/>
    </xf>
    <xf numFmtId="164" fontId="7" fillId="3" borderId="0" xfId="0" applyFont="true" applyBorder="false" applyAlignment="true" applyProtection="false">
      <alignment horizontal="general" vertical="top" textRotation="0" wrapText="true" indent="0" shrinkToFit="false"/>
      <protection locked="true" hidden="false"/>
    </xf>
    <xf numFmtId="164" fontId="7" fillId="3" borderId="2" xfId="0" applyFont="true" applyBorder="true" applyAlignment="true" applyProtection="false">
      <alignment horizontal="general" vertical="top" textRotation="0" wrapText="tru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false" indent="0" shrinkToFit="false"/>
      <protection locked="true" hidden="false"/>
    </xf>
    <xf numFmtId="164" fontId="6" fillId="4" borderId="2" xfId="0" applyFont="true" applyBorder="true" applyAlignment="true" applyProtection="false">
      <alignment horizontal="general" vertical="bottom"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8" fillId="5" borderId="1" xfId="0" applyFont="true" applyBorder="true" applyAlignment="false" applyProtection="false">
      <alignment horizontal="general" vertical="bottom" textRotation="0" wrapText="false" indent="0" shrinkToFit="false"/>
      <protection locked="true" hidden="false"/>
    </xf>
    <xf numFmtId="164" fontId="8" fillId="5" borderId="0" xfId="0" applyFont="true" applyBorder="false" applyAlignment="true" applyProtection="false">
      <alignment horizontal="general" vertical="bottom" textRotation="0" wrapText="false" indent="0" shrinkToFit="false"/>
      <protection locked="true" hidden="false"/>
    </xf>
    <xf numFmtId="164" fontId="8" fillId="5" borderId="1" xfId="0" applyFont="true" applyBorder="true" applyAlignment="true" applyProtection="false">
      <alignment horizontal="general" vertical="bottom" textRotation="0" wrapText="false" indent="0" shrinkToFit="false"/>
      <protection locked="true" hidden="false"/>
    </xf>
    <xf numFmtId="164" fontId="8" fillId="5" borderId="0" xfId="0" applyFont="true" applyBorder="false" applyAlignment="false" applyProtection="false">
      <alignment horizontal="general" vertical="bottom" textRotation="0" wrapText="false" indent="0" shrinkToFit="false"/>
      <protection locked="true" hidden="false"/>
    </xf>
    <xf numFmtId="164" fontId="8" fillId="5" borderId="3" xfId="0" applyFont="true" applyBorder="true" applyAlignment="fals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general"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7" fillId="4" borderId="3" xfId="0" applyFont="true" applyBorder="true" applyAlignment="false" applyProtection="false">
      <alignment horizontal="general" vertical="bottom"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false" indent="0" shrinkToFit="false"/>
      <protection locked="true" hidden="false"/>
    </xf>
    <xf numFmtId="164" fontId="7" fillId="3" borderId="3"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10" fillId="2" borderId="4" xfId="0" applyFont="true" applyBorder="true" applyAlignment="true" applyProtection="false">
      <alignment horizontal="general" vertical="bottom" textRotation="0" wrapText="false" indent="0" shrinkToFit="false"/>
      <protection locked="true" hidden="false"/>
    </xf>
    <xf numFmtId="164" fontId="10" fillId="2" borderId="0" xfId="0" applyFont="true" applyBorder="true" applyAlignment="true" applyProtection="false">
      <alignment horizontal="general" vertical="bottom" textRotation="0" wrapText="false" indent="0" shrinkToFit="false"/>
      <protection locked="true" hidden="false"/>
    </xf>
    <xf numFmtId="164" fontId="11" fillId="0" borderId="4" xfId="0" applyFont="true" applyBorder="true" applyAlignment="true" applyProtection="false">
      <alignment horizontal="general" vertical="top" textRotation="0" wrapText="false" indent="0" shrinkToFit="false"/>
      <protection locked="true" hidden="false"/>
    </xf>
    <xf numFmtId="164" fontId="11" fillId="0" borderId="4" xfId="0" applyFont="true" applyBorder="true" applyAlignment="true" applyProtection="false">
      <alignment horizontal="general" vertical="top" textRotation="0" wrapText="true" indent="0" shrinkToFit="false"/>
      <protection locked="true" hidden="false"/>
    </xf>
    <xf numFmtId="164" fontId="11" fillId="0" borderId="0" xfId="0" applyFont="true" applyBorder="true" applyAlignment="true" applyProtection="false">
      <alignment horizontal="general" vertical="top" textRotation="0" wrapText="true" indent="0" shrinkToFit="false"/>
      <protection locked="true" hidden="false"/>
    </xf>
    <xf numFmtId="164" fontId="10" fillId="4" borderId="4" xfId="0" applyFont="true" applyBorder="true" applyAlignment="true" applyProtection="false">
      <alignment horizontal="general" vertical="bottom" textRotation="0" wrapText="false" indent="0" shrinkToFit="false"/>
      <protection locked="true" hidden="false"/>
    </xf>
    <xf numFmtId="164" fontId="5" fillId="4" borderId="4" xfId="0" applyFont="true" applyBorder="true" applyAlignment="true" applyProtection="false">
      <alignment horizontal="general" vertical="bottom" textRotation="0" wrapText="false" indent="0" shrinkToFit="false"/>
      <protection locked="true" hidden="false"/>
    </xf>
    <xf numFmtId="164" fontId="12" fillId="5" borderId="4" xfId="0" applyFont="true" applyBorder="true" applyAlignment="true" applyProtection="false">
      <alignment horizontal="general" vertical="bottom" textRotation="0" wrapText="false" indent="0" shrinkToFit="false"/>
      <protection locked="true" hidden="false"/>
    </xf>
    <xf numFmtId="164" fontId="11" fillId="4" borderId="4" xfId="0" applyFont="true" applyBorder="true" applyAlignment="true" applyProtection="false">
      <alignment horizontal="general" vertical="bottom" textRotation="0" wrapText="false" indent="0" shrinkToFit="false"/>
      <protection locked="true" hidden="false"/>
    </xf>
    <xf numFmtId="164" fontId="11" fillId="4" borderId="4" xfId="0" applyFont="true" applyBorder="true" applyAlignment="true" applyProtection="false">
      <alignment horizontal="right" vertical="bottom" textRotation="0" wrapText="false" indent="0" shrinkToFit="false"/>
      <protection locked="true" hidden="false"/>
    </xf>
    <xf numFmtId="164" fontId="11" fillId="0" borderId="4" xfId="0" applyFont="true" applyBorder="true" applyAlignment="true" applyProtection="false">
      <alignment horizontal="general" vertical="bottom" textRotation="0" wrapText="false" indent="0" shrinkToFit="false"/>
      <protection locked="true" hidden="false"/>
    </xf>
    <xf numFmtId="164" fontId="11" fillId="0" borderId="4" xfId="0" applyFont="true" applyBorder="true" applyAlignment="true" applyProtection="false">
      <alignment horizontal="right" vertical="bottom" textRotation="0" wrapText="false" indent="0" shrinkToFit="false"/>
      <protection locked="true" hidden="false"/>
    </xf>
    <xf numFmtId="164" fontId="5" fillId="0" borderId="4" xfId="0" applyFont="true" applyBorder="true" applyAlignment="tru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6" fontId="13" fillId="3"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4" fontId="5" fillId="0" borderId="4" xfId="0" applyFont="true" applyBorder="true" applyAlignment="true" applyProtection="false">
      <alignment horizontal="general" vertical="top" textRotation="0" wrapText="true" indent="0" shrinkToFit="false"/>
      <protection locked="true" hidden="false"/>
    </xf>
    <xf numFmtId="165" fontId="15" fillId="6" borderId="0" xfId="0" applyFont="true" applyBorder="false" applyAlignment="true" applyProtection="false">
      <alignment horizontal="general" vertical="bottom" textRotation="0" wrapText="false" indent="0" shrinkToFit="false"/>
      <protection locked="true" hidden="false"/>
    </xf>
    <xf numFmtId="165" fontId="0" fillId="4" borderId="0" xfId="0" applyFont="true" applyBorder="false" applyAlignment="tru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xf numFmtId="164" fontId="16" fillId="3" borderId="0" xfId="0" applyFont="true" applyBorder="false" applyAlignment="true" applyProtection="false">
      <alignment horizontal="left"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false" indent="0" shrinkToFit="false"/>
      <protection locked="true" hidden="false"/>
    </xf>
    <xf numFmtId="164" fontId="5" fillId="8" borderId="0" xfId="0" applyFont="true" applyBorder="false" applyAlignment="true" applyProtection="false">
      <alignment horizontal="general" vertical="bottom" textRotation="0" wrapText="false" indent="0" shrinkToFit="false"/>
      <protection locked="true" hidden="false"/>
    </xf>
    <xf numFmtId="164" fontId="5" fillId="8"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5" fontId="1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strike val="1"/>
      </font>
      <fill>
        <patternFill>
          <bgColor rgb="FF66666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634A"/>
      <rgbColor rgb="FFBDBDBD"/>
      <rgbColor rgb="FF808080"/>
      <rgbColor rgb="FF9999FF"/>
      <rgbColor rgb="FF993366"/>
      <rgbColor rgb="FFF3F3F3"/>
      <rgbColor rgb="FFEFEF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F2F2F2"/>
      <rgbColor rgb="FFB7E1CD"/>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4D515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1.vml"/>
</Relationships>
</file>

<file path=xl/worksheets/_rels/sheet6.xml.rels><?xml version="1.0" encoding="UTF-8"?>
<Relationships xmlns="http://schemas.openxmlformats.org/package/2006/relationships"><Relationship Id="rId1" Type="http://schemas.openxmlformats.org/officeDocument/2006/relationships/hyperlink" Target="https://glad.earthengine.app/view/global-forest-change." TargetMode="External"/>
</Relationships>
</file>

<file path=xl/worksheets/_rels/sheet1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D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6" activeCellId="0" sqref="D16"/>
    </sheetView>
  </sheetViews>
  <sheetFormatPr defaultColWidth="14.4609375" defaultRowHeight="15.75" zeroHeight="false" outlineLevelRow="0" outlineLevelCol="0"/>
  <cols>
    <col collapsed="false" customWidth="true" hidden="false" outlineLevel="0" max="2" min="2" style="0" width="32.29"/>
    <col collapsed="false" customWidth="true" hidden="false" outlineLevel="0" max="3" min="3" style="0" width="42.29"/>
  </cols>
  <sheetData>
    <row r="2" customFormat="false" ht="15.75" hidden="false" customHeight="false" outlineLevel="0" collapsed="false">
      <c r="A2" s="1" t="s">
        <v>0</v>
      </c>
      <c r="B2" s="1" t="s">
        <v>1</v>
      </c>
      <c r="C2" s="1" t="s">
        <v>2</v>
      </c>
      <c r="D2" s="1" t="s">
        <v>3</v>
      </c>
    </row>
    <row r="3" customFormat="false" ht="15.75" hidden="false" customHeight="false" outlineLevel="0" collapsed="false">
      <c r="A3" s="2" t="s">
        <v>4</v>
      </c>
      <c r="B3" s="2" t="s">
        <v>5</v>
      </c>
      <c r="C3" s="2" t="s">
        <v>6</v>
      </c>
      <c r="D3" s="2" t="s">
        <v>7</v>
      </c>
    </row>
    <row r="4" customFormat="false" ht="15.75" hidden="false" customHeight="false" outlineLevel="0" collapsed="false">
      <c r="A4" s="2" t="s">
        <v>8</v>
      </c>
      <c r="B4" s="2" t="s">
        <v>9</v>
      </c>
      <c r="D4" s="2" t="s">
        <v>10</v>
      </c>
    </row>
    <row r="5" customFormat="false" ht="15.75" hidden="false" customHeight="false" outlineLevel="0" collapsed="false">
      <c r="B5" s="2" t="s">
        <v>11</v>
      </c>
    </row>
    <row r="6" customFormat="false" ht="15.75" hidden="false" customHeight="false" outlineLevel="0" collapsed="false">
      <c r="A6" s="2" t="s">
        <v>12</v>
      </c>
      <c r="B6" s="2" t="s">
        <v>13</v>
      </c>
      <c r="C6" s="2" t="s">
        <v>14</v>
      </c>
      <c r="D6" s="2" t="s">
        <v>10</v>
      </c>
    </row>
    <row r="7" customFormat="false" ht="15.75" hidden="false" customHeight="false" outlineLevel="0" collapsed="false">
      <c r="A7" s="2" t="s">
        <v>15</v>
      </c>
      <c r="B7" s="2" t="s">
        <v>16</v>
      </c>
      <c r="C7" s="2" t="s">
        <v>17</v>
      </c>
      <c r="D7" s="2" t="s">
        <v>7</v>
      </c>
    </row>
    <row r="8" customFormat="false" ht="15.75" hidden="false" customHeight="false" outlineLevel="0" collapsed="false">
      <c r="A8" s="2" t="s">
        <v>18</v>
      </c>
      <c r="B8" s="2" t="s">
        <v>19</v>
      </c>
      <c r="C8" s="2" t="s">
        <v>20</v>
      </c>
      <c r="D8" s="2" t="s">
        <v>10</v>
      </c>
    </row>
    <row r="9" customFormat="false" ht="15.75" hidden="false" customHeight="false" outlineLevel="0" collapsed="false">
      <c r="A9" s="2" t="s">
        <v>21</v>
      </c>
      <c r="B9" s="2" t="s">
        <v>22</v>
      </c>
      <c r="C9" s="2" t="s">
        <v>23</v>
      </c>
      <c r="D9" s="2" t="s">
        <v>7</v>
      </c>
    </row>
    <row r="10" customFormat="false" ht="15.75" hidden="false" customHeight="false" outlineLevel="0" collapsed="false">
      <c r="A10" s="2" t="s">
        <v>24</v>
      </c>
      <c r="B10" s="2" t="s">
        <v>25</v>
      </c>
      <c r="D10" s="2" t="s">
        <v>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B7E1CD"/>
    <pageSetUpPr fitToPage="false"/>
  </sheetPr>
  <dimension ref="A1:Y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75" zeroHeight="false" outlineLevelRow="0" outlineLevelCol="0"/>
  <cols>
    <col collapsed="false" customWidth="true" hidden="false" outlineLevel="0" max="1" min="1" style="0" width="15.14"/>
    <col collapsed="false" customWidth="true" hidden="false" outlineLevel="0" max="2" min="2" style="0" width="14.01"/>
    <col collapsed="false" customWidth="true" hidden="false" outlineLevel="0" max="3" min="3" style="0" width="14.14"/>
    <col collapsed="false" customWidth="true" hidden="false" outlineLevel="0" max="5" min="5" style="0" width="28.57"/>
    <col collapsed="false" customWidth="true" hidden="false" outlineLevel="0" max="6" min="6" style="0" width="17.29"/>
    <col collapsed="false" customWidth="true" hidden="false" outlineLevel="0" max="7" min="7" style="0" width="24.87"/>
    <col collapsed="false" customWidth="true" hidden="false" outlineLevel="0" max="9" min="8" style="0" width="12.29"/>
    <col collapsed="false" customWidth="true" hidden="false" outlineLevel="0" max="20" min="10" style="0" width="8.71"/>
    <col collapsed="false" customWidth="true" hidden="false" outlineLevel="0" max="21" min="21" style="0" width="8.14"/>
    <col collapsed="false" customWidth="true" hidden="false" outlineLevel="0" max="25" min="22" style="0" width="22.01"/>
  </cols>
  <sheetData>
    <row r="1" customFormat="false" ht="15.75" hidden="false" customHeight="false" outlineLevel="0" collapsed="false">
      <c r="A1" s="3" t="s">
        <v>26</v>
      </c>
      <c r="B1" s="3" t="s">
        <v>27</v>
      </c>
      <c r="C1" s="4" t="s">
        <v>28</v>
      </c>
      <c r="D1" s="4"/>
      <c r="E1" s="5" t="s">
        <v>29</v>
      </c>
      <c r="F1" s="6"/>
      <c r="G1" s="6"/>
      <c r="H1" s="6"/>
      <c r="I1" s="6"/>
      <c r="J1" s="7" t="s">
        <v>30</v>
      </c>
      <c r="K1" s="7"/>
      <c r="L1" s="7"/>
      <c r="M1" s="7"/>
      <c r="N1" s="7"/>
      <c r="O1" s="7"/>
      <c r="P1" s="7"/>
      <c r="Q1" s="7"/>
      <c r="R1" s="7"/>
      <c r="S1" s="7"/>
      <c r="T1" s="7"/>
      <c r="U1" s="7"/>
      <c r="V1" s="6" t="s">
        <v>31</v>
      </c>
      <c r="W1" s="6"/>
      <c r="X1" s="6"/>
      <c r="Y1" s="8"/>
    </row>
    <row r="2" customFormat="false" ht="102" hidden="false" customHeight="true" outlineLevel="0" collapsed="false">
      <c r="A2" s="9" t="s">
        <v>26</v>
      </c>
      <c r="B2" s="9" t="s">
        <v>32</v>
      </c>
      <c r="C2" s="10" t="s">
        <v>33</v>
      </c>
      <c r="D2" s="9" t="s">
        <v>34</v>
      </c>
      <c r="E2" s="10" t="s">
        <v>35</v>
      </c>
      <c r="F2" s="10" t="s">
        <v>36</v>
      </c>
      <c r="G2" s="10" t="s">
        <v>37</v>
      </c>
      <c r="H2" s="10" t="s">
        <v>38</v>
      </c>
      <c r="I2" s="10" t="s">
        <v>38</v>
      </c>
      <c r="J2" s="11" t="s">
        <v>39</v>
      </c>
      <c r="K2" s="11"/>
      <c r="L2" s="11"/>
      <c r="M2" s="11"/>
      <c r="N2" s="11"/>
      <c r="O2" s="11"/>
      <c r="P2" s="11"/>
      <c r="Q2" s="11"/>
      <c r="R2" s="11"/>
      <c r="S2" s="11"/>
      <c r="T2" s="11"/>
      <c r="U2" s="11"/>
      <c r="V2" s="12" t="s">
        <v>40</v>
      </c>
      <c r="W2" s="13" t="s">
        <v>41</v>
      </c>
      <c r="X2" s="13"/>
      <c r="Y2" s="14"/>
    </row>
    <row r="3" customFormat="false" ht="15.75" hidden="false" customHeight="false" outlineLevel="0" collapsed="false">
      <c r="A3" s="15" t="s">
        <v>42</v>
      </c>
      <c r="B3" s="15" t="s">
        <v>42</v>
      </c>
      <c r="C3" s="16"/>
      <c r="D3" s="15"/>
      <c r="E3" s="16" t="s">
        <v>42</v>
      </c>
      <c r="F3" s="16" t="s">
        <v>42</v>
      </c>
      <c r="G3" s="17" t="s">
        <v>43</v>
      </c>
      <c r="H3" s="17"/>
      <c r="I3" s="17"/>
      <c r="J3" s="18" t="s">
        <v>42</v>
      </c>
      <c r="K3" s="18"/>
      <c r="L3" s="18"/>
      <c r="M3" s="18"/>
      <c r="N3" s="18"/>
      <c r="O3" s="18"/>
      <c r="P3" s="18"/>
      <c r="Q3" s="18"/>
      <c r="R3" s="18"/>
      <c r="S3" s="18"/>
      <c r="T3" s="18"/>
      <c r="U3" s="18"/>
      <c r="V3" s="19"/>
      <c r="W3" s="16"/>
      <c r="X3" s="19"/>
      <c r="Y3" s="14"/>
    </row>
    <row r="4" customFormat="false" ht="15.75" hidden="false" customHeight="false" outlineLevel="0" collapsed="false">
      <c r="A4" s="20" t="s">
        <v>26</v>
      </c>
      <c r="B4" s="20" t="s">
        <v>27</v>
      </c>
      <c r="C4" s="21" t="s">
        <v>44</v>
      </c>
      <c r="D4" s="22" t="s">
        <v>45</v>
      </c>
      <c r="E4" s="23" t="s">
        <v>46</v>
      </c>
      <c r="F4" s="21" t="s">
        <v>47</v>
      </c>
      <c r="G4" s="23" t="s">
        <v>48</v>
      </c>
      <c r="H4" s="23" t="s">
        <v>49</v>
      </c>
      <c r="I4" s="23" t="s">
        <v>50</v>
      </c>
      <c r="J4" s="24" t="s">
        <v>51</v>
      </c>
      <c r="K4" s="23" t="s">
        <v>52</v>
      </c>
      <c r="L4" s="23" t="s">
        <v>53</v>
      </c>
      <c r="M4" s="23" t="s">
        <v>54</v>
      </c>
      <c r="N4" s="23" t="s">
        <v>55</v>
      </c>
      <c r="O4" s="23" t="s">
        <v>56</v>
      </c>
      <c r="P4" s="23" t="s">
        <v>57</v>
      </c>
      <c r="Q4" s="23" t="s">
        <v>58</v>
      </c>
      <c r="R4" s="23" t="s">
        <v>59</v>
      </c>
      <c r="S4" s="23" t="s">
        <v>60</v>
      </c>
      <c r="T4" s="23" t="s">
        <v>61</v>
      </c>
      <c r="U4" s="22" t="s">
        <v>62</v>
      </c>
      <c r="V4" s="21" t="s">
        <v>63</v>
      </c>
      <c r="W4" s="21" t="s">
        <v>64</v>
      </c>
      <c r="X4" s="21" t="s">
        <v>62</v>
      </c>
      <c r="Y4" s="14"/>
    </row>
    <row r="5" customFormat="false" ht="15.75" hidden="false" customHeight="false" outlineLevel="0" collapsed="false">
      <c r="A5" s="25" t="s">
        <v>65</v>
      </c>
      <c r="B5" s="25" t="s">
        <v>66</v>
      </c>
      <c r="C5" s="26" t="s">
        <v>67</v>
      </c>
      <c r="D5" s="25" t="s">
        <v>68</v>
      </c>
      <c r="E5" s="27" t="s">
        <v>69</v>
      </c>
      <c r="F5" s="27" t="s">
        <v>70</v>
      </c>
      <c r="G5" s="27"/>
      <c r="H5" s="27"/>
      <c r="I5" s="27"/>
      <c r="J5" s="28" t="n">
        <v>2400</v>
      </c>
      <c r="K5" s="27" t="n">
        <v>2424</v>
      </c>
      <c r="L5" s="27" t="n">
        <v>2448</v>
      </c>
      <c r="M5" s="27" t="n">
        <v>2472</v>
      </c>
      <c r="N5" s="27" t="n">
        <v>2497</v>
      </c>
      <c r="O5" s="27" t="n">
        <v>2522</v>
      </c>
      <c r="P5" s="27" t="n">
        <v>2547</v>
      </c>
      <c r="Q5" s="27" t="n">
        <v>2572</v>
      </c>
      <c r="R5" s="27" t="n">
        <v>2598</v>
      </c>
      <c r="S5" s="27" t="n">
        <v>2624</v>
      </c>
      <c r="T5" s="27" t="n">
        <v>2650</v>
      </c>
      <c r="U5" s="29"/>
      <c r="V5" s="27"/>
      <c r="W5" s="26" t="s">
        <v>71</v>
      </c>
      <c r="X5" s="27"/>
      <c r="Y5" s="30"/>
    </row>
    <row r="6" customFormat="false" ht="15.75" hidden="false" customHeight="false" outlineLevel="0" collapsed="false">
      <c r="A6" s="31" t="s">
        <v>65</v>
      </c>
      <c r="B6" s="31" t="s">
        <v>66</v>
      </c>
      <c r="C6" s="32"/>
      <c r="D6" s="31" t="s">
        <v>68</v>
      </c>
      <c r="E6" s="32" t="s">
        <v>69</v>
      </c>
      <c r="F6" s="32" t="s">
        <v>72</v>
      </c>
      <c r="G6" s="33"/>
      <c r="H6" s="32"/>
      <c r="I6" s="32"/>
      <c r="J6" s="34" t="n">
        <v>1300</v>
      </c>
      <c r="K6" s="32" t="n">
        <v>1313</v>
      </c>
      <c r="L6" s="32" t="n">
        <v>1326</v>
      </c>
      <c r="M6" s="32" t="n">
        <v>1339</v>
      </c>
      <c r="N6" s="32" t="n">
        <v>1352</v>
      </c>
      <c r="O6" s="32" t="n">
        <v>1366</v>
      </c>
      <c r="P6" s="32" t="n">
        <v>1380</v>
      </c>
      <c r="Q6" s="32" t="n">
        <v>1394</v>
      </c>
      <c r="R6" s="32" t="n">
        <v>1408</v>
      </c>
      <c r="S6" s="32" t="n">
        <v>1422</v>
      </c>
      <c r="T6" s="32" t="n">
        <v>1436</v>
      </c>
      <c r="U6" s="35"/>
      <c r="V6" s="32"/>
      <c r="W6" s="32"/>
      <c r="X6" s="32"/>
      <c r="Y6" s="30"/>
    </row>
    <row r="7" customFormat="false" ht="15.75" hidden="false" customHeight="false" outlineLevel="0" collapsed="false">
      <c r="A7" s="25" t="s">
        <v>73</v>
      </c>
      <c r="B7" s="25" t="s">
        <v>66</v>
      </c>
      <c r="C7" s="27"/>
      <c r="D7" s="25" t="s">
        <v>68</v>
      </c>
      <c r="E7" s="27" t="s">
        <v>69</v>
      </c>
      <c r="F7" s="27" t="s">
        <v>74</v>
      </c>
      <c r="G7" s="26"/>
      <c r="H7" s="27"/>
      <c r="I7" s="27"/>
      <c r="J7" s="28" t="n">
        <v>1000</v>
      </c>
      <c r="K7" s="27" t="n">
        <v>1010</v>
      </c>
      <c r="L7" s="27" t="n">
        <v>1020</v>
      </c>
      <c r="M7" s="27" t="n">
        <v>1030</v>
      </c>
      <c r="N7" s="27" t="n">
        <v>1040</v>
      </c>
      <c r="O7" s="27" t="n">
        <v>1050</v>
      </c>
      <c r="P7" s="27" t="n">
        <v>1061</v>
      </c>
      <c r="Q7" s="27" t="n">
        <v>1072</v>
      </c>
      <c r="R7" s="27" t="n">
        <v>1083</v>
      </c>
      <c r="S7" s="27" t="n">
        <v>1094</v>
      </c>
      <c r="T7" s="27" t="n">
        <v>1105</v>
      </c>
      <c r="U7" s="29"/>
      <c r="V7" s="27"/>
      <c r="W7" s="27"/>
      <c r="X7" s="27"/>
      <c r="Y7" s="30"/>
    </row>
    <row r="8" customFormat="false" ht="15.75" hidden="false" customHeight="false" outlineLevel="0" collapsed="false">
      <c r="A8" s="31" t="s">
        <v>75</v>
      </c>
      <c r="B8" s="31" t="s">
        <v>66</v>
      </c>
      <c r="C8" s="32"/>
      <c r="D8" s="31" t="s">
        <v>68</v>
      </c>
      <c r="E8" s="32" t="s">
        <v>69</v>
      </c>
      <c r="F8" s="32" t="s">
        <v>76</v>
      </c>
      <c r="G8" s="33"/>
      <c r="H8" s="32"/>
      <c r="I8" s="32"/>
      <c r="J8" s="34" t="n">
        <v>730</v>
      </c>
      <c r="K8" s="32" t="n">
        <v>737</v>
      </c>
      <c r="L8" s="32" t="n">
        <v>744</v>
      </c>
      <c r="M8" s="32" t="n">
        <v>751</v>
      </c>
      <c r="N8" s="32" t="n">
        <v>759</v>
      </c>
      <c r="O8" s="32" t="n">
        <v>767</v>
      </c>
      <c r="P8" s="32" t="n">
        <v>775</v>
      </c>
      <c r="Q8" s="32" t="n">
        <v>783</v>
      </c>
      <c r="R8" s="32" t="n">
        <v>791</v>
      </c>
      <c r="S8" s="32" t="n">
        <v>799</v>
      </c>
      <c r="T8" s="32" t="n">
        <v>807</v>
      </c>
      <c r="U8" s="35"/>
      <c r="V8" s="32"/>
      <c r="W8" s="32"/>
      <c r="X8" s="32"/>
      <c r="Y8" s="30"/>
    </row>
    <row r="9" customFormat="false" ht="15.75" hidden="false" customHeight="false" outlineLevel="0" collapsed="false">
      <c r="A9" s="25" t="s">
        <v>77</v>
      </c>
      <c r="B9" s="25" t="s">
        <v>66</v>
      </c>
      <c r="C9" s="27"/>
      <c r="D9" s="25" t="s">
        <v>68</v>
      </c>
      <c r="E9" s="27" t="s">
        <v>69</v>
      </c>
      <c r="F9" s="27" t="s">
        <v>78</v>
      </c>
      <c r="G9" s="26"/>
      <c r="H9" s="27"/>
      <c r="I9" s="27"/>
      <c r="J9" s="28" t="n">
        <v>490</v>
      </c>
      <c r="K9" s="27" t="n">
        <v>495</v>
      </c>
      <c r="L9" s="27" t="n">
        <v>500</v>
      </c>
      <c r="M9" s="27" t="n">
        <v>505</v>
      </c>
      <c r="N9" s="27" t="n">
        <v>510</v>
      </c>
      <c r="O9" s="27" t="n">
        <v>515</v>
      </c>
      <c r="P9" s="27" t="n">
        <v>520</v>
      </c>
      <c r="Q9" s="27" t="n">
        <v>525</v>
      </c>
      <c r="R9" s="27" t="n">
        <v>530</v>
      </c>
      <c r="S9" s="27" t="n">
        <v>535</v>
      </c>
      <c r="T9" s="27" t="n">
        <v>540</v>
      </c>
      <c r="U9" s="29"/>
      <c r="V9" s="27"/>
      <c r="W9" s="27"/>
      <c r="X9" s="27"/>
      <c r="Y9" s="30"/>
    </row>
    <row r="10" customFormat="false" ht="15.75" hidden="false" customHeight="false" outlineLevel="0" collapsed="false">
      <c r="A10" s="31" t="s">
        <v>77</v>
      </c>
      <c r="B10" s="31" t="s">
        <v>66</v>
      </c>
      <c r="C10" s="32"/>
      <c r="D10" s="31" t="s">
        <v>68</v>
      </c>
      <c r="E10" s="33" t="s">
        <v>79</v>
      </c>
      <c r="F10" s="32" t="s">
        <v>80</v>
      </c>
      <c r="G10" s="33"/>
      <c r="H10" s="32"/>
      <c r="I10" s="32"/>
      <c r="J10" s="34" t="n">
        <v>3100</v>
      </c>
      <c r="K10" s="32" t="n">
        <v>3131</v>
      </c>
      <c r="L10" s="32" t="n">
        <v>3162</v>
      </c>
      <c r="M10" s="32" t="n">
        <v>3194</v>
      </c>
      <c r="N10" s="32" t="n">
        <v>3226</v>
      </c>
      <c r="O10" s="32" t="n">
        <v>3258</v>
      </c>
      <c r="P10" s="32" t="n">
        <v>3291</v>
      </c>
      <c r="Q10" s="32" t="n">
        <v>3324</v>
      </c>
      <c r="R10" s="32" t="n">
        <v>3357</v>
      </c>
      <c r="S10" s="32" t="n">
        <v>3391</v>
      </c>
      <c r="T10" s="32" t="n">
        <v>3425</v>
      </c>
      <c r="U10" s="35"/>
      <c r="V10" s="32"/>
      <c r="W10" s="32"/>
      <c r="X10" s="32"/>
      <c r="Y10" s="30"/>
    </row>
    <row r="11" customFormat="false" ht="15.75" hidden="false" customHeight="false" outlineLevel="0" collapsed="false">
      <c r="A11" s="25" t="s">
        <v>77</v>
      </c>
      <c r="B11" s="25" t="s">
        <v>66</v>
      </c>
      <c r="C11" s="27"/>
      <c r="D11" s="25" t="s">
        <v>68</v>
      </c>
      <c r="E11" s="26" t="s">
        <v>79</v>
      </c>
      <c r="F11" s="27" t="s">
        <v>81</v>
      </c>
      <c r="G11" s="26"/>
      <c r="H11" s="27"/>
      <c r="I11" s="27"/>
      <c r="J11" s="28" t="n">
        <v>2600</v>
      </c>
      <c r="K11" s="27" t="n">
        <v>2626</v>
      </c>
      <c r="L11" s="27" t="n">
        <v>2652</v>
      </c>
      <c r="M11" s="27" t="n">
        <v>2679</v>
      </c>
      <c r="N11" s="27" t="n">
        <v>2706</v>
      </c>
      <c r="O11" s="27" t="n">
        <v>2733</v>
      </c>
      <c r="P11" s="27" t="n">
        <v>2760</v>
      </c>
      <c r="Q11" s="27" t="n">
        <v>2788</v>
      </c>
      <c r="R11" s="27" t="n">
        <v>2816</v>
      </c>
      <c r="S11" s="27" t="n">
        <v>2844</v>
      </c>
      <c r="T11" s="27" t="n">
        <v>2872</v>
      </c>
      <c r="U11" s="29"/>
      <c r="V11" s="27"/>
      <c r="W11" s="27"/>
      <c r="X11" s="27"/>
      <c r="Y11" s="30"/>
    </row>
    <row r="12" customFormat="false" ht="15.75" hidden="false" customHeight="false" outlineLevel="0" collapsed="false">
      <c r="A12" s="31" t="s">
        <v>77</v>
      </c>
      <c r="B12" s="31" t="s">
        <v>66</v>
      </c>
      <c r="C12" s="32"/>
      <c r="D12" s="31" t="s">
        <v>68</v>
      </c>
      <c r="E12" s="33" t="s">
        <v>79</v>
      </c>
      <c r="F12" s="33" t="s">
        <v>82</v>
      </c>
      <c r="G12" s="32"/>
      <c r="H12" s="33"/>
      <c r="I12" s="32"/>
      <c r="J12" s="34" t="n">
        <v>1100</v>
      </c>
      <c r="K12" s="32" t="n">
        <v>1111</v>
      </c>
      <c r="L12" s="32" t="n">
        <v>1122</v>
      </c>
      <c r="M12" s="32" t="n">
        <v>1133</v>
      </c>
      <c r="N12" s="32" t="n">
        <v>1144</v>
      </c>
      <c r="O12" s="32" t="n">
        <v>1155</v>
      </c>
      <c r="P12" s="32" t="n">
        <v>1167</v>
      </c>
      <c r="Q12" s="32" t="n">
        <v>1179</v>
      </c>
      <c r="R12" s="32" t="n">
        <v>1191</v>
      </c>
      <c r="S12" s="32" t="n">
        <v>1203</v>
      </c>
      <c r="T12" s="32" t="n">
        <v>1215</v>
      </c>
      <c r="U12" s="35"/>
      <c r="V12" s="32"/>
      <c r="W12" s="32"/>
      <c r="X12" s="32"/>
      <c r="Y12" s="30"/>
    </row>
    <row r="13" customFormat="false" ht="15.75" hidden="false" customHeight="false" outlineLevel="0" collapsed="false">
      <c r="A13" s="25" t="s">
        <v>77</v>
      </c>
      <c r="B13" s="25" t="s">
        <v>66</v>
      </c>
      <c r="C13" s="27"/>
      <c r="D13" s="25" t="s">
        <v>68</v>
      </c>
      <c r="E13" s="26" t="s">
        <v>79</v>
      </c>
      <c r="F13" s="27" t="s">
        <v>83</v>
      </c>
      <c r="G13" s="26"/>
      <c r="H13" s="27"/>
      <c r="I13" s="27"/>
      <c r="J13" s="28" t="n">
        <v>810</v>
      </c>
      <c r="K13" s="27" t="n">
        <v>818</v>
      </c>
      <c r="L13" s="27" t="n">
        <v>826</v>
      </c>
      <c r="M13" s="27" t="n">
        <v>834</v>
      </c>
      <c r="N13" s="27" t="n">
        <v>842</v>
      </c>
      <c r="O13" s="27" t="n">
        <v>850</v>
      </c>
      <c r="P13" s="27" t="n">
        <v>859</v>
      </c>
      <c r="Q13" s="27" t="n">
        <v>868</v>
      </c>
      <c r="R13" s="27" t="n">
        <v>877</v>
      </c>
      <c r="S13" s="27" t="n">
        <v>886</v>
      </c>
      <c r="T13" s="27" t="n">
        <v>895</v>
      </c>
      <c r="U13" s="29"/>
      <c r="V13" s="27"/>
      <c r="W13" s="27"/>
      <c r="X13" s="27"/>
      <c r="Y13" s="30"/>
    </row>
    <row r="14" customFormat="false" ht="15.75" hidden="false" customHeight="false" outlineLevel="0" collapsed="false">
      <c r="A14" s="31" t="s">
        <v>77</v>
      </c>
      <c r="B14" s="31" t="s">
        <v>66</v>
      </c>
      <c r="C14" s="32"/>
      <c r="D14" s="31" t="s">
        <v>68</v>
      </c>
      <c r="E14" s="33" t="s">
        <v>79</v>
      </c>
      <c r="F14" s="32" t="s">
        <v>72</v>
      </c>
      <c r="G14" s="33"/>
      <c r="H14" s="32"/>
      <c r="I14" s="32"/>
      <c r="J14" s="34" t="n">
        <v>740</v>
      </c>
      <c r="K14" s="32" t="n">
        <v>747</v>
      </c>
      <c r="L14" s="32" t="n">
        <v>754</v>
      </c>
      <c r="M14" s="32" t="n">
        <v>762</v>
      </c>
      <c r="N14" s="32" t="n">
        <v>770</v>
      </c>
      <c r="O14" s="32" t="n">
        <v>778</v>
      </c>
      <c r="P14" s="32" t="n">
        <v>786</v>
      </c>
      <c r="Q14" s="32" t="n">
        <v>794</v>
      </c>
      <c r="R14" s="32" t="n">
        <v>802</v>
      </c>
      <c r="S14" s="32" t="n">
        <v>810</v>
      </c>
      <c r="T14" s="32" t="n">
        <v>818</v>
      </c>
      <c r="U14" s="35"/>
      <c r="V14" s="32"/>
      <c r="W14" s="32"/>
      <c r="X14" s="32"/>
      <c r="Y14" s="30"/>
    </row>
    <row r="15" customFormat="false" ht="15.75" hidden="false" customHeight="false" outlineLevel="0" collapsed="false">
      <c r="A15" s="25" t="s">
        <v>77</v>
      </c>
      <c r="B15" s="25" t="s">
        <v>66</v>
      </c>
      <c r="C15" s="27"/>
      <c r="D15" s="29"/>
      <c r="E15" s="26" t="s">
        <v>84</v>
      </c>
      <c r="F15" s="27" t="s">
        <v>85</v>
      </c>
      <c r="G15" s="27" t="s">
        <v>86</v>
      </c>
      <c r="H15" s="27"/>
      <c r="I15" s="27"/>
      <c r="J15" s="28" t="n">
        <v>2300</v>
      </c>
      <c r="K15" s="27" t="n">
        <v>2323</v>
      </c>
      <c r="L15" s="27" t="n">
        <v>2346</v>
      </c>
      <c r="M15" s="27" t="n">
        <v>2369</v>
      </c>
      <c r="N15" s="27" t="n">
        <v>2393</v>
      </c>
      <c r="O15" s="27" t="n">
        <v>2417</v>
      </c>
      <c r="P15" s="27" t="n">
        <v>2441</v>
      </c>
      <c r="Q15" s="27" t="n">
        <v>2465</v>
      </c>
      <c r="R15" s="27" t="n">
        <v>2490</v>
      </c>
      <c r="S15" s="27" t="n">
        <v>2515</v>
      </c>
      <c r="T15" s="27" t="n">
        <v>2540</v>
      </c>
      <c r="U15" s="29"/>
      <c r="V15" s="27"/>
      <c r="W15" s="27"/>
      <c r="X15" s="27"/>
      <c r="Y15" s="30"/>
    </row>
    <row r="16" customFormat="false" ht="15.75" hidden="false" customHeight="false" outlineLevel="0" collapsed="false">
      <c r="A16" s="31" t="s">
        <v>77</v>
      </c>
      <c r="B16" s="31" t="s">
        <v>66</v>
      </c>
      <c r="C16" s="32"/>
      <c r="D16" s="35"/>
      <c r="E16" s="36" t="s">
        <v>84</v>
      </c>
      <c r="F16" s="32" t="s">
        <v>78</v>
      </c>
      <c r="G16" s="32" t="s">
        <v>87</v>
      </c>
      <c r="H16" s="32"/>
      <c r="I16" s="32"/>
      <c r="J16" s="34" t="n">
        <v>1200</v>
      </c>
      <c r="K16" s="32" t="n">
        <v>1212</v>
      </c>
      <c r="L16" s="32" t="n">
        <v>1224</v>
      </c>
      <c r="M16" s="32" t="n">
        <v>1236</v>
      </c>
      <c r="N16" s="32" t="n">
        <v>1248</v>
      </c>
      <c r="O16" s="32" t="n">
        <v>1260</v>
      </c>
      <c r="P16" s="32" t="n">
        <v>1273</v>
      </c>
      <c r="Q16" s="32" t="n">
        <v>1286</v>
      </c>
      <c r="R16" s="32" t="n">
        <v>1299</v>
      </c>
      <c r="S16" s="32" t="n">
        <v>1312</v>
      </c>
      <c r="T16" s="32" t="n">
        <v>1325</v>
      </c>
      <c r="U16" s="35"/>
      <c r="V16" s="32"/>
      <c r="W16" s="32"/>
      <c r="X16" s="32"/>
      <c r="Y16" s="30"/>
    </row>
    <row r="17" customFormat="false" ht="15.75" hidden="false" customHeight="false" outlineLevel="0" collapsed="false">
      <c r="A17" s="25" t="s">
        <v>77</v>
      </c>
      <c r="B17" s="25" t="s">
        <v>66</v>
      </c>
      <c r="C17" s="27"/>
      <c r="D17" s="29"/>
      <c r="E17" s="26" t="s">
        <v>84</v>
      </c>
      <c r="F17" s="27" t="s">
        <v>80</v>
      </c>
      <c r="G17" s="27" t="s">
        <v>88</v>
      </c>
      <c r="H17" s="27"/>
      <c r="I17" s="27"/>
      <c r="J17" s="28" t="n">
        <v>1000</v>
      </c>
      <c r="K17" s="27" t="n">
        <v>1010</v>
      </c>
      <c r="L17" s="27" t="n">
        <v>1020</v>
      </c>
      <c r="M17" s="27" t="n">
        <v>1030</v>
      </c>
      <c r="N17" s="27" t="n">
        <v>1040</v>
      </c>
      <c r="O17" s="27" t="n">
        <v>1050</v>
      </c>
      <c r="P17" s="27" t="n">
        <v>1061</v>
      </c>
      <c r="Q17" s="27" t="n">
        <v>1072</v>
      </c>
      <c r="R17" s="27" t="n">
        <v>1083</v>
      </c>
      <c r="S17" s="27" t="n">
        <v>1094</v>
      </c>
      <c r="T17" s="27" t="n">
        <v>1105</v>
      </c>
      <c r="U17" s="29"/>
      <c r="V17" s="27"/>
      <c r="W17" s="27"/>
      <c r="X17" s="27"/>
      <c r="Y17" s="30"/>
    </row>
    <row r="18" customFormat="false" ht="15.75" hidden="false" customHeight="false" outlineLevel="0" collapsed="false">
      <c r="A18" s="31" t="s">
        <v>77</v>
      </c>
      <c r="B18" s="31" t="s">
        <v>66</v>
      </c>
      <c r="C18" s="32"/>
      <c r="D18" s="35"/>
      <c r="E18" s="33" t="s">
        <v>84</v>
      </c>
      <c r="F18" s="32" t="s">
        <v>80</v>
      </c>
      <c r="G18" s="32" t="s">
        <v>89</v>
      </c>
      <c r="H18" s="32"/>
      <c r="I18" s="32"/>
      <c r="J18" s="34" t="n">
        <v>740</v>
      </c>
      <c r="K18" s="32" t="n">
        <v>747</v>
      </c>
      <c r="L18" s="32" t="n">
        <v>754</v>
      </c>
      <c r="M18" s="32" t="n">
        <v>762</v>
      </c>
      <c r="N18" s="32" t="n">
        <v>770</v>
      </c>
      <c r="O18" s="32" t="n">
        <v>778</v>
      </c>
      <c r="P18" s="32" t="n">
        <v>786</v>
      </c>
      <c r="Q18" s="32" t="n">
        <v>794</v>
      </c>
      <c r="R18" s="32" t="n">
        <v>802</v>
      </c>
      <c r="S18" s="32" t="n">
        <v>810</v>
      </c>
      <c r="T18" s="32" t="n">
        <v>818</v>
      </c>
      <c r="U18" s="35"/>
      <c r="V18" s="32"/>
      <c r="W18" s="32"/>
      <c r="X18" s="32"/>
      <c r="Y18" s="30"/>
    </row>
    <row r="19" customFormat="false" ht="15.75" hidden="false" customHeight="false" outlineLevel="0" collapsed="false">
      <c r="A19" s="25" t="s">
        <v>77</v>
      </c>
      <c r="B19" s="25" t="s">
        <v>66</v>
      </c>
      <c r="C19" s="27"/>
      <c r="D19" s="29"/>
      <c r="E19" s="26" t="s">
        <v>84</v>
      </c>
      <c r="F19" s="27" t="s">
        <v>78</v>
      </c>
      <c r="G19" s="27" t="s">
        <v>90</v>
      </c>
      <c r="H19" s="27"/>
      <c r="I19" s="27"/>
      <c r="J19" s="28" t="n">
        <v>710</v>
      </c>
      <c r="K19" s="27" t="n">
        <v>717</v>
      </c>
      <c r="L19" s="27" t="n">
        <v>724</v>
      </c>
      <c r="M19" s="27" t="n">
        <v>731</v>
      </c>
      <c r="N19" s="27" t="n">
        <v>738</v>
      </c>
      <c r="O19" s="27" t="n">
        <v>745</v>
      </c>
      <c r="P19" s="27" t="n">
        <v>752</v>
      </c>
      <c r="Q19" s="27" t="n">
        <v>760</v>
      </c>
      <c r="R19" s="27" t="n">
        <v>768</v>
      </c>
      <c r="S19" s="27" t="n">
        <v>776</v>
      </c>
      <c r="T19" s="27" t="n">
        <v>784</v>
      </c>
      <c r="U19" s="29"/>
      <c r="V19" s="27"/>
      <c r="W19" s="27"/>
      <c r="X19" s="27"/>
      <c r="Y19" s="30"/>
    </row>
    <row r="20" customFormat="false" ht="15.75" hidden="false" customHeight="false" outlineLevel="0" collapsed="false">
      <c r="A20" s="31" t="s">
        <v>77</v>
      </c>
      <c r="B20" s="31" t="s">
        <v>66</v>
      </c>
      <c r="C20" s="32"/>
      <c r="D20" s="35"/>
      <c r="E20" s="33" t="s">
        <v>84</v>
      </c>
      <c r="F20" s="32" t="s">
        <v>80</v>
      </c>
      <c r="G20" s="32" t="s">
        <v>91</v>
      </c>
      <c r="H20" s="32"/>
      <c r="I20" s="32"/>
      <c r="J20" s="34" t="n">
        <v>690</v>
      </c>
      <c r="K20" s="32" t="n">
        <v>697</v>
      </c>
      <c r="L20" s="32" t="n">
        <v>704</v>
      </c>
      <c r="M20" s="32" t="n">
        <v>711</v>
      </c>
      <c r="N20" s="32" t="n">
        <v>718</v>
      </c>
      <c r="O20" s="32" t="n">
        <v>725</v>
      </c>
      <c r="P20" s="32" t="n">
        <v>732</v>
      </c>
      <c r="Q20" s="32" t="n">
        <v>739</v>
      </c>
      <c r="R20" s="32" t="n">
        <v>746</v>
      </c>
      <c r="S20" s="32" t="n">
        <v>753</v>
      </c>
      <c r="T20" s="32" t="n">
        <v>761</v>
      </c>
      <c r="U20" s="35"/>
      <c r="V20" s="32"/>
      <c r="W20" s="32"/>
      <c r="X20" s="32"/>
      <c r="Y20" s="30"/>
    </row>
    <row r="21" customFormat="false" ht="15.75" hidden="false" customHeight="false" outlineLevel="0" collapsed="false">
      <c r="A21" s="25" t="s">
        <v>77</v>
      </c>
      <c r="B21" s="25" t="s">
        <v>66</v>
      </c>
      <c r="C21" s="27"/>
      <c r="D21" s="29"/>
      <c r="E21" s="26" t="s">
        <v>84</v>
      </c>
      <c r="F21" s="27" t="s">
        <v>72</v>
      </c>
      <c r="G21" s="27" t="s">
        <v>92</v>
      </c>
      <c r="H21" s="27"/>
      <c r="I21" s="27"/>
      <c r="J21" s="28" t="n">
        <v>670</v>
      </c>
      <c r="K21" s="27" t="n">
        <v>677</v>
      </c>
      <c r="L21" s="27" t="n">
        <v>684</v>
      </c>
      <c r="M21" s="27" t="n">
        <v>691</v>
      </c>
      <c r="N21" s="27" t="n">
        <v>698</v>
      </c>
      <c r="O21" s="27" t="n">
        <v>705</v>
      </c>
      <c r="P21" s="27" t="n">
        <v>712</v>
      </c>
      <c r="Q21" s="27" t="n">
        <v>719</v>
      </c>
      <c r="R21" s="27" t="n">
        <v>726</v>
      </c>
      <c r="S21" s="27" t="n">
        <v>733</v>
      </c>
      <c r="T21" s="27" t="n">
        <v>740</v>
      </c>
      <c r="U21" s="29"/>
      <c r="V21" s="27"/>
      <c r="W21" s="27"/>
      <c r="X21" s="27"/>
      <c r="Y21" s="30"/>
    </row>
    <row r="22" customFormat="false" ht="15.75" hidden="false" customHeight="false" outlineLevel="0" collapsed="false">
      <c r="A22" s="31" t="s">
        <v>77</v>
      </c>
      <c r="B22" s="31" t="s">
        <v>66</v>
      </c>
      <c r="C22" s="32"/>
      <c r="D22" s="35"/>
      <c r="E22" s="33" t="s">
        <v>84</v>
      </c>
      <c r="F22" s="32" t="s">
        <v>80</v>
      </c>
      <c r="G22" s="32" t="s">
        <v>93</v>
      </c>
      <c r="H22" s="32"/>
      <c r="I22" s="32"/>
      <c r="J22" s="34" t="n">
        <v>660</v>
      </c>
      <c r="K22" s="32" t="n">
        <v>667</v>
      </c>
      <c r="L22" s="32" t="n">
        <v>674</v>
      </c>
      <c r="M22" s="32" t="n">
        <v>681</v>
      </c>
      <c r="N22" s="32" t="n">
        <v>688</v>
      </c>
      <c r="O22" s="32" t="n">
        <v>695</v>
      </c>
      <c r="P22" s="32" t="n">
        <v>702</v>
      </c>
      <c r="Q22" s="32" t="n">
        <v>709</v>
      </c>
      <c r="R22" s="32" t="n">
        <v>716</v>
      </c>
      <c r="S22" s="32" t="n">
        <v>723</v>
      </c>
      <c r="T22" s="32" t="n">
        <v>730</v>
      </c>
      <c r="U22" s="35"/>
      <c r="V22" s="32"/>
      <c r="W22" s="32"/>
      <c r="X22" s="32"/>
      <c r="Y22" s="30"/>
    </row>
    <row r="23" customFormat="false" ht="15.75" hidden="false" customHeight="false" outlineLevel="0" collapsed="false">
      <c r="A23" s="25" t="s">
        <v>77</v>
      </c>
      <c r="B23" s="25" t="s">
        <v>66</v>
      </c>
      <c r="C23" s="27"/>
      <c r="D23" s="29"/>
      <c r="E23" s="26" t="s">
        <v>84</v>
      </c>
      <c r="F23" s="27" t="s">
        <v>78</v>
      </c>
      <c r="G23" s="27" t="s">
        <v>94</v>
      </c>
      <c r="H23" s="27"/>
      <c r="I23" s="27"/>
      <c r="J23" s="28" t="n">
        <v>650</v>
      </c>
      <c r="K23" s="27" t="n">
        <v>657</v>
      </c>
      <c r="L23" s="27" t="n">
        <v>664</v>
      </c>
      <c r="M23" s="27" t="n">
        <v>671</v>
      </c>
      <c r="N23" s="27" t="n">
        <v>678</v>
      </c>
      <c r="O23" s="27" t="n">
        <v>685</v>
      </c>
      <c r="P23" s="27" t="n">
        <v>692</v>
      </c>
      <c r="Q23" s="27" t="n">
        <v>699</v>
      </c>
      <c r="R23" s="27" t="n">
        <v>706</v>
      </c>
      <c r="S23" s="27" t="n">
        <v>713</v>
      </c>
      <c r="T23" s="27" t="n">
        <v>720</v>
      </c>
      <c r="U23" s="29"/>
      <c r="V23" s="27"/>
      <c r="W23" s="27"/>
      <c r="X23" s="27"/>
      <c r="Y23" s="30"/>
    </row>
    <row r="24" customFormat="false" ht="15.75" hidden="false" customHeight="false" outlineLevel="0" collapsed="false">
      <c r="A24" s="31" t="s">
        <v>77</v>
      </c>
      <c r="B24" s="31" t="s">
        <v>66</v>
      </c>
      <c r="C24" s="32"/>
      <c r="D24" s="35"/>
      <c r="E24" s="33" t="s">
        <v>84</v>
      </c>
      <c r="F24" s="32" t="s">
        <v>80</v>
      </c>
      <c r="G24" s="32" t="s">
        <v>95</v>
      </c>
      <c r="H24" s="32"/>
      <c r="I24" s="32"/>
      <c r="J24" s="34" t="n">
        <v>650</v>
      </c>
      <c r="K24" s="32" t="n">
        <v>657</v>
      </c>
      <c r="L24" s="32" t="n">
        <v>664</v>
      </c>
      <c r="M24" s="32" t="n">
        <v>671</v>
      </c>
      <c r="N24" s="32" t="n">
        <v>678</v>
      </c>
      <c r="O24" s="32" t="n">
        <v>685</v>
      </c>
      <c r="P24" s="32" t="n">
        <v>692</v>
      </c>
      <c r="Q24" s="32" t="n">
        <v>699</v>
      </c>
      <c r="R24" s="32" t="n">
        <v>706</v>
      </c>
      <c r="S24" s="32" t="n">
        <v>713</v>
      </c>
      <c r="T24" s="32" t="n">
        <v>720</v>
      </c>
      <c r="U24" s="35"/>
      <c r="V24" s="32"/>
      <c r="W24" s="32"/>
      <c r="X24" s="32"/>
      <c r="Y24" s="30"/>
    </row>
    <row r="25" customFormat="false" ht="15.75" hidden="false" customHeight="false" outlineLevel="0" collapsed="false">
      <c r="A25" s="25" t="s">
        <v>77</v>
      </c>
      <c r="B25" s="25" t="s">
        <v>66</v>
      </c>
      <c r="C25" s="27"/>
      <c r="D25" s="29"/>
      <c r="E25" s="27" t="s">
        <v>96</v>
      </c>
      <c r="F25" s="27" t="s">
        <v>81</v>
      </c>
      <c r="G25" s="27"/>
      <c r="H25" s="27" t="n">
        <v>-3.1</v>
      </c>
      <c r="I25" s="27" t="n">
        <v>120.24</v>
      </c>
      <c r="J25" s="28" t="n">
        <v>147</v>
      </c>
      <c r="K25" s="27" t="n">
        <v>148</v>
      </c>
      <c r="L25" s="27" t="n">
        <v>149</v>
      </c>
      <c r="M25" s="27" t="n">
        <v>150</v>
      </c>
      <c r="N25" s="27" t="n">
        <v>152</v>
      </c>
      <c r="O25" s="27" t="n">
        <v>154</v>
      </c>
      <c r="P25" s="27" t="n">
        <v>156</v>
      </c>
      <c r="Q25" s="27" t="n">
        <v>158</v>
      </c>
      <c r="R25" s="27" t="n">
        <v>160</v>
      </c>
      <c r="S25" s="27" t="n">
        <v>162</v>
      </c>
      <c r="T25" s="27" t="n">
        <v>164</v>
      </c>
      <c r="U25" s="29"/>
      <c r="V25" s="27"/>
      <c r="W25" s="27"/>
      <c r="X25" s="27"/>
      <c r="Y25" s="30"/>
    </row>
    <row r="26" customFormat="false" ht="15.75" hidden="false" customHeight="false" outlineLevel="0" collapsed="false">
      <c r="A26" s="31" t="s">
        <v>77</v>
      </c>
      <c r="B26" s="31" t="s">
        <v>66</v>
      </c>
      <c r="C26" s="32"/>
      <c r="D26" s="35"/>
      <c r="E26" s="32" t="s">
        <v>96</v>
      </c>
      <c r="F26" s="32" t="s">
        <v>97</v>
      </c>
      <c r="G26" s="32"/>
      <c r="H26" s="32" t="n">
        <v>20.28</v>
      </c>
      <c r="I26" s="32" t="n">
        <v>100.41</v>
      </c>
      <c r="J26" s="34" t="n">
        <v>289</v>
      </c>
      <c r="K26" s="32" t="n">
        <v>292</v>
      </c>
      <c r="L26" s="32" t="n">
        <v>295</v>
      </c>
      <c r="M26" s="32" t="n">
        <v>298</v>
      </c>
      <c r="N26" s="32" t="n">
        <v>301</v>
      </c>
      <c r="O26" s="32" t="n">
        <v>304</v>
      </c>
      <c r="P26" s="32" t="n">
        <v>307</v>
      </c>
      <c r="Q26" s="32" t="n">
        <v>310</v>
      </c>
      <c r="R26" s="32" t="n">
        <v>313</v>
      </c>
      <c r="S26" s="32" t="n">
        <v>316</v>
      </c>
      <c r="T26" s="32" t="n">
        <v>319</v>
      </c>
      <c r="U26" s="35"/>
      <c r="V26" s="32"/>
      <c r="W26" s="32"/>
      <c r="X26" s="32"/>
      <c r="Y26" s="30"/>
    </row>
    <row r="27" customFormat="false" ht="15.75" hidden="false" customHeight="false" outlineLevel="0" collapsed="false">
      <c r="A27" s="25" t="s">
        <v>77</v>
      </c>
      <c r="B27" s="25" t="s">
        <v>66</v>
      </c>
      <c r="C27" s="27"/>
      <c r="D27" s="29"/>
      <c r="E27" s="27" t="s">
        <v>96</v>
      </c>
      <c r="F27" s="27" t="s">
        <v>80</v>
      </c>
      <c r="G27" s="27"/>
      <c r="H27" s="27" t="n">
        <v>8.45</v>
      </c>
      <c r="I27" s="27" t="n">
        <v>98.53</v>
      </c>
      <c r="J27" s="28" t="n">
        <v>362</v>
      </c>
      <c r="K27" s="27" t="n">
        <v>366</v>
      </c>
      <c r="L27" s="27" t="n">
        <v>370</v>
      </c>
      <c r="M27" s="27" t="n">
        <v>374</v>
      </c>
      <c r="N27" s="27" t="n">
        <v>378</v>
      </c>
      <c r="O27" s="27" t="n">
        <v>382</v>
      </c>
      <c r="P27" s="27" t="n">
        <v>386</v>
      </c>
      <c r="Q27" s="27" t="n">
        <v>390</v>
      </c>
      <c r="R27" s="27" t="n">
        <v>394</v>
      </c>
      <c r="S27" s="27" t="n">
        <v>398</v>
      </c>
      <c r="T27" s="27" t="n">
        <v>402</v>
      </c>
      <c r="U27" s="29"/>
      <c r="V27" s="27"/>
      <c r="W27" s="27"/>
      <c r="X27" s="27"/>
      <c r="Y27" s="30"/>
    </row>
    <row r="28" customFormat="false" ht="15.75" hidden="false" customHeight="false" outlineLevel="0" collapsed="false">
      <c r="A28" s="31" t="s">
        <v>77</v>
      </c>
      <c r="B28" s="31" t="s">
        <v>66</v>
      </c>
      <c r="C28" s="32"/>
      <c r="D28" s="35"/>
      <c r="E28" s="32" t="s">
        <v>96</v>
      </c>
      <c r="F28" s="32" t="s">
        <v>80</v>
      </c>
      <c r="G28" s="32"/>
      <c r="H28" s="32" t="n">
        <v>17.01</v>
      </c>
      <c r="I28" s="32" t="n">
        <v>99.75</v>
      </c>
      <c r="J28" s="34" t="n">
        <v>502</v>
      </c>
      <c r="K28" s="32" t="n">
        <v>507</v>
      </c>
      <c r="L28" s="32" t="n">
        <v>512</v>
      </c>
      <c r="M28" s="32" t="n">
        <v>517</v>
      </c>
      <c r="N28" s="32" t="n">
        <v>522</v>
      </c>
      <c r="O28" s="32" t="n">
        <v>527</v>
      </c>
      <c r="P28" s="32" t="n">
        <v>532</v>
      </c>
      <c r="Q28" s="32" t="n">
        <v>537</v>
      </c>
      <c r="R28" s="32" t="n">
        <v>542</v>
      </c>
      <c r="S28" s="32" t="n">
        <v>547</v>
      </c>
      <c r="T28" s="32" t="n">
        <v>552</v>
      </c>
      <c r="U28" s="35"/>
      <c r="V28" s="32"/>
      <c r="W28" s="32"/>
      <c r="X28" s="32"/>
      <c r="Y28" s="30"/>
    </row>
    <row r="29" customFormat="false" ht="15.75" hidden="false" customHeight="false" outlineLevel="0" collapsed="false">
      <c r="A29" s="25" t="s">
        <v>77</v>
      </c>
      <c r="B29" s="25" t="s">
        <v>66</v>
      </c>
      <c r="C29" s="27"/>
      <c r="D29" s="29"/>
      <c r="E29" s="27" t="s">
        <v>96</v>
      </c>
      <c r="F29" s="27" t="s">
        <v>85</v>
      </c>
      <c r="G29" s="26"/>
      <c r="H29" s="27" t="n">
        <v>5.01</v>
      </c>
      <c r="I29" s="27" t="n">
        <v>-9.04</v>
      </c>
      <c r="J29" s="28" t="n">
        <v>356</v>
      </c>
      <c r="K29" s="27" t="n">
        <v>360</v>
      </c>
      <c r="L29" s="27" t="n">
        <v>364</v>
      </c>
      <c r="M29" s="27" t="n">
        <v>368</v>
      </c>
      <c r="N29" s="27" t="n">
        <v>372</v>
      </c>
      <c r="O29" s="27" t="n">
        <v>376</v>
      </c>
      <c r="P29" s="27" t="n">
        <v>380</v>
      </c>
      <c r="Q29" s="27" t="n">
        <v>384</v>
      </c>
      <c r="R29" s="27" t="n">
        <v>388</v>
      </c>
      <c r="S29" s="27" t="n">
        <v>392</v>
      </c>
      <c r="T29" s="27" t="n">
        <v>396</v>
      </c>
      <c r="U29" s="29"/>
      <c r="V29" s="27"/>
      <c r="W29" s="27"/>
      <c r="X29" s="27"/>
      <c r="Y29" s="30"/>
    </row>
    <row r="30" customFormat="false" ht="15.75" hidden="false" customHeight="false" outlineLevel="0" collapsed="false">
      <c r="A30" s="31" t="s">
        <v>98</v>
      </c>
      <c r="B30" s="31" t="s">
        <v>99</v>
      </c>
      <c r="C30" s="32"/>
      <c r="D30" s="35"/>
      <c r="E30" s="32" t="s">
        <v>69</v>
      </c>
      <c r="F30" s="32" t="s">
        <v>70</v>
      </c>
      <c r="G30" s="33"/>
      <c r="H30" s="32"/>
      <c r="I30" s="32"/>
      <c r="J30" s="34" t="n">
        <v>4000</v>
      </c>
      <c r="K30" s="32" t="n">
        <v>4040</v>
      </c>
      <c r="L30" s="32" t="n">
        <v>4080</v>
      </c>
      <c r="M30" s="32" t="n">
        <v>4121</v>
      </c>
      <c r="N30" s="32" t="n">
        <v>4162</v>
      </c>
      <c r="O30" s="32" t="n">
        <v>4204</v>
      </c>
      <c r="P30" s="32" t="n">
        <v>4246</v>
      </c>
      <c r="Q30" s="32" t="n">
        <v>4288</v>
      </c>
      <c r="R30" s="32" t="n">
        <v>4331</v>
      </c>
      <c r="S30" s="32" t="n">
        <v>4374</v>
      </c>
      <c r="T30" s="32" t="n">
        <v>4418</v>
      </c>
      <c r="U30" s="35"/>
      <c r="V30" s="32"/>
      <c r="W30" s="32"/>
      <c r="X30" s="32"/>
      <c r="Y30" s="30"/>
    </row>
    <row r="31" customFormat="false" ht="15.75" hidden="false" customHeight="false" outlineLevel="0" collapsed="false">
      <c r="A31" s="25" t="s">
        <v>98</v>
      </c>
      <c r="B31" s="25" t="s">
        <v>99</v>
      </c>
      <c r="C31" s="27"/>
      <c r="D31" s="29"/>
      <c r="E31" s="27" t="s">
        <v>69</v>
      </c>
      <c r="F31" s="27" t="s">
        <v>83</v>
      </c>
      <c r="G31" s="27"/>
      <c r="H31" s="27"/>
      <c r="I31" s="27"/>
      <c r="J31" s="28" t="n">
        <v>1500</v>
      </c>
      <c r="K31" s="27" t="n">
        <v>1515</v>
      </c>
      <c r="L31" s="27" t="n">
        <v>1530</v>
      </c>
      <c r="M31" s="27" t="n">
        <v>1545</v>
      </c>
      <c r="N31" s="27" t="n">
        <v>1560</v>
      </c>
      <c r="O31" s="27" t="n">
        <v>1576</v>
      </c>
      <c r="P31" s="27" t="n">
        <v>1592</v>
      </c>
      <c r="Q31" s="27" t="n">
        <v>1608</v>
      </c>
      <c r="R31" s="27" t="n">
        <v>1624</v>
      </c>
      <c r="S31" s="27" t="n">
        <v>1640</v>
      </c>
      <c r="T31" s="27" t="n">
        <v>1656</v>
      </c>
      <c r="U31" s="29"/>
      <c r="V31" s="27"/>
      <c r="W31" s="27"/>
      <c r="X31" s="27"/>
      <c r="Y31" s="30"/>
    </row>
    <row r="32" customFormat="false" ht="15.75" hidden="false" customHeight="false" outlineLevel="0" collapsed="false">
      <c r="A32" s="31" t="s">
        <v>98</v>
      </c>
      <c r="B32" s="31" t="s">
        <v>99</v>
      </c>
      <c r="C32" s="32"/>
      <c r="D32" s="35"/>
      <c r="E32" s="32" t="s">
        <v>69</v>
      </c>
      <c r="F32" s="32" t="s">
        <v>100</v>
      </c>
      <c r="G32" s="32"/>
      <c r="H32" s="32"/>
      <c r="I32" s="32"/>
      <c r="J32" s="34" t="n">
        <v>1400</v>
      </c>
      <c r="K32" s="32" t="n">
        <v>1414</v>
      </c>
      <c r="L32" s="32" t="n">
        <v>1428</v>
      </c>
      <c r="M32" s="32" t="n">
        <v>1442</v>
      </c>
      <c r="N32" s="32" t="n">
        <v>1456</v>
      </c>
      <c r="O32" s="32" t="n">
        <v>1471</v>
      </c>
      <c r="P32" s="32" t="n">
        <v>1486</v>
      </c>
      <c r="Q32" s="32" t="n">
        <v>1501</v>
      </c>
      <c r="R32" s="32" t="n">
        <v>1516</v>
      </c>
      <c r="S32" s="32" t="n">
        <v>1531</v>
      </c>
      <c r="T32" s="32" t="n">
        <v>1546</v>
      </c>
      <c r="U32" s="35"/>
      <c r="V32" s="32"/>
      <c r="W32" s="32"/>
      <c r="X32" s="32"/>
      <c r="Y32" s="30"/>
    </row>
    <row r="33" customFormat="false" ht="15.75" hidden="false" customHeight="false" outlineLevel="0" collapsed="false">
      <c r="A33" s="25" t="s">
        <v>98</v>
      </c>
      <c r="B33" s="25" t="s">
        <v>99</v>
      </c>
      <c r="C33" s="27"/>
      <c r="D33" s="29"/>
      <c r="E33" s="27" t="s">
        <v>69</v>
      </c>
      <c r="F33" s="27" t="s">
        <v>101</v>
      </c>
      <c r="G33" s="27"/>
      <c r="H33" s="27"/>
      <c r="I33" s="27"/>
      <c r="J33" s="28" t="n">
        <v>1200</v>
      </c>
      <c r="K33" s="27" t="n">
        <v>1212</v>
      </c>
      <c r="L33" s="27" t="n">
        <v>1224</v>
      </c>
      <c r="M33" s="27" t="n">
        <v>1236</v>
      </c>
      <c r="N33" s="27" t="n">
        <v>1248</v>
      </c>
      <c r="O33" s="27" t="n">
        <v>1260</v>
      </c>
      <c r="P33" s="27" t="n">
        <v>1273</v>
      </c>
      <c r="Q33" s="27" t="n">
        <v>1286</v>
      </c>
      <c r="R33" s="27" t="n">
        <v>1299</v>
      </c>
      <c r="S33" s="27" t="n">
        <v>1312</v>
      </c>
      <c r="T33" s="27" t="n">
        <v>1325</v>
      </c>
      <c r="U33" s="29"/>
      <c r="V33" s="27"/>
      <c r="W33" s="27"/>
      <c r="X33" s="27"/>
      <c r="Y33" s="30"/>
    </row>
    <row r="34" customFormat="false" ht="15.75" hidden="false" customHeight="false" outlineLevel="0" collapsed="false">
      <c r="A34" s="31" t="s">
        <v>98</v>
      </c>
      <c r="B34" s="31" t="s">
        <v>99</v>
      </c>
      <c r="C34" s="32"/>
      <c r="D34" s="35"/>
      <c r="E34" s="32" t="s">
        <v>69</v>
      </c>
      <c r="F34" s="32" t="s">
        <v>78</v>
      </c>
      <c r="G34" s="32"/>
      <c r="H34" s="32"/>
      <c r="I34" s="32"/>
      <c r="J34" s="34" t="n">
        <v>745</v>
      </c>
      <c r="K34" s="32" t="n">
        <v>752</v>
      </c>
      <c r="L34" s="32" t="n">
        <v>760</v>
      </c>
      <c r="M34" s="32" t="n">
        <v>768</v>
      </c>
      <c r="N34" s="32" t="n">
        <v>776</v>
      </c>
      <c r="O34" s="32" t="n">
        <v>784</v>
      </c>
      <c r="P34" s="32" t="n">
        <v>792</v>
      </c>
      <c r="Q34" s="32" t="n">
        <v>800</v>
      </c>
      <c r="R34" s="32" t="n">
        <v>808</v>
      </c>
      <c r="S34" s="32" t="n">
        <v>816</v>
      </c>
      <c r="T34" s="32" t="n">
        <v>824</v>
      </c>
      <c r="U34" s="35"/>
      <c r="V34" s="32"/>
      <c r="W34" s="32"/>
      <c r="X34" s="32"/>
      <c r="Y34" s="30"/>
    </row>
    <row r="35" customFormat="false" ht="15.75" hidden="false" customHeight="false" outlineLevel="0" collapsed="false">
      <c r="A35" s="25" t="s">
        <v>98</v>
      </c>
      <c r="B35" s="25" t="s">
        <v>99</v>
      </c>
      <c r="C35" s="27"/>
      <c r="D35" s="29"/>
      <c r="E35" s="27" t="s">
        <v>102</v>
      </c>
      <c r="F35" s="27" t="s">
        <v>74</v>
      </c>
      <c r="G35" s="27"/>
      <c r="H35" s="27"/>
      <c r="I35" s="27"/>
      <c r="J35" s="28" t="n">
        <v>4000</v>
      </c>
      <c r="K35" s="27" t="n">
        <v>4040</v>
      </c>
      <c r="L35" s="27" t="n">
        <v>4080</v>
      </c>
      <c r="M35" s="27" t="n">
        <v>4121</v>
      </c>
      <c r="N35" s="27" t="n">
        <v>4162</v>
      </c>
      <c r="O35" s="27" t="n">
        <v>4204</v>
      </c>
      <c r="P35" s="27" t="n">
        <v>4246</v>
      </c>
      <c r="Q35" s="27" t="n">
        <v>4288</v>
      </c>
      <c r="R35" s="27" t="n">
        <v>4331</v>
      </c>
      <c r="S35" s="27" t="n">
        <v>4374</v>
      </c>
      <c r="T35" s="27" t="n">
        <v>4418</v>
      </c>
      <c r="U35" s="29"/>
      <c r="V35" s="27"/>
      <c r="W35" s="27"/>
      <c r="X35" s="27"/>
      <c r="Y35" s="30"/>
    </row>
    <row r="36" customFormat="false" ht="15.75" hidden="false" customHeight="false" outlineLevel="0" collapsed="false">
      <c r="A36" s="31" t="s">
        <v>98</v>
      </c>
      <c r="B36" s="31" t="s">
        <v>99</v>
      </c>
      <c r="C36" s="32"/>
      <c r="D36" s="35"/>
      <c r="E36" s="32" t="s">
        <v>102</v>
      </c>
      <c r="F36" s="32" t="s">
        <v>78</v>
      </c>
      <c r="G36" s="32"/>
      <c r="H36" s="32"/>
      <c r="I36" s="32"/>
      <c r="J36" s="34" t="n">
        <v>1800</v>
      </c>
      <c r="K36" s="32" t="n">
        <v>1818</v>
      </c>
      <c r="L36" s="32" t="n">
        <v>1836</v>
      </c>
      <c r="M36" s="32" t="n">
        <v>1854</v>
      </c>
      <c r="N36" s="32" t="n">
        <v>1873</v>
      </c>
      <c r="O36" s="32" t="n">
        <v>1892</v>
      </c>
      <c r="P36" s="32" t="n">
        <v>1911</v>
      </c>
      <c r="Q36" s="32" t="n">
        <v>1930</v>
      </c>
      <c r="R36" s="32" t="n">
        <v>1949</v>
      </c>
      <c r="S36" s="32" t="n">
        <v>1968</v>
      </c>
      <c r="T36" s="32" t="n">
        <v>1988</v>
      </c>
      <c r="U36" s="35"/>
      <c r="V36" s="32"/>
      <c r="W36" s="32"/>
      <c r="X36" s="32"/>
      <c r="Y36" s="30"/>
    </row>
    <row r="37" customFormat="false" ht="15.75" hidden="false" customHeight="false" outlineLevel="0" collapsed="false">
      <c r="A37" s="25" t="s">
        <v>98</v>
      </c>
      <c r="B37" s="25" t="s">
        <v>99</v>
      </c>
      <c r="C37" s="27"/>
      <c r="D37" s="29"/>
      <c r="E37" s="27" t="s">
        <v>102</v>
      </c>
      <c r="F37" s="27" t="s">
        <v>103</v>
      </c>
      <c r="G37" s="27"/>
      <c r="H37" s="27"/>
      <c r="I37" s="27"/>
      <c r="J37" s="28" t="n">
        <v>1600</v>
      </c>
      <c r="K37" s="27" t="n">
        <v>1616</v>
      </c>
      <c r="L37" s="27" t="n">
        <v>1632</v>
      </c>
      <c r="M37" s="27" t="n">
        <v>1648</v>
      </c>
      <c r="N37" s="27" t="n">
        <v>1664</v>
      </c>
      <c r="O37" s="27" t="n">
        <v>1681</v>
      </c>
      <c r="P37" s="27" t="n">
        <v>1698</v>
      </c>
      <c r="Q37" s="27" t="n">
        <v>1715</v>
      </c>
      <c r="R37" s="27" t="n">
        <v>1732</v>
      </c>
      <c r="S37" s="27" t="n">
        <v>1749</v>
      </c>
      <c r="T37" s="27" t="n">
        <v>1766</v>
      </c>
      <c r="U37" s="29"/>
      <c r="V37" s="27"/>
      <c r="W37" s="27"/>
      <c r="X37" s="27"/>
      <c r="Y37" s="30"/>
    </row>
    <row r="38" customFormat="false" ht="15.75" hidden="false" customHeight="false" outlineLevel="0" collapsed="false">
      <c r="A38" s="31" t="s">
        <v>98</v>
      </c>
      <c r="B38" s="31" t="s">
        <v>99</v>
      </c>
      <c r="C38" s="32"/>
      <c r="D38" s="31" t="s">
        <v>68</v>
      </c>
      <c r="E38" s="32" t="s">
        <v>102</v>
      </c>
      <c r="F38" s="32" t="s">
        <v>83</v>
      </c>
      <c r="G38" s="32"/>
      <c r="H38" s="32"/>
      <c r="I38" s="32"/>
      <c r="J38" s="34" t="n">
        <v>1100</v>
      </c>
      <c r="K38" s="32" t="n">
        <v>1111</v>
      </c>
      <c r="L38" s="32" t="n">
        <v>1122</v>
      </c>
      <c r="M38" s="32" t="n">
        <v>1133</v>
      </c>
      <c r="N38" s="32" t="n">
        <v>1144</v>
      </c>
      <c r="O38" s="32" t="n">
        <v>1155</v>
      </c>
      <c r="P38" s="32" t="n">
        <v>1167</v>
      </c>
      <c r="Q38" s="32" t="n">
        <v>1179</v>
      </c>
      <c r="R38" s="32" t="n">
        <v>1191</v>
      </c>
      <c r="S38" s="32" t="n">
        <v>1203</v>
      </c>
      <c r="T38" s="32" t="n">
        <v>1215</v>
      </c>
      <c r="U38" s="35"/>
      <c r="V38" s="32"/>
      <c r="W38" s="32"/>
      <c r="X38" s="32"/>
      <c r="Y38" s="30"/>
    </row>
    <row r="39" customFormat="false" ht="15.75" hidden="false" customHeight="false" outlineLevel="0" collapsed="false">
      <c r="A39" s="25" t="s">
        <v>98</v>
      </c>
      <c r="B39" s="25" t="s">
        <v>99</v>
      </c>
      <c r="C39" s="27"/>
      <c r="D39" s="25" t="s">
        <v>68</v>
      </c>
      <c r="E39" s="27" t="s">
        <v>102</v>
      </c>
      <c r="F39" s="27" t="s">
        <v>104</v>
      </c>
      <c r="G39" s="27"/>
      <c r="H39" s="27"/>
      <c r="I39" s="27"/>
      <c r="J39" s="28" t="n">
        <v>600</v>
      </c>
      <c r="K39" s="27" t="n">
        <v>606</v>
      </c>
      <c r="L39" s="27" t="n">
        <v>612</v>
      </c>
      <c r="M39" s="27" t="n">
        <v>618</v>
      </c>
      <c r="N39" s="27" t="n">
        <v>624</v>
      </c>
      <c r="O39" s="27" t="n">
        <v>630</v>
      </c>
      <c r="P39" s="27" t="n">
        <v>636</v>
      </c>
      <c r="Q39" s="27" t="n">
        <v>642</v>
      </c>
      <c r="R39" s="27" t="n">
        <v>648</v>
      </c>
      <c r="S39" s="27" t="n">
        <v>654</v>
      </c>
      <c r="T39" s="27" t="n">
        <v>661</v>
      </c>
      <c r="U39" s="29"/>
      <c r="V39" s="27"/>
      <c r="W39" s="27"/>
      <c r="X39" s="27"/>
      <c r="Y39" s="30"/>
    </row>
    <row r="40" customFormat="false" ht="15.75" hidden="false" customHeight="false" outlineLevel="0" collapsed="false">
      <c r="A40" s="31" t="s">
        <v>98</v>
      </c>
      <c r="B40" s="31" t="s">
        <v>99</v>
      </c>
      <c r="C40" s="32"/>
      <c r="D40" s="31" t="s">
        <v>68</v>
      </c>
      <c r="E40" s="32" t="s">
        <v>105</v>
      </c>
      <c r="F40" s="32" t="s">
        <v>70</v>
      </c>
      <c r="G40" s="32" t="s">
        <v>106</v>
      </c>
      <c r="H40" s="32"/>
      <c r="I40" s="32"/>
      <c r="J40" s="34" t="n">
        <v>4800</v>
      </c>
      <c r="K40" s="32" t="n">
        <v>4848</v>
      </c>
      <c r="L40" s="32" t="n">
        <v>4896</v>
      </c>
      <c r="M40" s="32" t="n">
        <v>4945</v>
      </c>
      <c r="N40" s="32" t="n">
        <v>4994</v>
      </c>
      <c r="O40" s="32" t="n">
        <v>5044</v>
      </c>
      <c r="P40" s="32" t="n">
        <v>5094</v>
      </c>
      <c r="Q40" s="32" t="n">
        <v>5145</v>
      </c>
      <c r="R40" s="32" t="n">
        <v>5196</v>
      </c>
      <c r="S40" s="32" t="n">
        <v>5248</v>
      </c>
      <c r="T40" s="32" t="n">
        <v>5300</v>
      </c>
      <c r="U40" s="35"/>
      <c r="V40" s="32"/>
      <c r="W40" s="32"/>
      <c r="X40" s="32"/>
      <c r="Y40" s="30"/>
    </row>
    <row r="41" customFormat="false" ht="15.75" hidden="false" customHeight="false" outlineLevel="0" collapsed="false">
      <c r="A41" s="25" t="s">
        <v>98</v>
      </c>
      <c r="B41" s="25" t="s">
        <v>99</v>
      </c>
      <c r="C41" s="27"/>
      <c r="D41" s="25" t="s">
        <v>68</v>
      </c>
      <c r="E41" s="27" t="s">
        <v>105</v>
      </c>
      <c r="F41" s="27" t="s">
        <v>70</v>
      </c>
      <c r="G41" s="27" t="s">
        <v>107</v>
      </c>
      <c r="H41" s="27"/>
      <c r="I41" s="27"/>
      <c r="J41" s="28" t="n">
        <v>4100</v>
      </c>
      <c r="K41" s="27" t="n">
        <v>4141</v>
      </c>
      <c r="L41" s="27" t="n">
        <v>4182</v>
      </c>
      <c r="M41" s="27" t="n">
        <v>4224</v>
      </c>
      <c r="N41" s="27" t="n">
        <v>4266</v>
      </c>
      <c r="O41" s="27" t="n">
        <v>4309</v>
      </c>
      <c r="P41" s="27" t="n">
        <v>4352</v>
      </c>
      <c r="Q41" s="27" t="n">
        <v>4396</v>
      </c>
      <c r="R41" s="27" t="n">
        <v>4440</v>
      </c>
      <c r="S41" s="27" t="n">
        <v>4484</v>
      </c>
      <c r="T41" s="27" t="n">
        <v>4529</v>
      </c>
      <c r="U41" s="29"/>
      <c r="V41" s="27"/>
      <c r="W41" s="27"/>
      <c r="X41" s="27"/>
      <c r="Y41" s="30"/>
    </row>
    <row r="42" customFormat="false" ht="15.75" hidden="false" customHeight="false" outlineLevel="0" collapsed="false">
      <c r="A42" s="31" t="s">
        <v>98</v>
      </c>
      <c r="B42" s="31" t="s">
        <v>99</v>
      </c>
      <c r="C42" s="32"/>
      <c r="D42" s="31" t="s">
        <v>68</v>
      </c>
      <c r="E42" s="32" t="s">
        <v>105</v>
      </c>
      <c r="F42" s="32" t="s">
        <v>70</v>
      </c>
      <c r="G42" s="32" t="s">
        <v>108</v>
      </c>
      <c r="H42" s="32"/>
      <c r="I42" s="32"/>
      <c r="J42" s="34" t="n">
        <v>3900</v>
      </c>
      <c r="K42" s="32" t="n">
        <v>3939</v>
      </c>
      <c r="L42" s="32" t="n">
        <v>3978</v>
      </c>
      <c r="M42" s="32" t="n">
        <v>4018</v>
      </c>
      <c r="N42" s="32" t="n">
        <v>4058</v>
      </c>
      <c r="O42" s="32" t="n">
        <v>4099</v>
      </c>
      <c r="P42" s="32" t="n">
        <v>4140</v>
      </c>
      <c r="Q42" s="32" t="n">
        <v>4181</v>
      </c>
      <c r="R42" s="32" t="n">
        <v>4223</v>
      </c>
      <c r="S42" s="32" t="n">
        <v>4265</v>
      </c>
      <c r="T42" s="32" t="n">
        <v>4308</v>
      </c>
      <c r="U42" s="35"/>
      <c r="V42" s="32"/>
      <c r="W42" s="32"/>
      <c r="X42" s="32"/>
      <c r="Y42" s="30"/>
    </row>
    <row r="43" customFormat="false" ht="15.75" hidden="false" customHeight="false" outlineLevel="0" collapsed="false">
      <c r="A43" s="25" t="s">
        <v>98</v>
      </c>
      <c r="B43" s="25" t="s">
        <v>99</v>
      </c>
      <c r="C43" s="27"/>
      <c r="D43" s="25" t="s">
        <v>68</v>
      </c>
      <c r="E43" s="27" t="s">
        <v>105</v>
      </c>
      <c r="F43" s="27" t="s">
        <v>104</v>
      </c>
      <c r="G43" s="27" t="s">
        <v>109</v>
      </c>
      <c r="H43" s="27"/>
      <c r="I43" s="27"/>
      <c r="J43" s="28" t="n">
        <v>3700</v>
      </c>
      <c r="K43" s="27" t="n">
        <v>3737</v>
      </c>
      <c r="L43" s="27" t="n">
        <v>3774</v>
      </c>
      <c r="M43" s="27" t="n">
        <v>3812</v>
      </c>
      <c r="N43" s="27" t="n">
        <v>3850</v>
      </c>
      <c r="O43" s="27" t="n">
        <v>3889</v>
      </c>
      <c r="P43" s="27" t="n">
        <v>3928</v>
      </c>
      <c r="Q43" s="27" t="n">
        <v>3967</v>
      </c>
      <c r="R43" s="27" t="n">
        <v>4007</v>
      </c>
      <c r="S43" s="27" t="n">
        <v>4047</v>
      </c>
      <c r="T43" s="27" t="n">
        <v>4087</v>
      </c>
      <c r="U43" s="29"/>
      <c r="V43" s="27"/>
      <c r="W43" s="27"/>
      <c r="X43" s="27"/>
      <c r="Y43" s="30"/>
    </row>
    <row r="44" customFormat="false" ht="15.75" hidden="false" customHeight="false" outlineLevel="0" collapsed="false">
      <c r="A44" s="31" t="s">
        <v>98</v>
      </c>
      <c r="B44" s="31" t="s">
        <v>99</v>
      </c>
      <c r="C44" s="32"/>
      <c r="D44" s="31" t="s">
        <v>68</v>
      </c>
      <c r="E44" s="32" t="s">
        <v>105</v>
      </c>
      <c r="F44" s="32" t="s">
        <v>110</v>
      </c>
      <c r="G44" s="32" t="s">
        <v>111</v>
      </c>
      <c r="H44" s="32"/>
      <c r="I44" s="32"/>
      <c r="J44" s="34" t="n">
        <v>3300</v>
      </c>
      <c r="K44" s="32" t="n">
        <v>3333</v>
      </c>
      <c r="L44" s="32" t="n">
        <v>3366</v>
      </c>
      <c r="M44" s="32" t="n">
        <v>3400</v>
      </c>
      <c r="N44" s="32" t="n">
        <v>3434</v>
      </c>
      <c r="O44" s="32" t="n">
        <v>3468</v>
      </c>
      <c r="P44" s="32" t="n">
        <v>3503</v>
      </c>
      <c r="Q44" s="32" t="n">
        <v>3538</v>
      </c>
      <c r="R44" s="32" t="n">
        <v>3573</v>
      </c>
      <c r="S44" s="32" t="n">
        <v>3609</v>
      </c>
      <c r="T44" s="32" t="n">
        <v>3645</v>
      </c>
      <c r="U44" s="35"/>
      <c r="V44" s="32"/>
      <c r="W44" s="32"/>
      <c r="X44" s="32"/>
      <c r="Y44" s="30"/>
    </row>
    <row r="45" customFormat="false" ht="15.75" hidden="false" customHeight="false" outlineLevel="0" collapsed="false">
      <c r="A45" s="25" t="s">
        <v>98</v>
      </c>
      <c r="B45" s="25" t="s">
        <v>99</v>
      </c>
      <c r="C45" s="27"/>
      <c r="D45" s="25" t="s">
        <v>68</v>
      </c>
      <c r="E45" s="27" t="s">
        <v>105</v>
      </c>
      <c r="F45" s="27" t="s">
        <v>112</v>
      </c>
      <c r="G45" s="27" t="s">
        <v>113</v>
      </c>
      <c r="H45" s="27"/>
      <c r="I45" s="27"/>
      <c r="J45" s="28" t="n">
        <v>3200</v>
      </c>
      <c r="K45" s="27" t="n">
        <v>3232</v>
      </c>
      <c r="L45" s="27" t="n">
        <v>3264</v>
      </c>
      <c r="M45" s="27" t="n">
        <v>3297</v>
      </c>
      <c r="N45" s="27" t="n">
        <v>3330</v>
      </c>
      <c r="O45" s="27" t="n">
        <v>3363</v>
      </c>
      <c r="P45" s="27" t="n">
        <v>3397</v>
      </c>
      <c r="Q45" s="27" t="n">
        <v>3431</v>
      </c>
      <c r="R45" s="27" t="n">
        <v>3465</v>
      </c>
      <c r="S45" s="27" t="n">
        <v>3500</v>
      </c>
      <c r="T45" s="27" t="n">
        <v>3535</v>
      </c>
      <c r="U45" s="29"/>
      <c r="V45" s="27"/>
      <c r="W45" s="27"/>
      <c r="X45" s="27"/>
      <c r="Y45" s="30"/>
    </row>
    <row r="46" customFormat="false" ht="15.75" hidden="false" customHeight="false" outlineLevel="0" collapsed="false">
      <c r="A46" s="31" t="s">
        <v>98</v>
      </c>
      <c r="B46" s="31" t="s">
        <v>99</v>
      </c>
      <c r="C46" s="32"/>
      <c r="D46" s="31" t="s">
        <v>68</v>
      </c>
      <c r="E46" s="32" t="s">
        <v>105</v>
      </c>
      <c r="F46" s="32" t="s">
        <v>70</v>
      </c>
      <c r="G46" s="32" t="s">
        <v>114</v>
      </c>
      <c r="H46" s="32"/>
      <c r="I46" s="32"/>
      <c r="J46" s="34" t="n">
        <v>3100</v>
      </c>
      <c r="K46" s="32" t="n">
        <v>3131</v>
      </c>
      <c r="L46" s="32" t="n">
        <v>3162</v>
      </c>
      <c r="M46" s="32" t="n">
        <v>3194</v>
      </c>
      <c r="N46" s="32" t="n">
        <v>3226</v>
      </c>
      <c r="O46" s="32" t="n">
        <v>3258</v>
      </c>
      <c r="P46" s="32" t="n">
        <v>3291</v>
      </c>
      <c r="Q46" s="32" t="n">
        <v>3324</v>
      </c>
      <c r="R46" s="32" t="n">
        <v>3357</v>
      </c>
      <c r="S46" s="32" t="n">
        <v>3391</v>
      </c>
      <c r="T46" s="32" t="n">
        <v>3425</v>
      </c>
      <c r="U46" s="35"/>
      <c r="V46" s="32"/>
      <c r="W46" s="32"/>
      <c r="X46" s="32"/>
      <c r="Y46" s="30"/>
    </row>
    <row r="47" customFormat="false" ht="15.75" hidden="false" customHeight="false" outlineLevel="0" collapsed="false">
      <c r="A47" s="25" t="s">
        <v>98</v>
      </c>
      <c r="B47" s="25" t="s">
        <v>99</v>
      </c>
      <c r="C47" s="27"/>
      <c r="D47" s="25" t="s">
        <v>68</v>
      </c>
      <c r="E47" s="27" t="s">
        <v>105</v>
      </c>
      <c r="F47" s="27" t="s">
        <v>74</v>
      </c>
      <c r="G47" s="27" t="s">
        <v>115</v>
      </c>
      <c r="H47" s="27"/>
      <c r="I47" s="27"/>
      <c r="J47" s="28" t="n">
        <v>3000</v>
      </c>
      <c r="K47" s="27" t="n">
        <v>3030</v>
      </c>
      <c r="L47" s="27" t="n">
        <v>3060</v>
      </c>
      <c r="M47" s="27" t="n">
        <v>3091</v>
      </c>
      <c r="N47" s="27" t="n">
        <v>3122</v>
      </c>
      <c r="O47" s="27" t="n">
        <v>3153</v>
      </c>
      <c r="P47" s="27" t="n">
        <v>3185</v>
      </c>
      <c r="Q47" s="27" t="n">
        <v>3217</v>
      </c>
      <c r="R47" s="27" t="n">
        <v>3249</v>
      </c>
      <c r="S47" s="27" t="n">
        <v>3281</v>
      </c>
      <c r="T47" s="27" t="n">
        <v>3314</v>
      </c>
      <c r="U47" s="29"/>
      <c r="V47" s="27"/>
      <c r="W47" s="27"/>
      <c r="X47" s="27"/>
      <c r="Y47" s="30"/>
    </row>
    <row r="48" customFormat="false" ht="15.75" hidden="false" customHeight="false" outlineLevel="0" collapsed="false">
      <c r="A48" s="31" t="s">
        <v>98</v>
      </c>
      <c r="B48" s="31" t="s">
        <v>99</v>
      </c>
      <c r="C48" s="32"/>
      <c r="D48" s="35"/>
      <c r="E48" s="32" t="s">
        <v>105</v>
      </c>
      <c r="F48" s="32" t="s">
        <v>70</v>
      </c>
      <c r="G48" s="32" t="s">
        <v>116</v>
      </c>
      <c r="H48" s="32"/>
      <c r="I48" s="32"/>
      <c r="J48" s="34" t="n">
        <v>2700</v>
      </c>
      <c r="K48" s="32" t="n">
        <v>2727</v>
      </c>
      <c r="L48" s="32" t="n">
        <v>2754</v>
      </c>
      <c r="M48" s="32" t="n">
        <v>2782</v>
      </c>
      <c r="N48" s="32" t="n">
        <v>2810</v>
      </c>
      <c r="O48" s="32" t="n">
        <v>2838</v>
      </c>
      <c r="P48" s="32" t="n">
        <v>2866</v>
      </c>
      <c r="Q48" s="32" t="n">
        <v>2895</v>
      </c>
      <c r="R48" s="32" t="n">
        <v>2924</v>
      </c>
      <c r="S48" s="32" t="n">
        <v>2953</v>
      </c>
      <c r="T48" s="32" t="n">
        <v>2983</v>
      </c>
      <c r="U48" s="35"/>
      <c r="V48" s="32"/>
      <c r="W48" s="32"/>
      <c r="X48" s="32"/>
      <c r="Y48" s="30"/>
    </row>
    <row r="49" customFormat="false" ht="15.75" hidden="false" customHeight="false" outlineLevel="0" collapsed="false">
      <c r="A49" s="25" t="s">
        <v>98</v>
      </c>
      <c r="B49" s="25" t="s">
        <v>99</v>
      </c>
      <c r="C49" s="27"/>
      <c r="D49" s="29"/>
      <c r="E49" s="27" t="s">
        <v>105</v>
      </c>
      <c r="F49" s="27" t="s">
        <v>112</v>
      </c>
      <c r="G49" s="27" t="s">
        <v>117</v>
      </c>
      <c r="H49" s="27"/>
      <c r="I49" s="27"/>
      <c r="J49" s="28" t="n">
        <v>2700</v>
      </c>
      <c r="K49" s="27" t="n">
        <v>2727</v>
      </c>
      <c r="L49" s="27" t="n">
        <v>2754</v>
      </c>
      <c r="M49" s="27" t="n">
        <v>2782</v>
      </c>
      <c r="N49" s="27" t="n">
        <v>2810</v>
      </c>
      <c r="O49" s="27" t="n">
        <v>2838</v>
      </c>
      <c r="P49" s="27" t="n">
        <v>2866</v>
      </c>
      <c r="Q49" s="27" t="n">
        <v>2895</v>
      </c>
      <c r="R49" s="27" t="n">
        <v>2924</v>
      </c>
      <c r="S49" s="27" t="n">
        <v>2953</v>
      </c>
      <c r="T49" s="27" t="n">
        <v>2983</v>
      </c>
      <c r="U49" s="29"/>
      <c r="V49" s="27"/>
      <c r="W49" s="27"/>
      <c r="X49" s="27"/>
      <c r="Y49" s="30"/>
    </row>
    <row r="50" customFormat="false" ht="15.75" hidden="false" customHeight="false" outlineLevel="0" collapsed="false">
      <c r="A50" s="31" t="s">
        <v>98</v>
      </c>
      <c r="B50" s="31" t="s">
        <v>99</v>
      </c>
      <c r="C50" s="32"/>
      <c r="D50" s="35"/>
      <c r="E50" s="32" t="s">
        <v>96</v>
      </c>
      <c r="F50" s="32" t="s">
        <v>118</v>
      </c>
      <c r="G50" s="32"/>
      <c r="H50" s="32" t="n">
        <v>-6.51</v>
      </c>
      <c r="I50" s="32" t="n">
        <v>-76.48</v>
      </c>
      <c r="J50" s="34" t="n">
        <v>124</v>
      </c>
      <c r="K50" s="32" t="n">
        <v>125</v>
      </c>
      <c r="L50" s="32" t="n">
        <v>126</v>
      </c>
      <c r="M50" s="32" t="n">
        <v>127</v>
      </c>
      <c r="N50" s="32" t="n">
        <v>128</v>
      </c>
      <c r="O50" s="32" t="n">
        <v>129</v>
      </c>
      <c r="P50" s="32" t="n">
        <v>130</v>
      </c>
      <c r="Q50" s="32" t="n">
        <v>131</v>
      </c>
      <c r="R50" s="32" t="n">
        <v>132</v>
      </c>
      <c r="S50" s="32" t="n">
        <v>133</v>
      </c>
      <c r="T50" s="32" t="n">
        <v>134</v>
      </c>
      <c r="U50" s="35"/>
      <c r="V50" s="32"/>
      <c r="W50" s="32"/>
      <c r="X50" s="32"/>
      <c r="Y50" s="30"/>
    </row>
    <row r="51" customFormat="false" ht="15.75" hidden="false" customHeight="false" outlineLevel="0" collapsed="false">
      <c r="A51" s="25" t="s">
        <v>98</v>
      </c>
      <c r="B51" s="25" t="s">
        <v>99</v>
      </c>
      <c r="C51" s="27"/>
      <c r="D51" s="29"/>
      <c r="E51" s="27" t="s">
        <v>96</v>
      </c>
      <c r="F51" s="27" t="s">
        <v>74</v>
      </c>
      <c r="G51" s="27"/>
      <c r="H51" s="27" t="n">
        <v>32.95</v>
      </c>
      <c r="I51" s="27" t="n">
        <v>-112.72</v>
      </c>
      <c r="J51" s="28" t="n">
        <v>398</v>
      </c>
      <c r="K51" s="27" t="n">
        <v>402</v>
      </c>
      <c r="L51" s="27" t="n">
        <v>406</v>
      </c>
      <c r="M51" s="27" t="n">
        <v>410</v>
      </c>
      <c r="N51" s="27" t="n">
        <v>414</v>
      </c>
      <c r="O51" s="27" t="n">
        <v>418</v>
      </c>
      <c r="P51" s="27" t="n">
        <v>422</v>
      </c>
      <c r="Q51" s="27" t="n">
        <v>426</v>
      </c>
      <c r="R51" s="27" t="n">
        <v>430</v>
      </c>
      <c r="S51" s="27" t="n">
        <v>434</v>
      </c>
      <c r="T51" s="27" t="n">
        <v>438</v>
      </c>
      <c r="U51" s="29"/>
      <c r="V51" s="27"/>
      <c r="W51" s="27"/>
      <c r="X51" s="27"/>
      <c r="Y51" s="30"/>
    </row>
    <row r="52" customFormat="false" ht="15.75" hidden="false" customHeight="false" outlineLevel="0" collapsed="false">
      <c r="A52" s="31" t="s">
        <v>98</v>
      </c>
      <c r="B52" s="31" t="s">
        <v>99</v>
      </c>
      <c r="C52" s="32"/>
      <c r="D52" s="35"/>
      <c r="E52" s="32" t="s">
        <v>96</v>
      </c>
      <c r="F52" s="32" t="s">
        <v>119</v>
      </c>
      <c r="G52" s="32"/>
      <c r="H52" s="32" t="n">
        <v>-27</v>
      </c>
      <c r="I52" s="32" t="n">
        <v>31.42</v>
      </c>
      <c r="J52" s="34" t="n">
        <v>189</v>
      </c>
      <c r="K52" s="32" t="n">
        <v>191</v>
      </c>
      <c r="L52" s="32" t="n">
        <v>193</v>
      </c>
      <c r="M52" s="32" t="n">
        <v>195</v>
      </c>
      <c r="N52" s="32" t="n">
        <v>197</v>
      </c>
      <c r="O52" s="32" t="n">
        <v>199</v>
      </c>
      <c r="P52" s="32" t="n">
        <v>201</v>
      </c>
      <c r="Q52" s="32" t="n">
        <v>203</v>
      </c>
      <c r="R52" s="32" t="n">
        <v>205</v>
      </c>
      <c r="S52" s="32" t="n">
        <v>207</v>
      </c>
      <c r="T52" s="32" t="n">
        <v>209</v>
      </c>
      <c r="U52" s="35"/>
      <c r="V52" s="32"/>
      <c r="W52" s="32"/>
      <c r="X52" s="32"/>
      <c r="Y52" s="30"/>
    </row>
    <row r="53" customFormat="false" ht="15.75" hidden="false" customHeight="false" outlineLevel="0" collapsed="false">
      <c r="A53" s="25" t="s">
        <v>98</v>
      </c>
      <c r="B53" s="25" t="s">
        <v>99</v>
      </c>
      <c r="C53" s="27"/>
      <c r="D53" s="29"/>
      <c r="E53" s="27" t="s">
        <v>96</v>
      </c>
      <c r="F53" s="27" t="s">
        <v>120</v>
      </c>
      <c r="G53" s="27"/>
      <c r="H53" s="27" t="n">
        <v>-26.52</v>
      </c>
      <c r="I53" s="27" t="n">
        <v>-61.17</v>
      </c>
      <c r="J53" s="28" t="n">
        <v>135</v>
      </c>
      <c r="K53" s="27" t="n">
        <v>136</v>
      </c>
      <c r="L53" s="27" t="n">
        <v>137</v>
      </c>
      <c r="M53" s="27" t="n">
        <v>138</v>
      </c>
      <c r="N53" s="27" t="n">
        <v>139</v>
      </c>
      <c r="O53" s="27" t="n">
        <v>140</v>
      </c>
      <c r="P53" s="27" t="n">
        <v>141</v>
      </c>
      <c r="Q53" s="27" t="n">
        <v>142</v>
      </c>
      <c r="R53" s="27" t="n">
        <v>143</v>
      </c>
      <c r="S53" s="27" t="n">
        <v>144</v>
      </c>
      <c r="T53" s="27" t="n">
        <v>145</v>
      </c>
      <c r="U53" s="29"/>
      <c r="V53" s="27"/>
      <c r="W53" s="27"/>
      <c r="X53" s="27"/>
      <c r="Y53" s="30"/>
    </row>
    <row r="54" customFormat="false" ht="15.75" hidden="false" customHeight="false" outlineLevel="0" collapsed="false">
      <c r="A54" s="31" t="s">
        <v>98</v>
      </c>
      <c r="B54" s="31" t="s">
        <v>99</v>
      </c>
      <c r="C54" s="32"/>
      <c r="D54" s="35"/>
      <c r="E54" s="32" t="s">
        <v>96</v>
      </c>
      <c r="F54" s="32" t="s">
        <v>121</v>
      </c>
      <c r="G54" s="32"/>
      <c r="H54" s="32" t="n">
        <v>7.85</v>
      </c>
      <c r="I54" s="32" t="n">
        <v>13.6</v>
      </c>
      <c r="J54" s="34" t="n">
        <v>166</v>
      </c>
      <c r="K54" s="32" t="n">
        <v>168</v>
      </c>
      <c r="L54" s="32" t="n">
        <v>170</v>
      </c>
      <c r="M54" s="32" t="n">
        <v>172</v>
      </c>
      <c r="N54" s="32" t="n">
        <v>174</v>
      </c>
      <c r="O54" s="32" t="n">
        <v>176</v>
      </c>
      <c r="P54" s="32" t="n">
        <v>178</v>
      </c>
      <c r="Q54" s="32" t="n">
        <v>180</v>
      </c>
      <c r="R54" s="32" t="n">
        <v>182</v>
      </c>
      <c r="S54" s="32" t="n">
        <v>184</v>
      </c>
      <c r="T54" s="32" t="n">
        <v>186</v>
      </c>
      <c r="U54" s="35"/>
      <c r="V54" s="32"/>
      <c r="W54" s="32"/>
      <c r="X54" s="32"/>
      <c r="Y54" s="30"/>
    </row>
    <row r="55" customFormat="false" ht="15.75" hidden="false" customHeight="false" outlineLevel="0" collapsed="false">
      <c r="A55" s="25" t="s">
        <v>122</v>
      </c>
      <c r="B55" s="25" t="s">
        <v>99</v>
      </c>
      <c r="C55" s="27"/>
      <c r="D55" s="29"/>
      <c r="E55" s="27" t="s">
        <v>69</v>
      </c>
      <c r="F55" s="27" t="s">
        <v>70</v>
      </c>
      <c r="G55" s="27"/>
      <c r="H55" s="27"/>
      <c r="I55" s="27"/>
      <c r="J55" s="28" t="n">
        <v>1800</v>
      </c>
      <c r="K55" s="27" t="n">
        <v>1818</v>
      </c>
      <c r="L55" s="27" t="n">
        <v>1836</v>
      </c>
      <c r="M55" s="27" t="n">
        <v>1854</v>
      </c>
      <c r="N55" s="27" t="n">
        <v>1873</v>
      </c>
      <c r="O55" s="27" t="n">
        <v>1892</v>
      </c>
      <c r="P55" s="27" t="n">
        <v>1911</v>
      </c>
      <c r="Q55" s="27" t="n">
        <v>1930</v>
      </c>
      <c r="R55" s="27" t="n">
        <v>1949</v>
      </c>
      <c r="S55" s="27" t="n">
        <v>1968</v>
      </c>
      <c r="T55" s="27" t="n">
        <v>1988</v>
      </c>
      <c r="U55" s="29"/>
      <c r="V55" s="27"/>
      <c r="W55" s="27"/>
      <c r="X55" s="27"/>
      <c r="Y55" s="30"/>
    </row>
    <row r="56" customFormat="false" ht="15.75" hidden="false" customHeight="false" outlineLevel="0" collapsed="false">
      <c r="A56" s="31" t="s">
        <v>122</v>
      </c>
      <c r="B56" s="31" t="s">
        <v>99</v>
      </c>
      <c r="C56" s="32"/>
      <c r="D56" s="35"/>
      <c r="E56" s="32" t="s">
        <v>69</v>
      </c>
      <c r="F56" s="32" t="s">
        <v>123</v>
      </c>
      <c r="G56" s="32"/>
      <c r="H56" s="32"/>
      <c r="I56" s="32"/>
      <c r="J56" s="34" t="n">
        <v>790</v>
      </c>
      <c r="K56" s="32" t="n">
        <v>798</v>
      </c>
      <c r="L56" s="32" t="n">
        <v>806</v>
      </c>
      <c r="M56" s="32" t="n">
        <v>814</v>
      </c>
      <c r="N56" s="32" t="n">
        <v>822</v>
      </c>
      <c r="O56" s="32" t="n">
        <v>830</v>
      </c>
      <c r="P56" s="32" t="n">
        <v>838</v>
      </c>
      <c r="Q56" s="32" t="n">
        <v>846</v>
      </c>
      <c r="R56" s="32" t="n">
        <v>854</v>
      </c>
      <c r="S56" s="32" t="n">
        <v>863</v>
      </c>
      <c r="T56" s="32" t="n">
        <v>872</v>
      </c>
      <c r="U56" s="35"/>
      <c r="V56" s="32"/>
      <c r="W56" s="32"/>
      <c r="X56" s="32"/>
      <c r="Y56" s="30"/>
    </row>
    <row r="57" customFormat="false" ht="15.75" hidden="false" customHeight="false" outlineLevel="0" collapsed="false">
      <c r="A57" s="25" t="s">
        <v>122</v>
      </c>
      <c r="B57" s="25" t="s">
        <v>99</v>
      </c>
      <c r="C57" s="27"/>
      <c r="D57" s="29"/>
      <c r="E57" s="27" t="s">
        <v>69</v>
      </c>
      <c r="F57" s="27" t="s">
        <v>83</v>
      </c>
      <c r="G57" s="27"/>
      <c r="H57" s="27"/>
      <c r="I57" s="27"/>
      <c r="J57" s="28" t="n">
        <v>260</v>
      </c>
      <c r="K57" s="27" t="n">
        <v>263</v>
      </c>
      <c r="L57" s="27" t="n">
        <v>266</v>
      </c>
      <c r="M57" s="27" t="n">
        <v>269</v>
      </c>
      <c r="N57" s="27" t="n">
        <v>272</v>
      </c>
      <c r="O57" s="27" t="n">
        <v>275</v>
      </c>
      <c r="P57" s="27" t="n">
        <v>278</v>
      </c>
      <c r="Q57" s="27" t="n">
        <v>281</v>
      </c>
      <c r="R57" s="27" t="n">
        <v>284</v>
      </c>
      <c r="S57" s="27" t="n">
        <v>287</v>
      </c>
      <c r="T57" s="27" t="n">
        <v>290</v>
      </c>
      <c r="U57" s="29"/>
      <c r="V57" s="27"/>
      <c r="W57" s="27"/>
      <c r="X57" s="27"/>
      <c r="Y57" s="30"/>
    </row>
    <row r="58" customFormat="false" ht="15.75" hidden="false" customHeight="false" outlineLevel="0" collapsed="false">
      <c r="A58" s="31" t="s">
        <v>122</v>
      </c>
      <c r="B58" s="31" t="s">
        <v>99</v>
      </c>
      <c r="C58" s="32"/>
      <c r="D58" s="35"/>
      <c r="E58" s="32" t="s">
        <v>69</v>
      </c>
      <c r="F58" s="32" t="s">
        <v>80</v>
      </c>
      <c r="G58" s="32"/>
      <c r="H58" s="32"/>
      <c r="I58" s="32"/>
      <c r="J58" s="34" t="n">
        <v>180</v>
      </c>
      <c r="K58" s="32" t="n">
        <v>182</v>
      </c>
      <c r="L58" s="32" t="n">
        <v>184</v>
      </c>
      <c r="M58" s="32" t="n">
        <v>186</v>
      </c>
      <c r="N58" s="32" t="n">
        <v>188</v>
      </c>
      <c r="O58" s="32" t="n">
        <v>190</v>
      </c>
      <c r="P58" s="32" t="n">
        <v>192</v>
      </c>
      <c r="Q58" s="32" t="n">
        <v>194</v>
      </c>
      <c r="R58" s="32" t="n">
        <v>196</v>
      </c>
      <c r="S58" s="32" t="n">
        <v>198</v>
      </c>
      <c r="T58" s="32" t="n">
        <v>200</v>
      </c>
      <c r="U58" s="35"/>
      <c r="V58" s="32"/>
      <c r="W58" s="32"/>
      <c r="X58" s="32"/>
      <c r="Y58" s="30"/>
    </row>
    <row r="59" customFormat="false" ht="15.75" hidden="false" customHeight="false" outlineLevel="0" collapsed="false">
      <c r="A59" s="25" t="s">
        <v>122</v>
      </c>
      <c r="B59" s="25" t="s">
        <v>99</v>
      </c>
      <c r="C59" s="27"/>
      <c r="D59" s="29"/>
      <c r="E59" s="27" t="s">
        <v>69</v>
      </c>
      <c r="F59" s="27" t="s">
        <v>124</v>
      </c>
      <c r="G59" s="27"/>
      <c r="H59" s="27"/>
      <c r="I59" s="27"/>
      <c r="J59" s="28" t="n">
        <v>160</v>
      </c>
      <c r="K59" s="27" t="n">
        <v>162</v>
      </c>
      <c r="L59" s="27" t="n">
        <v>164</v>
      </c>
      <c r="M59" s="27" t="n">
        <v>166</v>
      </c>
      <c r="N59" s="27" t="n">
        <v>168</v>
      </c>
      <c r="O59" s="27" t="n">
        <v>170</v>
      </c>
      <c r="P59" s="27" t="n">
        <v>172</v>
      </c>
      <c r="Q59" s="27" t="n">
        <v>174</v>
      </c>
      <c r="R59" s="27" t="n">
        <v>176</v>
      </c>
      <c r="S59" s="27" t="n">
        <v>178</v>
      </c>
      <c r="T59" s="27" t="n">
        <v>180</v>
      </c>
      <c r="U59" s="29"/>
      <c r="V59" s="27"/>
      <c r="W59" s="27"/>
      <c r="X59" s="27"/>
      <c r="Y59" s="30"/>
    </row>
    <row r="60" customFormat="false" ht="15.75" hidden="false" customHeight="false" outlineLevel="0" collapsed="false">
      <c r="A60" s="31" t="s">
        <v>122</v>
      </c>
      <c r="B60" s="31" t="s">
        <v>99</v>
      </c>
      <c r="C60" s="32"/>
      <c r="D60" s="35"/>
      <c r="E60" s="32" t="s">
        <v>102</v>
      </c>
      <c r="F60" s="32" t="s">
        <v>74</v>
      </c>
      <c r="G60" s="32"/>
      <c r="H60" s="32"/>
      <c r="I60" s="32"/>
      <c r="J60" s="34" t="n">
        <v>800</v>
      </c>
      <c r="K60" s="32" t="n">
        <v>808</v>
      </c>
      <c r="L60" s="32" t="n">
        <v>816</v>
      </c>
      <c r="M60" s="32" t="n">
        <v>824</v>
      </c>
      <c r="N60" s="32" t="n">
        <v>832</v>
      </c>
      <c r="O60" s="32" t="n">
        <v>840</v>
      </c>
      <c r="P60" s="32" t="n">
        <v>848</v>
      </c>
      <c r="Q60" s="32" t="n">
        <v>856</v>
      </c>
      <c r="R60" s="32" t="n">
        <v>865</v>
      </c>
      <c r="S60" s="32" t="n">
        <v>874</v>
      </c>
      <c r="T60" s="32" t="n">
        <v>883</v>
      </c>
      <c r="U60" s="35"/>
      <c r="V60" s="32"/>
      <c r="W60" s="32"/>
      <c r="X60" s="32"/>
      <c r="Y60" s="30"/>
    </row>
    <row r="61" customFormat="false" ht="15.75" hidden="false" customHeight="false" outlineLevel="0" collapsed="false">
      <c r="A61" s="25" t="s">
        <v>122</v>
      </c>
      <c r="B61" s="25" t="s">
        <v>99</v>
      </c>
      <c r="C61" s="27"/>
      <c r="D61" s="29"/>
      <c r="E61" s="27" t="s">
        <v>102</v>
      </c>
      <c r="F61" s="27" t="s">
        <v>103</v>
      </c>
      <c r="G61" s="27"/>
      <c r="H61" s="27"/>
      <c r="I61" s="27"/>
      <c r="J61" s="28" t="n">
        <v>480</v>
      </c>
      <c r="K61" s="27" t="n">
        <v>485</v>
      </c>
      <c r="L61" s="27" t="n">
        <v>490</v>
      </c>
      <c r="M61" s="27" t="n">
        <v>495</v>
      </c>
      <c r="N61" s="27" t="n">
        <v>500</v>
      </c>
      <c r="O61" s="27" t="n">
        <v>505</v>
      </c>
      <c r="P61" s="27" t="n">
        <v>510</v>
      </c>
      <c r="Q61" s="27" t="n">
        <v>515</v>
      </c>
      <c r="R61" s="27" t="n">
        <v>520</v>
      </c>
      <c r="S61" s="27" t="n">
        <v>525</v>
      </c>
      <c r="T61" s="27" t="n">
        <v>530</v>
      </c>
      <c r="U61" s="29"/>
      <c r="V61" s="27"/>
      <c r="W61" s="27"/>
      <c r="X61" s="27"/>
      <c r="Y61" s="30"/>
    </row>
    <row r="62" customFormat="false" ht="15.75" hidden="false" customHeight="false" outlineLevel="0" collapsed="false">
      <c r="A62" s="31" t="s">
        <v>122</v>
      </c>
      <c r="B62" s="31" t="s">
        <v>99</v>
      </c>
      <c r="C62" s="32"/>
      <c r="D62" s="35"/>
      <c r="E62" s="32" t="s">
        <v>102</v>
      </c>
      <c r="F62" s="32" t="s">
        <v>112</v>
      </c>
      <c r="G62" s="32"/>
      <c r="H62" s="32"/>
      <c r="I62" s="32"/>
      <c r="J62" s="34" t="n">
        <v>350</v>
      </c>
      <c r="K62" s="32" t="n">
        <v>354</v>
      </c>
      <c r="L62" s="32" t="n">
        <v>358</v>
      </c>
      <c r="M62" s="32" t="n">
        <v>362</v>
      </c>
      <c r="N62" s="32" t="n">
        <v>366</v>
      </c>
      <c r="O62" s="32" t="n">
        <v>370</v>
      </c>
      <c r="P62" s="32" t="n">
        <v>374</v>
      </c>
      <c r="Q62" s="32" t="n">
        <v>378</v>
      </c>
      <c r="R62" s="32" t="n">
        <v>382</v>
      </c>
      <c r="S62" s="32" t="n">
        <v>386</v>
      </c>
      <c r="T62" s="32" t="n">
        <v>390</v>
      </c>
      <c r="U62" s="35"/>
      <c r="V62" s="32"/>
      <c r="W62" s="32"/>
      <c r="X62" s="32"/>
      <c r="Y62" s="30"/>
    </row>
    <row r="63" customFormat="false" ht="15.75" hidden="false" customHeight="false" outlineLevel="0" collapsed="false">
      <c r="A63" s="25" t="s">
        <v>122</v>
      </c>
      <c r="B63" s="25" t="s">
        <v>99</v>
      </c>
      <c r="C63" s="27"/>
      <c r="D63" s="29"/>
      <c r="E63" s="27" t="s">
        <v>102</v>
      </c>
      <c r="F63" s="27" t="s">
        <v>120</v>
      </c>
      <c r="G63" s="27"/>
      <c r="H63" s="27"/>
      <c r="I63" s="27"/>
      <c r="J63" s="28" t="n">
        <v>140</v>
      </c>
      <c r="K63" s="27" t="n">
        <v>141</v>
      </c>
      <c r="L63" s="27" t="n">
        <v>142</v>
      </c>
      <c r="M63" s="27" t="n">
        <v>143</v>
      </c>
      <c r="N63" s="27" t="n">
        <v>144</v>
      </c>
      <c r="O63" s="27" t="n">
        <v>145</v>
      </c>
      <c r="P63" s="27" t="n">
        <v>146</v>
      </c>
      <c r="Q63" s="27" t="n">
        <v>147</v>
      </c>
      <c r="R63" s="27" t="n">
        <v>148</v>
      </c>
      <c r="S63" s="27" t="n">
        <v>149</v>
      </c>
      <c r="T63" s="27" t="n">
        <v>150</v>
      </c>
      <c r="U63" s="29"/>
      <c r="V63" s="27"/>
      <c r="W63" s="27"/>
      <c r="X63" s="27"/>
      <c r="Y63" s="30"/>
    </row>
    <row r="64" customFormat="false" ht="15.75" hidden="false" customHeight="false" outlineLevel="0" collapsed="false">
      <c r="A64" s="31" t="s">
        <v>122</v>
      </c>
      <c r="B64" s="31" t="s">
        <v>99</v>
      </c>
      <c r="C64" s="32"/>
      <c r="D64" s="35"/>
      <c r="E64" s="32" t="s">
        <v>102</v>
      </c>
      <c r="F64" s="32" t="s">
        <v>125</v>
      </c>
      <c r="G64" s="32"/>
      <c r="H64" s="32"/>
      <c r="I64" s="32"/>
      <c r="J64" s="34" t="n">
        <v>125</v>
      </c>
      <c r="K64" s="32" t="n">
        <v>126</v>
      </c>
      <c r="L64" s="32" t="n">
        <v>127</v>
      </c>
      <c r="M64" s="32" t="n">
        <v>128</v>
      </c>
      <c r="N64" s="32" t="n">
        <v>129</v>
      </c>
      <c r="O64" s="32" t="n">
        <v>130</v>
      </c>
      <c r="P64" s="32" t="n">
        <v>131</v>
      </c>
      <c r="Q64" s="32" t="n">
        <v>132</v>
      </c>
      <c r="R64" s="32" t="n">
        <v>133</v>
      </c>
      <c r="S64" s="32" t="n">
        <v>134</v>
      </c>
      <c r="T64" s="32" t="n">
        <v>135</v>
      </c>
      <c r="U64" s="35"/>
      <c r="V64" s="32"/>
      <c r="W64" s="32"/>
      <c r="X64" s="32"/>
      <c r="Y64" s="30"/>
    </row>
    <row r="65" customFormat="false" ht="15.75" hidden="false" customHeight="false" outlineLevel="0" collapsed="false">
      <c r="A65" s="25" t="s">
        <v>122</v>
      </c>
      <c r="B65" s="25" t="s">
        <v>99</v>
      </c>
      <c r="C65" s="27"/>
      <c r="D65" s="29"/>
      <c r="E65" s="27" t="s">
        <v>105</v>
      </c>
      <c r="F65" s="27" t="s">
        <v>112</v>
      </c>
      <c r="G65" s="27" t="s">
        <v>126</v>
      </c>
      <c r="H65" s="27"/>
      <c r="I65" s="27"/>
      <c r="J65" s="28" t="n">
        <v>1600</v>
      </c>
      <c r="K65" s="27" t="n">
        <v>1616</v>
      </c>
      <c r="L65" s="27" t="n">
        <v>1632</v>
      </c>
      <c r="M65" s="27" t="n">
        <v>1648</v>
      </c>
      <c r="N65" s="27" t="n">
        <v>1664</v>
      </c>
      <c r="O65" s="27" t="n">
        <v>1681</v>
      </c>
      <c r="P65" s="27" t="n">
        <v>1698</v>
      </c>
      <c r="Q65" s="27" t="n">
        <v>1715</v>
      </c>
      <c r="R65" s="27" t="n">
        <v>1732</v>
      </c>
      <c r="S65" s="27" t="n">
        <v>1749</v>
      </c>
      <c r="T65" s="27" t="n">
        <v>1766</v>
      </c>
      <c r="U65" s="29"/>
      <c r="V65" s="27"/>
      <c r="W65" s="27"/>
      <c r="X65" s="27"/>
      <c r="Y65" s="30"/>
    </row>
    <row r="66" customFormat="false" ht="15.75" hidden="false" customHeight="false" outlineLevel="0" collapsed="false">
      <c r="A66" s="31" t="s">
        <v>122</v>
      </c>
      <c r="B66" s="31" t="s">
        <v>99</v>
      </c>
      <c r="C66" s="32"/>
      <c r="D66" s="35"/>
      <c r="E66" s="32" t="s">
        <v>105</v>
      </c>
      <c r="F66" s="32" t="s">
        <v>112</v>
      </c>
      <c r="G66" s="32" t="s">
        <v>126</v>
      </c>
      <c r="H66" s="32"/>
      <c r="I66" s="32"/>
      <c r="J66" s="34" t="n">
        <v>790</v>
      </c>
      <c r="K66" s="32" t="n">
        <v>798</v>
      </c>
      <c r="L66" s="32" t="n">
        <v>806</v>
      </c>
      <c r="M66" s="32" t="n">
        <v>814</v>
      </c>
      <c r="N66" s="32" t="n">
        <v>822</v>
      </c>
      <c r="O66" s="32" t="n">
        <v>830</v>
      </c>
      <c r="P66" s="32" t="n">
        <v>838</v>
      </c>
      <c r="Q66" s="32" t="n">
        <v>846</v>
      </c>
      <c r="R66" s="32" t="n">
        <v>854</v>
      </c>
      <c r="S66" s="32" t="n">
        <v>863</v>
      </c>
      <c r="T66" s="32" t="n">
        <v>872</v>
      </c>
      <c r="U66" s="35"/>
      <c r="V66" s="32"/>
      <c r="W66" s="32"/>
      <c r="X66" s="32"/>
      <c r="Y66" s="30"/>
    </row>
    <row r="67" customFormat="false" ht="15.75" hidden="false" customHeight="false" outlineLevel="0" collapsed="false">
      <c r="A67" s="25" t="s">
        <v>122</v>
      </c>
      <c r="B67" s="25" t="s">
        <v>99</v>
      </c>
      <c r="C67" s="27"/>
      <c r="D67" s="29"/>
      <c r="E67" s="27" t="s">
        <v>105</v>
      </c>
      <c r="F67" s="27" t="s">
        <v>127</v>
      </c>
      <c r="G67" s="27" t="s">
        <v>128</v>
      </c>
      <c r="H67" s="27"/>
      <c r="I67" s="27"/>
      <c r="J67" s="28" t="n">
        <v>680</v>
      </c>
      <c r="K67" s="27" t="n">
        <v>687</v>
      </c>
      <c r="L67" s="27" t="n">
        <v>694</v>
      </c>
      <c r="M67" s="27" t="n">
        <v>701</v>
      </c>
      <c r="N67" s="27" t="n">
        <v>708</v>
      </c>
      <c r="O67" s="27" t="n">
        <v>715</v>
      </c>
      <c r="P67" s="27" t="n">
        <v>722</v>
      </c>
      <c r="Q67" s="27" t="n">
        <v>729</v>
      </c>
      <c r="R67" s="27" t="n">
        <v>736</v>
      </c>
      <c r="S67" s="27" t="n">
        <v>743</v>
      </c>
      <c r="T67" s="27" t="n">
        <v>750</v>
      </c>
      <c r="U67" s="29"/>
      <c r="V67" s="27"/>
      <c r="W67" s="27"/>
      <c r="X67" s="27"/>
      <c r="Y67" s="30"/>
    </row>
    <row r="68" customFormat="false" ht="15.75" hidden="false" customHeight="false" outlineLevel="0" collapsed="false">
      <c r="A68" s="31" t="s">
        <v>122</v>
      </c>
      <c r="B68" s="31" t="s">
        <v>99</v>
      </c>
      <c r="C68" s="32"/>
      <c r="D68" s="35"/>
      <c r="E68" s="32" t="s">
        <v>105</v>
      </c>
      <c r="F68" s="32" t="s">
        <v>70</v>
      </c>
      <c r="G68" s="32" t="s">
        <v>129</v>
      </c>
      <c r="H68" s="32"/>
      <c r="I68" s="32"/>
      <c r="J68" s="34" t="n">
        <v>510</v>
      </c>
      <c r="K68" s="32" t="n">
        <v>515</v>
      </c>
      <c r="L68" s="32" t="n">
        <v>520</v>
      </c>
      <c r="M68" s="32" t="n">
        <v>525</v>
      </c>
      <c r="N68" s="32" t="n">
        <v>530</v>
      </c>
      <c r="O68" s="32" t="n">
        <v>535</v>
      </c>
      <c r="P68" s="32" t="n">
        <v>540</v>
      </c>
      <c r="Q68" s="32" t="n">
        <v>545</v>
      </c>
      <c r="R68" s="32" t="n">
        <v>550</v>
      </c>
      <c r="S68" s="32" t="n">
        <v>556</v>
      </c>
      <c r="T68" s="32" t="n">
        <v>562</v>
      </c>
      <c r="U68" s="35"/>
      <c r="V68" s="32"/>
      <c r="W68" s="32"/>
      <c r="X68" s="32"/>
      <c r="Y68" s="30"/>
    </row>
    <row r="69" customFormat="false" ht="15.75" hidden="false" customHeight="false" outlineLevel="0" collapsed="false">
      <c r="A69" s="25" t="s">
        <v>122</v>
      </c>
      <c r="B69" s="25" t="s">
        <v>99</v>
      </c>
      <c r="C69" s="27"/>
      <c r="D69" s="29"/>
      <c r="E69" s="27" t="s">
        <v>105</v>
      </c>
      <c r="F69" s="27" t="s">
        <v>130</v>
      </c>
      <c r="G69" s="27" t="s">
        <v>131</v>
      </c>
      <c r="H69" s="27"/>
      <c r="I69" s="27"/>
      <c r="J69" s="28" t="n">
        <v>500</v>
      </c>
      <c r="K69" s="27" t="n">
        <v>505</v>
      </c>
      <c r="L69" s="27" t="n">
        <v>510</v>
      </c>
      <c r="M69" s="27" t="n">
        <v>515</v>
      </c>
      <c r="N69" s="27" t="n">
        <v>520</v>
      </c>
      <c r="O69" s="27" t="n">
        <v>525</v>
      </c>
      <c r="P69" s="27" t="n">
        <v>530</v>
      </c>
      <c r="Q69" s="27" t="n">
        <v>535</v>
      </c>
      <c r="R69" s="27" t="n">
        <v>540</v>
      </c>
      <c r="S69" s="27" t="n">
        <v>545</v>
      </c>
      <c r="T69" s="27" t="n">
        <v>550</v>
      </c>
      <c r="U69" s="29"/>
      <c r="V69" s="27"/>
      <c r="W69" s="27"/>
      <c r="X69" s="27"/>
      <c r="Y69" s="30"/>
    </row>
    <row r="70" customFormat="false" ht="15.75" hidden="false" customHeight="false" outlineLevel="0" collapsed="false">
      <c r="A70" s="31" t="s">
        <v>122</v>
      </c>
      <c r="B70" s="31" t="s">
        <v>99</v>
      </c>
      <c r="C70" s="32"/>
      <c r="D70" s="35"/>
      <c r="E70" s="32" t="s">
        <v>105</v>
      </c>
      <c r="F70" s="32" t="s">
        <v>132</v>
      </c>
      <c r="G70" s="32" t="s">
        <v>133</v>
      </c>
      <c r="H70" s="32"/>
      <c r="I70" s="32"/>
      <c r="J70" s="34" t="n">
        <v>480</v>
      </c>
      <c r="K70" s="32" t="n">
        <v>485</v>
      </c>
      <c r="L70" s="32" t="n">
        <v>490</v>
      </c>
      <c r="M70" s="32" t="n">
        <v>495</v>
      </c>
      <c r="N70" s="32" t="n">
        <v>500</v>
      </c>
      <c r="O70" s="32" t="n">
        <v>505</v>
      </c>
      <c r="P70" s="32" t="n">
        <v>510</v>
      </c>
      <c r="Q70" s="32" t="n">
        <v>515</v>
      </c>
      <c r="R70" s="32" t="n">
        <v>520</v>
      </c>
      <c r="S70" s="32" t="n">
        <v>525</v>
      </c>
      <c r="T70" s="32" t="n">
        <v>530</v>
      </c>
      <c r="U70" s="35"/>
      <c r="V70" s="32"/>
      <c r="W70" s="32"/>
      <c r="X70" s="32"/>
      <c r="Y70" s="30"/>
    </row>
    <row r="71" customFormat="false" ht="15.75" hidden="false" customHeight="false" outlineLevel="0" collapsed="false">
      <c r="A71" s="25" t="s">
        <v>122</v>
      </c>
      <c r="B71" s="25" t="s">
        <v>99</v>
      </c>
      <c r="C71" s="27"/>
      <c r="D71" s="25" t="s">
        <v>68</v>
      </c>
      <c r="E71" s="27" t="s">
        <v>105</v>
      </c>
      <c r="F71" s="27" t="s">
        <v>134</v>
      </c>
      <c r="G71" s="27" t="s">
        <v>135</v>
      </c>
      <c r="H71" s="27"/>
      <c r="I71" s="27"/>
      <c r="J71" s="28" t="n">
        <v>410</v>
      </c>
      <c r="K71" s="27" t="n">
        <v>414</v>
      </c>
      <c r="L71" s="27" t="n">
        <v>418</v>
      </c>
      <c r="M71" s="27" t="n">
        <v>422</v>
      </c>
      <c r="N71" s="27" t="n">
        <v>426</v>
      </c>
      <c r="O71" s="27" t="n">
        <v>430</v>
      </c>
      <c r="P71" s="27" t="n">
        <v>434</v>
      </c>
      <c r="Q71" s="27" t="n">
        <v>438</v>
      </c>
      <c r="R71" s="27" t="n">
        <v>442</v>
      </c>
      <c r="S71" s="27" t="n">
        <v>446</v>
      </c>
      <c r="T71" s="27" t="n">
        <v>450</v>
      </c>
      <c r="U71" s="29"/>
      <c r="V71" s="27"/>
      <c r="W71" s="27"/>
      <c r="X71" s="27"/>
      <c r="Y71" s="30"/>
    </row>
    <row r="72" customFormat="false" ht="15.75" hidden="false" customHeight="false" outlineLevel="0" collapsed="false">
      <c r="A72" s="31" t="s">
        <v>122</v>
      </c>
      <c r="B72" s="31" t="s">
        <v>99</v>
      </c>
      <c r="C72" s="32"/>
      <c r="D72" s="31" t="s">
        <v>68</v>
      </c>
      <c r="E72" s="32" t="s">
        <v>105</v>
      </c>
      <c r="F72" s="32" t="s">
        <v>136</v>
      </c>
      <c r="G72" s="32" t="s">
        <v>137</v>
      </c>
      <c r="H72" s="32"/>
      <c r="I72" s="32"/>
      <c r="J72" s="34" t="n">
        <v>370</v>
      </c>
      <c r="K72" s="32" t="n">
        <v>374</v>
      </c>
      <c r="L72" s="32" t="n">
        <v>378</v>
      </c>
      <c r="M72" s="32" t="n">
        <v>382</v>
      </c>
      <c r="N72" s="32" t="n">
        <v>386</v>
      </c>
      <c r="O72" s="32" t="n">
        <v>390</v>
      </c>
      <c r="P72" s="32" t="n">
        <v>394</v>
      </c>
      <c r="Q72" s="32" t="n">
        <v>398</v>
      </c>
      <c r="R72" s="32" t="n">
        <v>402</v>
      </c>
      <c r="S72" s="32" t="n">
        <v>406</v>
      </c>
      <c r="T72" s="32" t="n">
        <v>410</v>
      </c>
      <c r="U72" s="35"/>
      <c r="V72" s="32"/>
      <c r="W72" s="32"/>
      <c r="X72" s="32"/>
      <c r="Y72" s="30"/>
    </row>
    <row r="73" customFormat="false" ht="15.75" hidden="false" customHeight="false" outlineLevel="0" collapsed="false">
      <c r="A73" s="25" t="s">
        <v>122</v>
      </c>
      <c r="B73" s="25" t="s">
        <v>99</v>
      </c>
      <c r="C73" s="27"/>
      <c r="D73" s="25" t="s">
        <v>68</v>
      </c>
      <c r="E73" s="27" t="s">
        <v>105</v>
      </c>
      <c r="F73" s="27" t="s">
        <v>100</v>
      </c>
      <c r="G73" s="27" t="s">
        <v>138</v>
      </c>
      <c r="H73" s="27"/>
      <c r="I73" s="27"/>
      <c r="J73" s="28" t="n">
        <v>370</v>
      </c>
      <c r="K73" s="27" t="n">
        <v>374</v>
      </c>
      <c r="L73" s="27" t="n">
        <v>378</v>
      </c>
      <c r="M73" s="27" t="n">
        <v>382</v>
      </c>
      <c r="N73" s="27" t="n">
        <v>386</v>
      </c>
      <c r="O73" s="27" t="n">
        <v>390</v>
      </c>
      <c r="P73" s="27" t="n">
        <v>394</v>
      </c>
      <c r="Q73" s="27" t="n">
        <v>398</v>
      </c>
      <c r="R73" s="27" t="n">
        <v>402</v>
      </c>
      <c r="S73" s="27" t="n">
        <v>406</v>
      </c>
      <c r="T73" s="27" t="n">
        <v>410</v>
      </c>
      <c r="U73" s="29"/>
      <c r="V73" s="27"/>
      <c r="W73" s="27"/>
      <c r="X73" s="27"/>
      <c r="Y73" s="30"/>
    </row>
    <row r="74" customFormat="false" ht="15.75" hidden="false" customHeight="false" outlineLevel="0" collapsed="false">
      <c r="A74" s="31" t="s">
        <v>122</v>
      </c>
      <c r="B74" s="31" t="s">
        <v>99</v>
      </c>
      <c r="C74" s="32"/>
      <c r="D74" s="31" t="s">
        <v>68</v>
      </c>
      <c r="E74" s="32" t="s">
        <v>105</v>
      </c>
      <c r="F74" s="32" t="s">
        <v>112</v>
      </c>
      <c r="G74" s="32" t="s">
        <v>139</v>
      </c>
      <c r="H74" s="32"/>
      <c r="I74" s="32"/>
      <c r="J74" s="34" t="n">
        <v>310</v>
      </c>
      <c r="K74" s="32" t="n">
        <v>313</v>
      </c>
      <c r="L74" s="32" t="n">
        <v>316</v>
      </c>
      <c r="M74" s="32" t="n">
        <v>319</v>
      </c>
      <c r="N74" s="32" t="n">
        <v>322</v>
      </c>
      <c r="O74" s="32" t="n">
        <v>325</v>
      </c>
      <c r="P74" s="32" t="n">
        <v>328</v>
      </c>
      <c r="Q74" s="32" t="n">
        <v>331</v>
      </c>
      <c r="R74" s="32" t="n">
        <v>334</v>
      </c>
      <c r="S74" s="32" t="n">
        <v>337</v>
      </c>
      <c r="T74" s="32" t="n">
        <v>340</v>
      </c>
      <c r="U74" s="35"/>
      <c r="V74" s="32"/>
      <c r="W74" s="32"/>
      <c r="X74" s="32"/>
      <c r="Y74" s="30"/>
    </row>
    <row r="75" customFormat="false" ht="15.75" hidden="false" customHeight="false" outlineLevel="0" collapsed="false">
      <c r="A75" s="25" t="s">
        <v>122</v>
      </c>
      <c r="B75" s="25" t="s">
        <v>99</v>
      </c>
      <c r="C75" s="27"/>
      <c r="D75" s="25" t="s">
        <v>68</v>
      </c>
      <c r="E75" s="27" t="s">
        <v>96</v>
      </c>
      <c r="F75" s="27" t="s">
        <v>140</v>
      </c>
      <c r="G75" s="26"/>
      <c r="H75" s="27" t="n">
        <v>-23.05</v>
      </c>
      <c r="I75" s="27" t="n">
        <v>-59.85</v>
      </c>
      <c r="J75" s="28" t="n">
        <v>143</v>
      </c>
      <c r="K75" s="27" t="n">
        <v>144</v>
      </c>
      <c r="L75" s="27" t="n">
        <v>145</v>
      </c>
      <c r="M75" s="27" t="n">
        <v>146</v>
      </c>
      <c r="N75" s="27" t="n">
        <v>147</v>
      </c>
      <c r="O75" s="27" t="n">
        <v>148</v>
      </c>
      <c r="P75" s="27" t="n">
        <v>149</v>
      </c>
      <c r="Q75" s="27" t="n">
        <v>150</v>
      </c>
      <c r="R75" s="27" t="n">
        <v>152</v>
      </c>
      <c r="S75" s="27" t="n">
        <v>154</v>
      </c>
      <c r="T75" s="27" t="n">
        <v>156</v>
      </c>
      <c r="U75" s="29"/>
      <c r="V75" s="27"/>
      <c r="W75" s="27"/>
      <c r="X75" s="27"/>
      <c r="Y75" s="30"/>
    </row>
    <row r="76" customFormat="false" ht="15.75" hidden="false" customHeight="false" outlineLevel="0" collapsed="false">
      <c r="A76" s="31" t="s">
        <v>122</v>
      </c>
      <c r="B76" s="31" t="s">
        <v>99</v>
      </c>
      <c r="C76" s="32"/>
      <c r="D76" s="31" t="s">
        <v>68</v>
      </c>
      <c r="E76" s="32" t="s">
        <v>96</v>
      </c>
      <c r="F76" s="32" t="s">
        <v>103</v>
      </c>
      <c r="G76" s="32"/>
      <c r="H76" s="32" t="n">
        <v>-3.83</v>
      </c>
      <c r="I76" s="32" t="n">
        <v>-54.03</v>
      </c>
      <c r="J76" s="34" t="n">
        <v>244</v>
      </c>
      <c r="K76" s="32" t="n">
        <v>246</v>
      </c>
      <c r="L76" s="32" t="n">
        <v>248</v>
      </c>
      <c r="M76" s="32" t="n">
        <v>250</v>
      </c>
      <c r="N76" s="32" t="n">
        <v>253</v>
      </c>
      <c r="O76" s="32" t="n">
        <v>256</v>
      </c>
      <c r="P76" s="32" t="n">
        <v>259</v>
      </c>
      <c r="Q76" s="32" t="n">
        <v>262</v>
      </c>
      <c r="R76" s="32" t="n">
        <v>265</v>
      </c>
      <c r="S76" s="32" t="n">
        <v>268</v>
      </c>
      <c r="T76" s="32" t="n">
        <v>271</v>
      </c>
      <c r="U76" s="35"/>
      <c r="V76" s="32"/>
      <c r="W76" s="32"/>
      <c r="X76" s="32"/>
      <c r="Y76" s="30"/>
    </row>
    <row r="77" customFormat="false" ht="15.75" hidden="false" customHeight="false" outlineLevel="0" collapsed="false">
      <c r="A77" s="25" t="s">
        <v>122</v>
      </c>
      <c r="B77" s="25" t="s">
        <v>99</v>
      </c>
      <c r="C77" s="27"/>
      <c r="D77" s="25" t="s">
        <v>68</v>
      </c>
      <c r="E77" s="27" t="s">
        <v>96</v>
      </c>
      <c r="F77" s="27" t="s">
        <v>141</v>
      </c>
      <c r="G77" s="27"/>
      <c r="H77" s="27" t="n">
        <v>-14.83</v>
      </c>
      <c r="I77" s="27" t="n">
        <v>14.55</v>
      </c>
      <c r="J77" s="28" t="n">
        <v>267</v>
      </c>
      <c r="K77" s="27" t="n">
        <v>270</v>
      </c>
      <c r="L77" s="27" t="n">
        <v>273</v>
      </c>
      <c r="M77" s="27" t="n">
        <v>276</v>
      </c>
      <c r="N77" s="27" t="n">
        <v>279</v>
      </c>
      <c r="O77" s="27" t="n">
        <v>282</v>
      </c>
      <c r="P77" s="27" t="n">
        <v>285</v>
      </c>
      <c r="Q77" s="27" t="n">
        <v>288</v>
      </c>
      <c r="R77" s="27" t="n">
        <v>291</v>
      </c>
      <c r="S77" s="27" t="n">
        <v>294</v>
      </c>
      <c r="T77" s="27" t="n">
        <v>297</v>
      </c>
      <c r="U77" s="29"/>
      <c r="V77" s="27"/>
      <c r="W77" s="27"/>
      <c r="X77" s="27"/>
      <c r="Y77" s="30"/>
    </row>
    <row r="78" customFormat="false" ht="15.75" hidden="false" customHeight="false" outlineLevel="0" collapsed="false">
      <c r="A78" s="31" t="s">
        <v>122</v>
      </c>
      <c r="B78" s="31" t="s">
        <v>99</v>
      </c>
      <c r="C78" s="32"/>
      <c r="D78" s="31" t="s">
        <v>68</v>
      </c>
      <c r="E78" s="32" t="s">
        <v>96</v>
      </c>
      <c r="F78" s="32" t="s">
        <v>142</v>
      </c>
      <c r="G78" s="32"/>
      <c r="H78" s="32" t="n">
        <v>-2.85</v>
      </c>
      <c r="I78" s="32" t="n">
        <v>-77.94</v>
      </c>
      <c r="J78" s="34" t="n">
        <v>169</v>
      </c>
      <c r="K78" s="32" t="n">
        <v>171</v>
      </c>
      <c r="L78" s="32" t="n">
        <v>173</v>
      </c>
      <c r="M78" s="32" t="n">
        <v>175</v>
      </c>
      <c r="N78" s="32" t="n">
        <v>177</v>
      </c>
      <c r="O78" s="32" t="n">
        <v>179</v>
      </c>
      <c r="P78" s="32" t="n">
        <v>181</v>
      </c>
      <c r="Q78" s="32" t="n">
        <v>183</v>
      </c>
      <c r="R78" s="32" t="n">
        <v>185</v>
      </c>
      <c r="S78" s="32" t="n">
        <v>187</v>
      </c>
      <c r="T78" s="32" t="n">
        <v>189</v>
      </c>
      <c r="U78" s="35"/>
      <c r="V78" s="32"/>
      <c r="W78" s="32"/>
      <c r="X78" s="32"/>
      <c r="Y78" s="30"/>
    </row>
    <row r="79" customFormat="false" ht="15.75" hidden="false" customHeight="false" outlineLevel="0" collapsed="false">
      <c r="A79" s="25" t="s">
        <v>122</v>
      </c>
      <c r="B79" s="25" t="s">
        <v>99</v>
      </c>
      <c r="C79" s="27"/>
      <c r="D79" s="25" t="s">
        <v>68</v>
      </c>
      <c r="E79" s="27" t="s">
        <v>96</v>
      </c>
      <c r="F79" s="27" t="s">
        <v>143</v>
      </c>
      <c r="G79" s="27"/>
      <c r="H79" s="27" t="n">
        <v>8.83</v>
      </c>
      <c r="I79" s="27" t="n">
        <v>125.13</v>
      </c>
      <c r="J79" s="28" t="n">
        <v>120</v>
      </c>
      <c r="K79" s="27" t="n">
        <v>121</v>
      </c>
      <c r="L79" s="27" t="n">
        <v>122</v>
      </c>
      <c r="M79" s="27" t="n">
        <v>123</v>
      </c>
      <c r="N79" s="27" t="n">
        <v>124</v>
      </c>
      <c r="O79" s="27" t="n">
        <v>125</v>
      </c>
      <c r="P79" s="27" t="n">
        <v>126</v>
      </c>
      <c r="Q79" s="27" t="n">
        <v>127</v>
      </c>
      <c r="R79" s="27" t="n">
        <v>128</v>
      </c>
      <c r="S79" s="27" t="n">
        <v>129</v>
      </c>
      <c r="T79" s="27" t="n">
        <v>130</v>
      </c>
      <c r="U79" s="29"/>
      <c r="V79" s="27"/>
      <c r="W79" s="27"/>
      <c r="X79" s="27"/>
      <c r="Y79" s="30"/>
    </row>
    <row r="80" customFormat="false" ht="15.75" hidden="false" customHeight="false" outlineLevel="0" collapsed="false">
      <c r="A80" s="37"/>
      <c r="B80" s="37"/>
      <c r="C80" s="14"/>
      <c r="D80" s="37"/>
      <c r="E80" s="14"/>
      <c r="F80" s="14"/>
      <c r="G80" s="14"/>
      <c r="H80" s="14"/>
      <c r="I80" s="14"/>
      <c r="J80" s="38"/>
      <c r="K80" s="14"/>
      <c r="L80" s="14"/>
      <c r="M80" s="14"/>
      <c r="N80" s="14"/>
      <c r="O80" s="14"/>
      <c r="P80" s="14"/>
      <c r="Q80" s="14"/>
      <c r="R80" s="14"/>
      <c r="S80" s="14"/>
      <c r="T80" s="14"/>
      <c r="U80" s="37"/>
    </row>
    <row r="81" customFormat="false" ht="15.75" hidden="false" customHeight="false" outlineLevel="0" collapsed="false">
      <c r="A81" s="37"/>
      <c r="B81" s="37"/>
      <c r="C81" s="14"/>
      <c r="D81" s="37"/>
      <c r="E81" s="14"/>
      <c r="F81" s="14"/>
      <c r="G81" s="14"/>
      <c r="H81" s="14"/>
      <c r="I81" s="14"/>
      <c r="J81" s="38"/>
      <c r="K81" s="14"/>
      <c r="L81" s="14"/>
      <c r="M81" s="14"/>
      <c r="N81" s="14"/>
      <c r="O81" s="14"/>
      <c r="P81" s="14"/>
      <c r="Q81" s="14"/>
      <c r="R81" s="14"/>
      <c r="S81" s="14"/>
      <c r="T81" s="14"/>
      <c r="U81" s="37"/>
    </row>
    <row r="82" customFormat="false" ht="15.75" hidden="false" customHeight="false" outlineLevel="0" collapsed="false">
      <c r="A82" s="37"/>
      <c r="B82" s="37"/>
      <c r="C82" s="14"/>
      <c r="D82" s="37"/>
      <c r="E82" s="14"/>
      <c r="F82" s="14"/>
      <c r="G82" s="14"/>
      <c r="H82" s="14"/>
      <c r="I82" s="14"/>
      <c r="J82" s="38"/>
      <c r="K82" s="14"/>
      <c r="L82" s="14"/>
      <c r="M82" s="14"/>
      <c r="N82" s="14"/>
      <c r="O82" s="14"/>
      <c r="P82" s="14"/>
      <c r="Q82" s="14"/>
      <c r="R82" s="14"/>
      <c r="S82" s="14"/>
      <c r="T82" s="14"/>
      <c r="U82" s="37"/>
    </row>
    <row r="83" customFormat="false" ht="15.75" hidden="false" customHeight="false" outlineLevel="0" collapsed="false">
      <c r="A83" s="37"/>
      <c r="B83" s="37"/>
      <c r="C83" s="14"/>
      <c r="D83" s="37"/>
      <c r="E83" s="14"/>
      <c r="F83" s="14"/>
      <c r="G83" s="14"/>
      <c r="H83" s="14"/>
      <c r="I83" s="14"/>
      <c r="J83" s="38"/>
      <c r="K83" s="14"/>
      <c r="L83" s="14"/>
      <c r="M83" s="14"/>
      <c r="N83" s="14"/>
      <c r="O83" s="14"/>
      <c r="P83" s="14"/>
      <c r="Q83" s="14"/>
      <c r="R83" s="14"/>
      <c r="S83" s="14"/>
      <c r="T83" s="14"/>
      <c r="U83" s="37"/>
    </row>
    <row r="84" customFormat="false" ht="15.75" hidden="false" customHeight="false" outlineLevel="0" collapsed="false">
      <c r="A84" s="37"/>
      <c r="B84" s="37"/>
      <c r="C84" s="14"/>
      <c r="D84" s="37"/>
      <c r="E84" s="14"/>
      <c r="F84" s="14"/>
      <c r="G84" s="14"/>
      <c r="H84" s="14"/>
      <c r="I84" s="14"/>
      <c r="J84" s="38"/>
      <c r="K84" s="14"/>
      <c r="L84" s="14"/>
      <c r="M84" s="14"/>
      <c r="N84" s="14"/>
      <c r="O84" s="14"/>
      <c r="P84" s="14"/>
      <c r="Q84" s="14"/>
      <c r="R84" s="14"/>
      <c r="S84" s="14"/>
      <c r="T84" s="14"/>
      <c r="U84" s="37"/>
    </row>
    <row r="85" customFormat="false" ht="15.75" hidden="false" customHeight="false" outlineLevel="0" collapsed="false">
      <c r="A85" s="37"/>
      <c r="B85" s="37"/>
      <c r="C85" s="14"/>
      <c r="D85" s="37"/>
      <c r="E85" s="14"/>
      <c r="F85" s="14"/>
      <c r="G85" s="14"/>
      <c r="H85" s="14"/>
      <c r="I85" s="14"/>
      <c r="J85" s="38"/>
      <c r="K85" s="14"/>
      <c r="L85" s="14"/>
      <c r="M85" s="14"/>
      <c r="N85" s="14"/>
      <c r="O85" s="14"/>
      <c r="P85" s="14"/>
      <c r="Q85" s="14"/>
      <c r="R85" s="14"/>
      <c r="S85" s="14"/>
      <c r="T85" s="14"/>
      <c r="U85" s="37"/>
    </row>
    <row r="86" customFormat="false" ht="15.75" hidden="false" customHeight="false" outlineLevel="0" collapsed="false">
      <c r="A86" s="37"/>
      <c r="B86" s="37"/>
      <c r="C86" s="14"/>
      <c r="D86" s="37"/>
      <c r="E86" s="14"/>
      <c r="F86" s="14"/>
      <c r="G86" s="14"/>
      <c r="H86" s="14"/>
      <c r="I86" s="14"/>
      <c r="J86" s="38"/>
      <c r="K86" s="14"/>
      <c r="L86" s="14"/>
      <c r="M86" s="14"/>
      <c r="N86" s="14"/>
      <c r="O86" s="14"/>
      <c r="P86" s="14"/>
      <c r="Q86" s="14"/>
      <c r="R86" s="14"/>
      <c r="S86" s="14"/>
      <c r="T86" s="14"/>
      <c r="U86" s="37"/>
    </row>
    <row r="87" customFormat="false" ht="15.75" hidden="false" customHeight="false" outlineLevel="0" collapsed="false">
      <c r="A87" s="37"/>
      <c r="B87" s="37"/>
      <c r="C87" s="14"/>
      <c r="D87" s="37"/>
      <c r="E87" s="14"/>
      <c r="F87" s="14"/>
      <c r="G87" s="14"/>
      <c r="H87" s="14"/>
      <c r="I87" s="14"/>
      <c r="J87" s="38"/>
      <c r="K87" s="14"/>
      <c r="L87" s="14"/>
      <c r="M87" s="14"/>
      <c r="N87" s="14"/>
      <c r="O87" s="14"/>
      <c r="P87" s="14"/>
      <c r="Q87" s="14"/>
      <c r="R87" s="14"/>
      <c r="S87" s="14"/>
      <c r="T87" s="14"/>
      <c r="U87" s="37"/>
    </row>
    <row r="88" customFormat="false" ht="15.75" hidden="false" customHeight="false" outlineLevel="0" collapsed="false">
      <c r="A88" s="37"/>
      <c r="B88" s="37"/>
      <c r="C88" s="14"/>
      <c r="D88" s="37"/>
      <c r="E88" s="14"/>
      <c r="F88" s="14"/>
      <c r="G88" s="14"/>
      <c r="H88" s="14"/>
      <c r="I88" s="14"/>
      <c r="J88" s="38"/>
      <c r="K88" s="14"/>
      <c r="L88" s="14"/>
      <c r="M88" s="14"/>
      <c r="N88" s="14"/>
      <c r="O88" s="14"/>
      <c r="P88" s="14"/>
      <c r="Q88" s="14"/>
      <c r="R88" s="14"/>
      <c r="S88" s="14"/>
      <c r="T88" s="14"/>
      <c r="U88" s="37"/>
    </row>
    <row r="89" customFormat="false" ht="15.75" hidden="false" customHeight="false" outlineLevel="0" collapsed="false">
      <c r="A89" s="37"/>
      <c r="B89" s="37"/>
      <c r="C89" s="14"/>
      <c r="D89" s="37"/>
      <c r="E89" s="14"/>
      <c r="F89" s="14"/>
      <c r="G89" s="14"/>
      <c r="H89" s="14"/>
      <c r="I89" s="14"/>
      <c r="J89" s="38"/>
      <c r="K89" s="14"/>
      <c r="L89" s="14"/>
      <c r="M89" s="14"/>
      <c r="N89" s="14"/>
      <c r="O89" s="14"/>
      <c r="P89" s="14"/>
      <c r="Q89" s="14"/>
      <c r="R89" s="14"/>
      <c r="S89" s="14"/>
      <c r="T89" s="14"/>
      <c r="U89" s="37"/>
    </row>
    <row r="90" customFormat="false" ht="15.75" hidden="false" customHeight="false" outlineLevel="0" collapsed="false">
      <c r="A90" s="37"/>
      <c r="B90" s="37"/>
      <c r="C90" s="14"/>
      <c r="D90" s="37"/>
      <c r="E90" s="14"/>
      <c r="F90" s="14"/>
      <c r="G90" s="14"/>
      <c r="H90" s="14"/>
      <c r="I90" s="14"/>
      <c r="J90" s="38"/>
      <c r="K90" s="14"/>
      <c r="L90" s="14"/>
      <c r="M90" s="14"/>
      <c r="N90" s="14"/>
      <c r="O90" s="14"/>
      <c r="P90" s="14"/>
      <c r="Q90" s="14"/>
      <c r="R90" s="14"/>
      <c r="S90" s="14"/>
      <c r="T90" s="14"/>
      <c r="U90" s="37"/>
    </row>
    <row r="91" customFormat="false" ht="15.75" hidden="false" customHeight="false" outlineLevel="0" collapsed="false">
      <c r="A91" s="37"/>
      <c r="B91" s="37"/>
      <c r="C91" s="14"/>
      <c r="D91" s="37"/>
      <c r="E91" s="14"/>
      <c r="F91" s="14"/>
      <c r="G91" s="14"/>
      <c r="H91" s="14"/>
      <c r="I91" s="14"/>
      <c r="J91" s="38"/>
      <c r="K91" s="14"/>
      <c r="L91" s="14"/>
      <c r="M91" s="14"/>
      <c r="N91" s="14"/>
      <c r="O91" s="14"/>
      <c r="P91" s="14"/>
      <c r="Q91" s="14"/>
      <c r="R91" s="14"/>
      <c r="S91" s="14"/>
      <c r="T91" s="14"/>
      <c r="U91" s="37"/>
    </row>
    <row r="92" customFormat="false" ht="15.75" hidden="false" customHeight="false" outlineLevel="0" collapsed="false">
      <c r="A92" s="37"/>
      <c r="B92" s="37"/>
      <c r="C92" s="14"/>
      <c r="D92" s="37"/>
      <c r="E92" s="14"/>
      <c r="F92" s="14"/>
      <c r="G92" s="14"/>
      <c r="H92" s="14"/>
      <c r="I92" s="14"/>
      <c r="J92" s="38"/>
      <c r="K92" s="14"/>
      <c r="L92" s="14"/>
      <c r="M92" s="14"/>
      <c r="N92" s="14"/>
      <c r="O92" s="14"/>
      <c r="P92" s="14"/>
      <c r="Q92" s="14"/>
      <c r="R92" s="14"/>
      <c r="S92" s="14"/>
      <c r="T92" s="14"/>
      <c r="U92" s="37"/>
    </row>
    <row r="93" customFormat="false" ht="15.75" hidden="false" customHeight="false" outlineLevel="0" collapsed="false">
      <c r="A93" s="37"/>
      <c r="B93" s="37"/>
      <c r="C93" s="14"/>
      <c r="D93" s="37"/>
      <c r="E93" s="14"/>
      <c r="F93" s="14"/>
      <c r="G93" s="14"/>
      <c r="H93" s="14"/>
      <c r="I93" s="14"/>
      <c r="J93" s="38"/>
      <c r="K93" s="14"/>
      <c r="L93" s="14"/>
      <c r="M93" s="14"/>
      <c r="N93" s="14"/>
      <c r="O93" s="14"/>
      <c r="P93" s="14"/>
      <c r="Q93" s="14"/>
      <c r="R93" s="14"/>
      <c r="S93" s="14"/>
      <c r="T93" s="14"/>
      <c r="U93" s="37"/>
    </row>
    <row r="94" customFormat="false" ht="15.75" hidden="false" customHeight="false" outlineLevel="0" collapsed="false">
      <c r="A94" s="37"/>
      <c r="B94" s="37"/>
      <c r="C94" s="14"/>
      <c r="D94" s="37"/>
      <c r="E94" s="14"/>
      <c r="F94" s="14"/>
      <c r="G94" s="14"/>
      <c r="H94" s="14"/>
      <c r="I94" s="14"/>
      <c r="J94" s="38"/>
      <c r="K94" s="14"/>
      <c r="L94" s="14"/>
      <c r="M94" s="14"/>
      <c r="N94" s="14"/>
      <c r="O94" s="14"/>
      <c r="P94" s="14"/>
      <c r="Q94" s="14"/>
      <c r="R94" s="14"/>
      <c r="S94" s="14"/>
      <c r="T94" s="14"/>
      <c r="U94" s="37"/>
    </row>
    <row r="95" customFormat="false" ht="15.75" hidden="false" customHeight="false" outlineLevel="0" collapsed="false">
      <c r="A95" s="37"/>
      <c r="B95" s="37"/>
      <c r="C95" s="14"/>
      <c r="D95" s="37"/>
      <c r="E95" s="14"/>
      <c r="F95" s="14"/>
      <c r="G95" s="14"/>
      <c r="H95" s="14"/>
      <c r="I95" s="14"/>
      <c r="J95" s="38"/>
      <c r="K95" s="14"/>
      <c r="L95" s="14"/>
      <c r="M95" s="14"/>
      <c r="N95" s="14"/>
      <c r="O95" s="14"/>
      <c r="P95" s="14"/>
      <c r="Q95" s="14"/>
      <c r="R95" s="14"/>
      <c r="S95" s="14"/>
      <c r="T95" s="14"/>
      <c r="U95" s="37"/>
    </row>
    <row r="96" customFormat="false" ht="15.75" hidden="false" customHeight="false" outlineLevel="0" collapsed="false">
      <c r="A96" s="37"/>
      <c r="B96" s="37"/>
      <c r="C96" s="14"/>
      <c r="D96" s="37"/>
      <c r="E96" s="14"/>
      <c r="F96" s="14"/>
      <c r="G96" s="14"/>
      <c r="H96" s="14"/>
      <c r="I96" s="14"/>
      <c r="J96" s="38"/>
      <c r="K96" s="14"/>
      <c r="L96" s="14"/>
      <c r="M96" s="14"/>
      <c r="N96" s="14"/>
      <c r="O96" s="14"/>
      <c r="P96" s="14"/>
      <c r="Q96" s="14"/>
      <c r="R96" s="14"/>
      <c r="S96" s="14"/>
      <c r="T96" s="14"/>
      <c r="U96" s="37"/>
    </row>
    <row r="97" customFormat="false" ht="15.75" hidden="false" customHeight="false" outlineLevel="0" collapsed="false">
      <c r="A97" s="37"/>
      <c r="B97" s="37"/>
      <c r="C97" s="14"/>
      <c r="D97" s="37"/>
      <c r="E97" s="14"/>
      <c r="F97" s="14"/>
      <c r="G97" s="14"/>
      <c r="H97" s="14"/>
      <c r="I97" s="14"/>
      <c r="J97" s="38"/>
      <c r="K97" s="14"/>
      <c r="L97" s="14"/>
      <c r="M97" s="14"/>
      <c r="N97" s="14"/>
      <c r="O97" s="14"/>
      <c r="P97" s="14"/>
      <c r="Q97" s="14"/>
      <c r="R97" s="14"/>
      <c r="S97" s="14"/>
      <c r="T97" s="14"/>
      <c r="U97" s="37"/>
    </row>
    <row r="98" customFormat="false" ht="15.75" hidden="false" customHeight="false" outlineLevel="0" collapsed="false">
      <c r="A98" s="37"/>
      <c r="B98" s="37"/>
      <c r="C98" s="14"/>
      <c r="D98" s="37"/>
      <c r="E98" s="14"/>
      <c r="F98" s="14"/>
      <c r="G98" s="14"/>
      <c r="H98" s="14"/>
      <c r="I98" s="14"/>
      <c r="J98" s="38"/>
      <c r="K98" s="14"/>
      <c r="L98" s="14"/>
      <c r="M98" s="14"/>
      <c r="N98" s="14"/>
      <c r="O98" s="14"/>
      <c r="P98" s="14"/>
      <c r="Q98" s="14"/>
      <c r="R98" s="14"/>
      <c r="S98" s="14"/>
      <c r="T98" s="14"/>
      <c r="U98" s="37"/>
    </row>
    <row r="99" customFormat="false" ht="15.75" hidden="false" customHeight="false" outlineLevel="0" collapsed="false">
      <c r="A99" s="37"/>
      <c r="B99" s="37"/>
      <c r="C99" s="14"/>
      <c r="D99" s="37"/>
      <c r="E99" s="14"/>
      <c r="F99" s="14"/>
      <c r="G99" s="14"/>
      <c r="H99" s="14"/>
      <c r="I99" s="14"/>
      <c r="J99" s="38"/>
      <c r="K99" s="14"/>
      <c r="L99" s="14"/>
      <c r="M99" s="14"/>
      <c r="N99" s="14"/>
      <c r="O99" s="14"/>
      <c r="P99" s="14"/>
      <c r="Q99" s="14"/>
      <c r="R99" s="14"/>
      <c r="S99" s="14"/>
      <c r="T99" s="14"/>
      <c r="U99" s="37"/>
    </row>
    <row r="100" customFormat="false" ht="15.75" hidden="false" customHeight="false" outlineLevel="0" collapsed="false">
      <c r="A100" s="37"/>
      <c r="B100" s="37"/>
      <c r="C100" s="14"/>
      <c r="D100" s="37"/>
      <c r="E100" s="14"/>
      <c r="F100" s="14"/>
      <c r="G100" s="14"/>
      <c r="H100" s="14"/>
      <c r="I100" s="14"/>
      <c r="J100" s="38"/>
      <c r="K100" s="14"/>
      <c r="L100" s="14"/>
      <c r="M100" s="14"/>
      <c r="N100" s="14"/>
      <c r="O100" s="14"/>
      <c r="P100" s="14"/>
      <c r="Q100" s="14"/>
      <c r="R100" s="14"/>
      <c r="S100" s="14"/>
      <c r="T100" s="14"/>
      <c r="U100" s="37"/>
    </row>
    <row r="101" customFormat="false" ht="15.75" hidden="false" customHeight="false" outlineLevel="0" collapsed="false">
      <c r="A101" s="37"/>
      <c r="B101" s="37"/>
      <c r="C101" s="14"/>
      <c r="D101" s="37"/>
      <c r="E101" s="14"/>
      <c r="F101" s="14"/>
      <c r="G101" s="14"/>
      <c r="H101" s="14"/>
      <c r="I101" s="14"/>
      <c r="J101" s="38"/>
      <c r="K101" s="14"/>
      <c r="L101" s="14"/>
      <c r="M101" s="14"/>
      <c r="N101" s="14"/>
      <c r="O101" s="14"/>
      <c r="P101" s="14"/>
      <c r="Q101" s="14"/>
      <c r="R101" s="14"/>
      <c r="S101" s="14"/>
      <c r="T101" s="14"/>
      <c r="U101" s="37"/>
    </row>
    <row r="102" customFormat="false" ht="15.75" hidden="false" customHeight="false" outlineLevel="0" collapsed="false">
      <c r="A102" s="37"/>
      <c r="B102" s="37"/>
      <c r="C102" s="14"/>
      <c r="D102" s="37"/>
      <c r="E102" s="14"/>
      <c r="F102" s="14"/>
      <c r="G102" s="14"/>
      <c r="H102" s="14"/>
      <c r="I102" s="14"/>
      <c r="J102" s="38"/>
      <c r="K102" s="14"/>
      <c r="L102" s="14"/>
      <c r="M102" s="14"/>
      <c r="N102" s="14"/>
      <c r="O102" s="14"/>
      <c r="P102" s="14"/>
      <c r="Q102" s="14"/>
      <c r="R102" s="14"/>
      <c r="S102" s="14"/>
      <c r="T102" s="14"/>
      <c r="U102" s="37"/>
    </row>
    <row r="103" customFormat="false" ht="15.75" hidden="false" customHeight="false" outlineLevel="0" collapsed="false">
      <c r="A103" s="37"/>
      <c r="B103" s="37"/>
      <c r="C103" s="14"/>
      <c r="D103" s="37"/>
      <c r="E103" s="14"/>
      <c r="F103" s="14"/>
      <c r="G103" s="14"/>
      <c r="H103" s="14"/>
      <c r="I103" s="14"/>
      <c r="J103" s="38"/>
      <c r="K103" s="14"/>
      <c r="L103" s="14"/>
      <c r="M103" s="14"/>
      <c r="N103" s="14"/>
      <c r="O103" s="14"/>
      <c r="P103" s="14"/>
      <c r="Q103" s="14"/>
      <c r="R103" s="14"/>
      <c r="S103" s="14"/>
      <c r="T103" s="14"/>
      <c r="U103" s="37"/>
    </row>
    <row r="104" customFormat="false" ht="15.75" hidden="false" customHeight="false" outlineLevel="0" collapsed="false">
      <c r="A104" s="37"/>
      <c r="B104" s="37"/>
      <c r="D104" s="37"/>
      <c r="E104" s="14"/>
      <c r="F104" s="14"/>
      <c r="G104" s="14"/>
      <c r="H104" s="14"/>
      <c r="I104" s="14"/>
      <c r="J104" s="38"/>
      <c r="K104" s="14"/>
      <c r="L104" s="14"/>
      <c r="M104" s="14"/>
      <c r="N104" s="14"/>
      <c r="O104" s="14"/>
      <c r="P104" s="14"/>
      <c r="Q104" s="14"/>
      <c r="R104" s="14"/>
      <c r="S104" s="14"/>
      <c r="T104" s="14"/>
      <c r="U104" s="37"/>
    </row>
    <row r="105" customFormat="false" ht="15.75" hidden="false" customHeight="false" outlineLevel="0" collapsed="false">
      <c r="A105" s="37"/>
      <c r="B105" s="37"/>
      <c r="D105" s="37"/>
      <c r="E105" s="14"/>
      <c r="F105" s="14"/>
      <c r="G105" s="14"/>
      <c r="H105" s="14"/>
      <c r="I105" s="14"/>
      <c r="J105" s="38"/>
      <c r="K105" s="14"/>
      <c r="L105" s="14"/>
      <c r="M105" s="14"/>
      <c r="N105" s="14"/>
      <c r="O105" s="14"/>
      <c r="P105" s="14"/>
      <c r="Q105" s="14"/>
      <c r="R105" s="14"/>
      <c r="S105" s="14"/>
      <c r="T105" s="14"/>
      <c r="U105" s="37"/>
    </row>
    <row r="106" customFormat="false" ht="15.75" hidden="false" customHeight="false" outlineLevel="0" collapsed="false">
      <c r="A106" s="37"/>
      <c r="B106" s="37"/>
      <c r="D106" s="37"/>
      <c r="E106" s="14"/>
      <c r="F106" s="14"/>
      <c r="G106" s="14"/>
      <c r="H106" s="14"/>
      <c r="I106" s="14"/>
      <c r="J106" s="38"/>
      <c r="K106" s="14"/>
      <c r="L106" s="14"/>
      <c r="M106" s="14"/>
      <c r="N106" s="14"/>
      <c r="O106" s="14"/>
      <c r="P106" s="14"/>
      <c r="Q106" s="14"/>
      <c r="R106" s="14"/>
      <c r="S106" s="14"/>
      <c r="T106" s="14"/>
      <c r="U106" s="37"/>
    </row>
    <row r="107" customFormat="false" ht="15.75" hidden="false" customHeight="false" outlineLevel="0" collapsed="false">
      <c r="A107" s="37"/>
      <c r="B107" s="37"/>
      <c r="D107" s="37"/>
      <c r="E107" s="14"/>
      <c r="F107" s="14"/>
      <c r="G107" s="14"/>
      <c r="H107" s="14"/>
      <c r="I107" s="14"/>
      <c r="J107" s="38"/>
      <c r="K107" s="14"/>
      <c r="L107" s="14"/>
      <c r="M107" s="14"/>
      <c r="N107" s="14"/>
      <c r="O107" s="14"/>
      <c r="P107" s="14"/>
      <c r="Q107" s="14"/>
      <c r="R107" s="14"/>
      <c r="S107" s="14"/>
      <c r="T107" s="14"/>
      <c r="U107" s="37"/>
    </row>
    <row r="108" customFormat="false" ht="15.75" hidden="false" customHeight="false" outlineLevel="0" collapsed="false">
      <c r="A108" s="37"/>
      <c r="B108" s="37"/>
      <c r="D108" s="37"/>
      <c r="E108" s="14"/>
      <c r="F108" s="14"/>
      <c r="G108" s="14"/>
      <c r="H108" s="14"/>
      <c r="I108" s="14"/>
      <c r="J108" s="38"/>
      <c r="K108" s="14"/>
      <c r="L108" s="14"/>
      <c r="M108" s="14"/>
      <c r="N108" s="14"/>
      <c r="O108" s="14"/>
      <c r="P108" s="14"/>
      <c r="Q108" s="14"/>
      <c r="R108" s="14"/>
      <c r="S108" s="14"/>
      <c r="T108" s="14"/>
      <c r="U108" s="37"/>
    </row>
    <row r="109" customFormat="false" ht="15.75" hidden="false" customHeight="false" outlineLevel="0" collapsed="false">
      <c r="A109" s="37"/>
      <c r="B109" s="37"/>
      <c r="D109" s="37"/>
      <c r="E109" s="14"/>
      <c r="F109" s="14"/>
      <c r="G109" s="14"/>
      <c r="H109" s="14"/>
      <c r="I109" s="14"/>
      <c r="J109" s="38"/>
      <c r="K109" s="14"/>
      <c r="L109" s="14"/>
      <c r="M109" s="14"/>
      <c r="N109" s="14"/>
      <c r="O109" s="14"/>
      <c r="P109" s="14"/>
      <c r="Q109" s="14"/>
      <c r="R109" s="14"/>
      <c r="S109" s="14"/>
      <c r="T109" s="14"/>
      <c r="U109" s="37"/>
    </row>
    <row r="110" customFormat="false" ht="15.75" hidden="false" customHeight="false" outlineLevel="0" collapsed="false">
      <c r="A110" s="37"/>
      <c r="B110" s="37"/>
      <c r="D110" s="37"/>
      <c r="E110" s="14"/>
      <c r="F110" s="14"/>
      <c r="G110" s="14"/>
      <c r="H110" s="14"/>
      <c r="I110" s="14"/>
      <c r="J110" s="38"/>
      <c r="K110" s="14"/>
      <c r="L110" s="14"/>
      <c r="M110" s="14"/>
      <c r="N110" s="14"/>
      <c r="O110" s="14"/>
      <c r="P110" s="14"/>
      <c r="Q110" s="14"/>
      <c r="R110" s="14"/>
      <c r="S110" s="14"/>
      <c r="T110" s="14"/>
      <c r="U110" s="37"/>
    </row>
    <row r="111" customFormat="false" ht="15.75" hidden="false" customHeight="false" outlineLevel="0" collapsed="false">
      <c r="A111" s="37"/>
      <c r="B111" s="37"/>
      <c r="D111" s="37"/>
      <c r="E111" s="14"/>
      <c r="F111" s="14"/>
      <c r="G111" s="14"/>
      <c r="H111" s="14"/>
      <c r="I111" s="14"/>
      <c r="J111" s="38"/>
      <c r="K111" s="14"/>
      <c r="L111" s="14"/>
      <c r="M111" s="14"/>
      <c r="N111" s="14"/>
      <c r="O111" s="14"/>
      <c r="P111" s="14"/>
      <c r="Q111" s="14"/>
      <c r="R111" s="14"/>
      <c r="S111" s="14"/>
      <c r="T111" s="14"/>
      <c r="U111" s="37"/>
    </row>
    <row r="112" customFormat="false" ht="15.75" hidden="false" customHeight="false" outlineLevel="0" collapsed="false">
      <c r="A112" s="37"/>
      <c r="B112" s="37"/>
      <c r="D112" s="37"/>
      <c r="E112" s="14"/>
      <c r="F112" s="14"/>
      <c r="G112" s="14"/>
      <c r="H112" s="14"/>
      <c r="I112" s="14"/>
      <c r="J112" s="38"/>
      <c r="K112" s="14"/>
      <c r="L112" s="14"/>
      <c r="M112" s="14"/>
      <c r="N112" s="14"/>
      <c r="O112" s="14"/>
      <c r="P112" s="14"/>
      <c r="Q112" s="14"/>
      <c r="R112" s="14"/>
      <c r="S112" s="14"/>
      <c r="T112" s="14"/>
      <c r="U112" s="37"/>
    </row>
    <row r="113" customFormat="false" ht="15.75" hidden="false" customHeight="false" outlineLevel="0" collapsed="false">
      <c r="A113" s="37"/>
      <c r="B113" s="37"/>
      <c r="D113" s="37"/>
      <c r="E113" s="14"/>
      <c r="F113" s="14"/>
      <c r="G113" s="14"/>
      <c r="H113" s="14"/>
      <c r="I113" s="14"/>
      <c r="J113" s="38"/>
      <c r="K113" s="14"/>
      <c r="L113" s="14"/>
      <c r="M113" s="14"/>
      <c r="N113" s="14"/>
      <c r="O113" s="14"/>
      <c r="P113" s="14"/>
      <c r="Q113" s="14"/>
      <c r="R113" s="14"/>
      <c r="S113" s="14"/>
      <c r="T113" s="14"/>
      <c r="U113" s="37"/>
    </row>
    <row r="114" customFormat="false" ht="15.75" hidden="false" customHeight="false" outlineLevel="0" collapsed="false">
      <c r="A114" s="37"/>
      <c r="B114" s="37"/>
      <c r="D114" s="37"/>
      <c r="E114" s="14"/>
      <c r="F114" s="14"/>
      <c r="G114" s="14"/>
      <c r="H114" s="14"/>
      <c r="I114" s="14"/>
      <c r="J114" s="38"/>
      <c r="K114" s="14"/>
      <c r="L114" s="14"/>
      <c r="M114" s="14"/>
      <c r="N114" s="14"/>
      <c r="O114" s="14"/>
      <c r="P114" s="14"/>
      <c r="Q114" s="14"/>
      <c r="R114" s="14"/>
      <c r="S114" s="14"/>
      <c r="T114" s="14"/>
      <c r="U114" s="37"/>
    </row>
    <row r="115" customFormat="false" ht="15.75" hidden="false" customHeight="false" outlineLevel="0" collapsed="false">
      <c r="A115" s="37"/>
      <c r="B115" s="37"/>
      <c r="D115" s="37"/>
      <c r="E115" s="14"/>
      <c r="F115" s="14"/>
      <c r="G115" s="14"/>
      <c r="H115" s="14"/>
      <c r="I115" s="14"/>
      <c r="J115" s="38"/>
      <c r="K115" s="14"/>
      <c r="L115" s="14"/>
      <c r="M115" s="14"/>
      <c r="N115" s="14"/>
      <c r="O115" s="14"/>
      <c r="P115" s="14"/>
      <c r="Q115" s="14"/>
      <c r="R115" s="14"/>
      <c r="S115" s="14"/>
      <c r="T115" s="14"/>
      <c r="U115" s="37"/>
    </row>
    <row r="116" customFormat="false" ht="15.75" hidden="false" customHeight="false" outlineLevel="0" collapsed="false">
      <c r="A116" s="37"/>
      <c r="B116" s="37"/>
      <c r="D116" s="37"/>
      <c r="E116" s="14"/>
      <c r="F116" s="14"/>
      <c r="G116" s="14"/>
      <c r="H116" s="14"/>
      <c r="I116" s="14"/>
      <c r="J116" s="38"/>
      <c r="K116" s="14"/>
      <c r="L116" s="14"/>
      <c r="M116" s="14"/>
      <c r="N116" s="14"/>
      <c r="O116" s="14"/>
      <c r="P116" s="14"/>
      <c r="Q116" s="14"/>
      <c r="R116" s="14"/>
      <c r="S116" s="14"/>
      <c r="T116" s="14"/>
      <c r="U116" s="37"/>
    </row>
    <row r="117" customFormat="false" ht="15.75" hidden="false" customHeight="false" outlineLevel="0" collapsed="false">
      <c r="A117" s="37"/>
      <c r="B117" s="37"/>
      <c r="D117" s="37"/>
      <c r="E117" s="14"/>
      <c r="F117" s="14"/>
      <c r="G117" s="14"/>
      <c r="H117" s="14"/>
      <c r="I117" s="14"/>
      <c r="J117" s="38"/>
      <c r="K117" s="14"/>
      <c r="L117" s="14"/>
      <c r="M117" s="14"/>
      <c r="N117" s="14"/>
      <c r="O117" s="14"/>
      <c r="P117" s="14"/>
      <c r="Q117" s="14"/>
      <c r="R117" s="14"/>
      <c r="S117" s="14"/>
      <c r="T117" s="14"/>
      <c r="U117" s="37"/>
    </row>
    <row r="118" customFormat="false" ht="15.75" hidden="false" customHeight="false" outlineLevel="0" collapsed="false">
      <c r="A118" s="37"/>
      <c r="B118" s="37"/>
      <c r="D118" s="37"/>
      <c r="E118" s="14"/>
      <c r="F118" s="14"/>
      <c r="G118" s="14"/>
      <c r="H118" s="14"/>
      <c r="I118" s="14"/>
      <c r="J118" s="38"/>
      <c r="K118" s="14"/>
      <c r="L118" s="14"/>
      <c r="M118" s="14"/>
      <c r="N118" s="14"/>
      <c r="O118" s="14"/>
      <c r="P118" s="14"/>
      <c r="Q118" s="14"/>
      <c r="R118" s="14"/>
      <c r="S118" s="14"/>
      <c r="T118" s="14"/>
      <c r="U118" s="37"/>
    </row>
    <row r="119" customFormat="false" ht="15.75" hidden="false" customHeight="false" outlineLevel="0" collapsed="false">
      <c r="A119" s="37"/>
      <c r="B119" s="37"/>
      <c r="D119" s="37"/>
      <c r="E119" s="14"/>
      <c r="F119" s="14"/>
      <c r="G119" s="14"/>
      <c r="H119" s="14"/>
      <c r="I119" s="14"/>
      <c r="J119" s="38"/>
      <c r="K119" s="14"/>
      <c r="L119" s="14"/>
      <c r="M119" s="14"/>
      <c r="N119" s="14"/>
      <c r="O119" s="14"/>
      <c r="P119" s="14"/>
      <c r="Q119" s="14"/>
      <c r="R119" s="14"/>
      <c r="S119" s="14"/>
      <c r="T119" s="14"/>
      <c r="U119" s="37"/>
    </row>
    <row r="120" customFormat="false" ht="15.75" hidden="false" customHeight="false" outlineLevel="0" collapsed="false">
      <c r="A120" s="37"/>
      <c r="B120" s="37"/>
      <c r="D120" s="37"/>
      <c r="E120" s="14"/>
      <c r="F120" s="14"/>
      <c r="G120" s="14"/>
      <c r="H120" s="14"/>
      <c r="I120" s="14"/>
      <c r="J120" s="38"/>
      <c r="K120" s="14"/>
      <c r="L120" s="14"/>
      <c r="M120" s="14"/>
      <c r="N120" s="14"/>
      <c r="O120" s="14"/>
      <c r="P120" s="14"/>
      <c r="Q120" s="14"/>
      <c r="R120" s="14"/>
      <c r="S120" s="14"/>
      <c r="T120" s="14"/>
      <c r="U120" s="37"/>
    </row>
    <row r="121" customFormat="false" ht="15.75" hidden="false" customHeight="false" outlineLevel="0" collapsed="false">
      <c r="A121" s="37"/>
      <c r="B121" s="37"/>
      <c r="D121" s="37"/>
      <c r="E121" s="14"/>
      <c r="F121" s="14"/>
      <c r="G121" s="14"/>
      <c r="H121" s="14"/>
      <c r="I121" s="14"/>
      <c r="J121" s="38"/>
      <c r="K121" s="14"/>
      <c r="L121" s="14"/>
      <c r="M121" s="14"/>
      <c r="N121" s="14"/>
      <c r="O121" s="14"/>
      <c r="P121" s="14"/>
      <c r="Q121" s="14"/>
      <c r="R121" s="14"/>
      <c r="S121" s="14"/>
      <c r="T121" s="14"/>
      <c r="U121" s="37"/>
    </row>
    <row r="122" customFormat="false" ht="15.75" hidden="false" customHeight="false" outlineLevel="0" collapsed="false">
      <c r="A122" s="37"/>
      <c r="B122" s="37"/>
      <c r="D122" s="37"/>
      <c r="E122" s="14"/>
      <c r="F122" s="14"/>
      <c r="G122" s="14"/>
      <c r="H122" s="14"/>
      <c r="I122" s="14"/>
      <c r="J122" s="38"/>
      <c r="K122" s="14"/>
      <c r="L122" s="14"/>
      <c r="M122" s="14"/>
      <c r="N122" s="14"/>
      <c r="O122" s="14"/>
      <c r="P122" s="14"/>
      <c r="Q122" s="14"/>
      <c r="R122" s="14"/>
      <c r="S122" s="14"/>
      <c r="T122" s="14"/>
      <c r="U122" s="37"/>
    </row>
    <row r="123" customFormat="false" ht="15.75" hidden="false" customHeight="false" outlineLevel="0" collapsed="false">
      <c r="A123" s="37"/>
      <c r="B123" s="37"/>
      <c r="D123" s="37"/>
      <c r="E123" s="14"/>
      <c r="F123" s="14"/>
      <c r="G123" s="14"/>
      <c r="H123" s="14"/>
      <c r="I123" s="14"/>
      <c r="J123" s="38"/>
      <c r="K123" s="14"/>
      <c r="L123" s="14"/>
      <c r="M123" s="14"/>
      <c r="N123" s="14"/>
      <c r="O123" s="14"/>
      <c r="P123" s="14"/>
      <c r="Q123" s="14"/>
      <c r="R123" s="14"/>
      <c r="S123" s="14"/>
      <c r="T123" s="14"/>
      <c r="U123" s="37"/>
    </row>
    <row r="124" customFormat="false" ht="15.75" hidden="false" customHeight="false" outlineLevel="0" collapsed="false">
      <c r="A124" s="37"/>
      <c r="B124" s="37"/>
      <c r="D124" s="37"/>
      <c r="E124" s="14"/>
      <c r="F124" s="14"/>
      <c r="G124" s="14"/>
      <c r="H124" s="14"/>
      <c r="I124" s="14"/>
      <c r="J124" s="38"/>
      <c r="K124" s="14"/>
      <c r="L124" s="14"/>
      <c r="M124" s="14"/>
      <c r="N124" s="14"/>
      <c r="O124" s="14"/>
      <c r="P124" s="14"/>
      <c r="Q124" s="14"/>
      <c r="R124" s="14"/>
      <c r="S124" s="14"/>
      <c r="T124" s="14"/>
      <c r="U124" s="37"/>
    </row>
    <row r="125" customFormat="false" ht="15.75" hidden="false" customHeight="false" outlineLevel="0" collapsed="false">
      <c r="A125" s="37"/>
      <c r="B125" s="37"/>
      <c r="D125" s="37"/>
      <c r="E125" s="14"/>
      <c r="F125" s="14"/>
      <c r="G125" s="14"/>
      <c r="H125" s="14"/>
      <c r="I125" s="14"/>
      <c r="J125" s="38"/>
      <c r="K125" s="14"/>
      <c r="L125" s="14"/>
      <c r="M125" s="14"/>
      <c r="N125" s="14"/>
      <c r="O125" s="14"/>
      <c r="P125" s="14"/>
      <c r="Q125" s="14"/>
      <c r="R125" s="14"/>
      <c r="S125" s="14"/>
      <c r="T125" s="14"/>
      <c r="U125" s="37"/>
    </row>
    <row r="126" customFormat="false" ht="15.75" hidden="false" customHeight="false" outlineLevel="0" collapsed="false">
      <c r="A126" s="37"/>
      <c r="B126" s="37"/>
      <c r="D126" s="37"/>
      <c r="E126" s="14"/>
      <c r="F126" s="14"/>
      <c r="G126" s="14"/>
      <c r="H126" s="14"/>
      <c r="I126" s="14"/>
      <c r="J126" s="38"/>
      <c r="K126" s="14"/>
      <c r="L126" s="14"/>
      <c r="M126" s="14"/>
      <c r="N126" s="14"/>
      <c r="O126" s="14"/>
      <c r="P126" s="14"/>
      <c r="Q126" s="14"/>
      <c r="R126" s="14"/>
      <c r="S126" s="14"/>
      <c r="T126" s="14"/>
      <c r="U126" s="37"/>
    </row>
    <row r="127" customFormat="false" ht="15.75" hidden="false" customHeight="false" outlineLevel="0" collapsed="false">
      <c r="A127" s="37"/>
      <c r="B127" s="37"/>
      <c r="D127" s="37"/>
      <c r="E127" s="14"/>
      <c r="F127" s="14"/>
      <c r="G127" s="14"/>
      <c r="H127" s="14"/>
      <c r="I127" s="14"/>
      <c r="J127" s="38"/>
      <c r="K127" s="14"/>
      <c r="L127" s="14"/>
      <c r="M127" s="14"/>
      <c r="N127" s="14"/>
      <c r="O127" s="14"/>
      <c r="P127" s="14"/>
      <c r="Q127" s="14"/>
      <c r="R127" s="14"/>
      <c r="S127" s="14"/>
      <c r="T127" s="14"/>
      <c r="U127" s="37"/>
    </row>
    <row r="128" customFormat="false" ht="15.75" hidden="false" customHeight="false" outlineLevel="0" collapsed="false">
      <c r="A128" s="37"/>
      <c r="B128" s="37"/>
      <c r="D128" s="37"/>
      <c r="E128" s="14"/>
      <c r="F128" s="14"/>
      <c r="G128" s="14"/>
      <c r="H128" s="14"/>
      <c r="I128" s="14"/>
      <c r="J128" s="38"/>
      <c r="K128" s="14"/>
      <c r="L128" s="14"/>
      <c r="M128" s="14"/>
      <c r="N128" s="14"/>
      <c r="O128" s="14"/>
      <c r="P128" s="14"/>
      <c r="Q128" s="14"/>
      <c r="R128" s="14"/>
      <c r="S128" s="14"/>
      <c r="T128" s="14"/>
      <c r="U128" s="37"/>
    </row>
    <row r="129" customFormat="false" ht="15.75" hidden="false" customHeight="false" outlineLevel="0" collapsed="false">
      <c r="A129" s="37"/>
      <c r="B129" s="37"/>
      <c r="D129" s="37"/>
      <c r="E129" s="14"/>
      <c r="F129" s="14"/>
      <c r="G129" s="14"/>
      <c r="H129" s="14"/>
      <c r="I129" s="14"/>
      <c r="J129" s="38"/>
      <c r="K129" s="14"/>
      <c r="L129" s="14"/>
      <c r="M129" s="14"/>
      <c r="N129" s="14"/>
      <c r="O129" s="14"/>
      <c r="P129" s="14"/>
      <c r="Q129" s="14"/>
      <c r="R129" s="14"/>
      <c r="S129" s="14"/>
      <c r="T129" s="14"/>
      <c r="U129" s="37"/>
    </row>
    <row r="130" customFormat="false" ht="15.75" hidden="false" customHeight="false" outlineLevel="0" collapsed="false">
      <c r="A130" s="37"/>
      <c r="B130" s="37"/>
      <c r="D130" s="37"/>
      <c r="E130" s="14"/>
      <c r="F130" s="14"/>
      <c r="G130" s="14"/>
      <c r="H130" s="14"/>
      <c r="I130" s="14"/>
      <c r="J130" s="38"/>
      <c r="K130" s="14"/>
      <c r="L130" s="14"/>
      <c r="M130" s="14"/>
      <c r="N130" s="14"/>
      <c r="O130" s="14"/>
      <c r="P130" s="14"/>
      <c r="Q130" s="14"/>
      <c r="R130" s="14"/>
      <c r="S130" s="14"/>
      <c r="T130" s="14"/>
      <c r="U130" s="37"/>
    </row>
    <row r="131" customFormat="false" ht="15.75" hidden="false" customHeight="false" outlineLevel="0" collapsed="false">
      <c r="A131" s="37"/>
      <c r="B131" s="37"/>
      <c r="D131" s="37"/>
      <c r="E131" s="14"/>
      <c r="F131" s="14"/>
      <c r="G131" s="14"/>
      <c r="H131" s="14"/>
      <c r="I131" s="14"/>
      <c r="J131" s="38"/>
      <c r="K131" s="14"/>
      <c r="L131" s="14"/>
      <c r="M131" s="14"/>
      <c r="N131" s="14"/>
      <c r="O131" s="14"/>
      <c r="P131" s="14"/>
      <c r="Q131" s="14"/>
      <c r="R131" s="14"/>
      <c r="S131" s="14"/>
      <c r="T131" s="14"/>
      <c r="U131" s="37"/>
    </row>
    <row r="132" customFormat="false" ht="15.75" hidden="false" customHeight="false" outlineLevel="0" collapsed="false">
      <c r="A132" s="37"/>
      <c r="B132" s="37"/>
      <c r="D132" s="37"/>
      <c r="E132" s="14"/>
      <c r="F132" s="14"/>
      <c r="G132" s="14"/>
      <c r="H132" s="14"/>
      <c r="I132" s="14"/>
      <c r="J132" s="38"/>
      <c r="K132" s="14"/>
      <c r="L132" s="14"/>
      <c r="M132" s="14"/>
      <c r="N132" s="14"/>
      <c r="O132" s="14"/>
      <c r="P132" s="14"/>
      <c r="Q132" s="14"/>
      <c r="R132" s="14"/>
      <c r="S132" s="14"/>
      <c r="T132" s="14"/>
      <c r="U132" s="37"/>
    </row>
    <row r="133" customFormat="false" ht="15.75" hidden="false" customHeight="false" outlineLevel="0" collapsed="false">
      <c r="A133" s="37"/>
      <c r="B133" s="37"/>
      <c r="D133" s="37"/>
      <c r="E133" s="14"/>
      <c r="F133" s="14"/>
      <c r="G133" s="14"/>
      <c r="H133" s="14"/>
      <c r="I133" s="14"/>
      <c r="J133" s="38"/>
      <c r="K133" s="14"/>
      <c r="L133" s="14"/>
      <c r="M133" s="14"/>
      <c r="N133" s="14"/>
      <c r="O133" s="14"/>
      <c r="P133" s="14"/>
      <c r="Q133" s="14"/>
      <c r="R133" s="14"/>
      <c r="S133" s="14"/>
      <c r="T133" s="14"/>
      <c r="U133" s="37"/>
    </row>
    <row r="134" customFormat="false" ht="15.75" hidden="false" customHeight="false" outlineLevel="0" collapsed="false">
      <c r="A134" s="37"/>
      <c r="B134" s="37"/>
      <c r="D134" s="37"/>
      <c r="E134" s="14"/>
      <c r="F134" s="14"/>
      <c r="G134" s="14"/>
      <c r="H134" s="14"/>
      <c r="I134" s="14"/>
      <c r="J134" s="38"/>
      <c r="K134" s="14"/>
      <c r="L134" s="14"/>
      <c r="M134" s="14"/>
      <c r="N134" s="14"/>
      <c r="O134" s="14"/>
      <c r="P134" s="14"/>
      <c r="Q134" s="14"/>
      <c r="R134" s="14"/>
      <c r="S134" s="14"/>
      <c r="T134" s="14"/>
      <c r="U134" s="37"/>
    </row>
    <row r="135" customFormat="false" ht="15.75" hidden="false" customHeight="false" outlineLevel="0" collapsed="false">
      <c r="A135" s="37"/>
      <c r="B135" s="37"/>
      <c r="D135" s="37"/>
      <c r="E135" s="14"/>
      <c r="F135" s="14"/>
      <c r="G135" s="14"/>
      <c r="H135" s="14"/>
      <c r="I135" s="14"/>
      <c r="J135" s="38"/>
      <c r="K135" s="14"/>
      <c r="L135" s="14"/>
      <c r="M135" s="14"/>
      <c r="N135" s="14"/>
      <c r="O135" s="14"/>
      <c r="P135" s="14"/>
      <c r="Q135" s="14"/>
      <c r="R135" s="14"/>
      <c r="S135" s="14"/>
      <c r="T135" s="14"/>
      <c r="U135" s="37"/>
    </row>
    <row r="136" customFormat="false" ht="15.75" hidden="false" customHeight="false" outlineLevel="0" collapsed="false">
      <c r="A136" s="37"/>
      <c r="B136" s="37"/>
      <c r="D136" s="37"/>
      <c r="E136" s="14"/>
      <c r="F136" s="14"/>
      <c r="G136" s="14"/>
      <c r="H136" s="14"/>
      <c r="I136" s="14"/>
      <c r="J136" s="38"/>
      <c r="K136" s="14"/>
      <c r="L136" s="14"/>
      <c r="M136" s="14"/>
      <c r="N136" s="14"/>
      <c r="O136" s="14"/>
      <c r="P136" s="14"/>
      <c r="Q136" s="14"/>
      <c r="R136" s="14"/>
      <c r="S136" s="14"/>
      <c r="T136" s="14"/>
      <c r="U136" s="37"/>
    </row>
    <row r="137" customFormat="false" ht="15.75" hidden="false" customHeight="false" outlineLevel="0" collapsed="false">
      <c r="A137" s="37"/>
      <c r="B137" s="37"/>
      <c r="D137" s="37"/>
      <c r="E137" s="14"/>
      <c r="F137" s="14"/>
      <c r="G137" s="14"/>
      <c r="H137" s="14"/>
      <c r="I137" s="14"/>
      <c r="J137" s="38"/>
      <c r="K137" s="14"/>
      <c r="L137" s="14"/>
      <c r="M137" s="14"/>
      <c r="N137" s="14"/>
      <c r="O137" s="14"/>
      <c r="P137" s="14"/>
      <c r="Q137" s="14"/>
      <c r="R137" s="14"/>
      <c r="S137" s="14"/>
      <c r="T137" s="14"/>
      <c r="U137" s="37"/>
    </row>
    <row r="138" customFormat="false" ht="15.75" hidden="false" customHeight="false" outlineLevel="0" collapsed="false">
      <c r="A138" s="37"/>
      <c r="B138" s="37"/>
      <c r="D138" s="37"/>
      <c r="E138" s="14"/>
      <c r="F138" s="14"/>
      <c r="G138" s="14"/>
      <c r="H138" s="14"/>
      <c r="I138" s="14"/>
      <c r="J138" s="38"/>
      <c r="K138" s="14"/>
      <c r="L138" s="14"/>
      <c r="M138" s="14"/>
      <c r="N138" s="14"/>
      <c r="O138" s="14"/>
      <c r="P138" s="14"/>
      <c r="Q138" s="14"/>
      <c r="R138" s="14"/>
      <c r="S138" s="14"/>
      <c r="T138" s="14"/>
      <c r="U138" s="37"/>
    </row>
    <row r="139" customFormat="false" ht="15.75" hidden="false" customHeight="false" outlineLevel="0" collapsed="false">
      <c r="A139" s="37"/>
      <c r="B139" s="37"/>
      <c r="D139" s="37"/>
      <c r="E139" s="14"/>
      <c r="F139" s="14"/>
      <c r="G139" s="14"/>
      <c r="H139" s="14"/>
      <c r="I139" s="14"/>
      <c r="J139" s="38"/>
      <c r="K139" s="14"/>
      <c r="L139" s="14"/>
      <c r="M139" s="14"/>
      <c r="N139" s="14"/>
      <c r="O139" s="14"/>
      <c r="P139" s="14"/>
      <c r="Q139" s="14"/>
      <c r="R139" s="14"/>
      <c r="S139" s="14"/>
      <c r="T139" s="14"/>
      <c r="U139" s="37"/>
    </row>
    <row r="140" customFormat="false" ht="15.75" hidden="false" customHeight="false" outlineLevel="0" collapsed="false">
      <c r="A140" s="37"/>
      <c r="B140" s="37"/>
      <c r="D140" s="37"/>
      <c r="E140" s="14"/>
      <c r="F140" s="14"/>
      <c r="G140" s="14"/>
      <c r="H140" s="14"/>
      <c r="I140" s="14"/>
      <c r="J140" s="38"/>
      <c r="K140" s="14"/>
      <c r="L140" s="14"/>
      <c r="M140" s="14"/>
      <c r="N140" s="14"/>
      <c r="O140" s="14"/>
      <c r="P140" s="14"/>
      <c r="Q140" s="14"/>
      <c r="R140" s="14"/>
      <c r="S140" s="14"/>
      <c r="T140" s="14"/>
      <c r="U140" s="37"/>
    </row>
    <row r="141" customFormat="false" ht="15.75" hidden="false" customHeight="false" outlineLevel="0" collapsed="false">
      <c r="A141" s="37"/>
      <c r="B141" s="37"/>
      <c r="D141" s="37"/>
      <c r="E141" s="14"/>
      <c r="F141" s="14"/>
      <c r="G141" s="14"/>
      <c r="H141" s="14"/>
      <c r="I141" s="14"/>
      <c r="J141" s="38"/>
      <c r="K141" s="14"/>
      <c r="L141" s="14"/>
      <c r="M141" s="14"/>
      <c r="N141" s="14"/>
      <c r="O141" s="14"/>
      <c r="P141" s="14"/>
      <c r="Q141" s="14"/>
      <c r="R141" s="14"/>
      <c r="S141" s="14"/>
      <c r="T141" s="14"/>
      <c r="U141" s="37"/>
    </row>
    <row r="142" customFormat="false" ht="15.75" hidden="false" customHeight="false" outlineLevel="0" collapsed="false">
      <c r="A142" s="37"/>
      <c r="B142" s="37"/>
      <c r="D142" s="37"/>
      <c r="E142" s="14"/>
      <c r="F142" s="14"/>
      <c r="G142" s="14"/>
      <c r="H142" s="14"/>
      <c r="I142" s="14"/>
      <c r="J142" s="38"/>
      <c r="K142" s="14"/>
      <c r="L142" s="14"/>
      <c r="M142" s="14"/>
      <c r="N142" s="14"/>
      <c r="O142" s="14"/>
      <c r="P142" s="14"/>
      <c r="Q142" s="14"/>
      <c r="R142" s="14"/>
      <c r="S142" s="14"/>
      <c r="T142" s="14"/>
      <c r="U142" s="37"/>
    </row>
    <row r="143" customFormat="false" ht="15.75" hidden="false" customHeight="false" outlineLevel="0" collapsed="false">
      <c r="A143" s="37"/>
      <c r="B143" s="37"/>
      <c r="D143" s="37"/>
      <c r="E143" s="14"/>
      <c r="F143" s="14"/>
      <c r="G143" s="14"/>
      <c r="H143" s="14"/>
      <c r="I143" s="14"/>
      <c r="J143" s="38"/>
      <c r="K143" s="14"/>
      <c r="L143" s="14"/>
      <c r="M143" s="14"/>
      <c r="N143" s="14"/>
      <c r="O143" s="14"/>
      <c r="P143" s="14"/>
      <c r="Q143" s="14"/>
      <c r="R143" s="14"/>
      <c r="S143" s="14"/>
      <c r="T143" s="14"/>
      <c r="U143" s="37"/>
    </row>
    <row r="144" customFormat="false" ht="15.75" hidden="false" customHeight="false" outlineLevel="0" collapsed="false">
      <c r="A144" s="37"/>
      <c r="B144" s="37"/>
      <c r="D144" s="37"/>
      <c r="E144" s="14"/>
      <c r="F144" s="14"/>
      <c r="G144" s="14"/>
      <c r="H144" s="14"/>
      <c r="I144" s="14"/>
      <c r="J144" s="38"/>
      <c r="K144" s="14"/>
      <c r="L144" s="14"/>
      <c r="M144" s="14"/>
      <c r="N144" s="14"/>
      <c r="O144" s="14"/>
      <c r="P144" s="14"/>
      <c r="Q144" s="14"/>
      <c r="R144" s="14"/>
      <c r="S144" s="14"/>
      <c r="T144" s="14"/>
      <c r="U144" s="37"/>
    </row>
    <row r="145" customFormat="false" ht="15.75" hidden="false" customHeight="false" outlineLevel="0" collapsed="false">
      <c r="A145" s="37"/>
      <c r="B145" s="37"/>
      <c r="D145" s="37"/>
      <c r="E145" s="14"/>
      <c r="F145" s="14"/>
      <c r="G145" s="14"/>
      <c r="H145" s="14"/>
      <c r="I145" s="14"/>
      <c r="J145" s="38"/>
      <c r="K145" s="14"/>
      <c r="L145" s="14"/>
      <c r="M145" s="14"/>
      <c r="N145" s="14"/>
      <c r="O145" s="14"/>
      <c r="P145" s="14"/>
      <c r="Q145" s="14"/>
      <c r="R145" s="14"/>
      <c r="S145" s="14"/>
      <c r="T145" s="14"/>
      <c r="U145" s="37"/>
    </row>
    <row r="146" customFormat="false" ht="15.75" hidden="false" customHeight="false" outlineLevel="0" collapsed="false">
      <c r="A146" s="37"/>
      <c r="B146" s="37"/>
      <c r="D146" s="37"/>
      <c r="E146" s="14"/>
      <c r="F146" s="14"/>
      <c r="G146" s="14"/>
      <c r="H146" s="14"/>
      <c r="I146" s="14"/>
      <c r="J146" s="38"/>
      <c r="K146" s="14"/>
      <c r="L146" s="14"/>
      <c r="M146" s="14"/>
      <c r="N146" s="14"/>
      <c r="O146" s="14"/>
      <c r="P146" s="14"/>
      <c r="Q146" s="14"/>
      <c r="R146" s="14"/>
      <c r="S146" s="14"/>
      <c r="T146" s="14"/>
      <c r="U146" s="37"/>
    </row>
    <row r="147" customFormat="false" ht="15.75" hidden="false" customHeight="false" outlineLevel="0" collapsed="false">
      <c r="A147" s="37"/>
      <c r="B147" s="37"/>
      <c r="D147" s="37"/>
      <c r="E147" s="14"/>
      <c r="F147" s="14"/>
      <c r="G147" s="14"/>
      <c r="H147" s="14"/>
      <c r="I147" s="14"/>
      <c r="J147" s="38"/>
      <c r="K147" s="14"/>
      <c r="L147" s="14"/>
      <c r="M147" s="14"/>
      <c r="N147" s="14"/>
      <c r="O147" s="14"/>
      <c r="P147" s="14"/>
      <c r="Q147" s="14"/>
      <c r="R147" s="14"/>
      <c r="S147" s="14"/>
      <c r="T147" s="14"/>
      <c r="U147" s="37"/>
    </row>
    <row r="148" customFormat="false" ht="15.75" hidden="false" customHeight="false" outlineLevel="0" collapsed="false">
      <c r="A148" s="37"/>
      <c r="B148" s="37"/>
      <c r="D148" s="37"/>
      <c r="E148" s="14"/>
      <c r="F148" s="14"/>
      <c r="G148" s="14"/>
      <c r="H148" s="14"/>
      <c r="I148" s="14"/>
      <c r="J148" s="38"/>
      <c r="K148" s="14"/>
      <c r="L148" s="14"/>
      <c r="M148" s="14"/>
      <c r="N148" s="14"/>
      <c r="O148" s="14"/>
      <c r="P148" s="14"/>
      <c r="Q148" s="14"/>
      <c r="R148" s="14"/>
      <c r="S148" s="14"/>
      <c r="T148" s="14"/>
      <c r="U148" s="37"/>
    </row>
    <row r="149" customFormat="false" ht="15.75" hidden="false" customHeight="false" outlineLevel="0" collapsed="false">
      <c r="A149" s="37"/>
      <c r="B149" s="37"/>
      <c r="D149" s="37"/>
      <c r="E149" s="14"/>
      <c r="F149" s="14"/>
      <c r="G149" s="14"/>
      <c r="H149" s="14"/>
      <c r="I149" s="14"/>
      <c r="J149" s="38"/>
      <c r="K149" s="14"/>
      <c r="L149" s="14"/>
      <c r="M149" s="14"/>
      <c r="N149" s="14"/>
      <c r="O149" s="14"/>
      <c r="P149" s="14"/>
      <c r="Q149" s="14"/>
      <c r="R149" s="14"/>
      <c r="S149" s="14"/>
      <c r="T149" s="14"/>
      <c r="U149" s="37"/>
    </row>
    <row r="150" customFormat="false" ht="15.75" hidden="false" customHeight="false" outlineLevel="0" collapsed="false">
      <c r="A150" s="37"/>
      <c r="B150" s="37"/>
      <c r="D150" s="37"/>
      <c r="E150" s="14"/>
      <c r="F150" s="14"/>
      <c r="G150" s="14"/>
      <c r="H150" s="14"/>
      <c r="I150" s="14"/>
      <c r="J150" s="38"/>
      <c r="K150" s="14"/>
      <c r="L150" s="14"/>
      <c r="M150" s="14"/>
      <c r="N150" s="14"/>
      <c r="O150" s="14"/>
      <c r="P150" s="14"/>
      <c r="Q150" s="14"/>
      <c r="R150" s="14"/>
      <c r="S150" s="14"/>
      <c r="T150" s="14"/>
      <c r="U150" s="37"/>
    </row>
    <row r="151" customFormat="false" ht="15.75" hidden="false" customHeight="false" outlineLevel="0" collapsed="false">
      <c r="A151" s="37"/>
      <c r="B151" s="37"/>
      <c r="D151" s="37"/>
      <c r="E151" s="14"/>
      <c r="F151" s="14"/>
      <c r="G151" s="14"/>
      <c r="H151" s="14"/>
      <c r="I151" s="14"/>
      <c r="J151" s="38"/>
      <c r="K151" s="14"/>
      <c r="L151" s="14"/>
      <c r="M151" s="14"/>
      <c r="N151" s="14"/>
      <c r="O151" s="14"/>
      <c r="P151" s="14"/>
      <c r="Q151" s="14"/>
      <c r="R151" s="14"/>
      <c r="S151" s="14"/>
      <c r="T151" s="14"/>
      <c r="U151" s="37"/>
    </row>
    <row r="152" customFormat="false" ht="15.75" hidden="false" customHeight="false" outlineLevel="0" collapsed="false">
      <c r="A152" s="37"/>
      <c r="B152" s="37"/>
      <c r="D152" s="37"/>
      <c r="E152" s="14"/>
      <c r="F152" s="14"/>
      <c r="G152" s="14"/>
      <c r="H152" s="14"/>
      <c r="I152" s="14"/>
      <c r="J152" s="38"/>
      <c r="K152" s="14"/>
      <c r="L152" s="14"/>
      <c r="M152" s="14"/>
      <c r="N152" s="14"/>
      <c r="O152" s="14"/>
      <c r="P152" s="14"/>
      <c r="Q152" s="14"/>
      <c r="R152" s="14"/>
      <c r="S152" s="14"/>
      <c r="T152" s="14"/>
      <c r="U152" s="37"/>
    </row>
    <row r="153" customFormat="false" ht="15.75" hidden="false" customHeight="false" outlineLevel="0" collapsed="false">
      <c r="A153" s="37"/>
      <c r="B153" s="37"/>
      <c r="D153" s="37"/>
      <c r="E153" s="14"/>
      <c r="F153" s="14"/>
      <c r="G153" s="14"/>
      <c r="H153" s="14"/>
      <c r="I153" s="14"/>
      <c r="J153" s="38"/>
      <c r="K153" s="14"/>
      <c r="L153" s="14"/>
      <c r="M153" s="14"/>
      <c r="N153" s="14"/>
      <c r="O153" s="14"/>
      <c r="P153" s="14"/>
      <c r="Q153" s="14"/>
      <c r="R153" s="14"/>
      <c r="S153" s="14"/>
      <c r="T153" s="14"/>
      <c r="U153" s="37"/>
    </row>
    <row r="154" customFormat="false" ht="15.75" hidden="false" customHeight="false" outlineLevel="0" collapsed="false">
      <c r="A154" s="37"/>
      <c r="B154" s="37"/>
      <c r="D154" s="37"/>
      <c r="E154" s="14"/>
      <c r="F154" s="14"/>
      <c r="G154" s="14"/>
      <c r="H154" s="14"/>
      <c r="I154" s="14"/>
      <c r="J154" s="38"/>
      <c r="K154" s="14"/>
      <c r="L154" s="14"/>
      <c r="M154" s="14"/>
      <c r="N154" s="14"/>
      <c r="O154" s="14"/>
      <c r="P154" s="14"/>
      <c r="Q154" s="14"/>
      <c r="R154" s="14"/>
      <c r="S154" s="14"/>
      <c r="T154" s="14"/>
      <c r="U154" s="37"/>
    </row>
    <row r="155" customFormat="false" ht="15.75" hidden="false" customHeight="false" outlineLevel="0" collapsed="false">
      <c r="A155" s="37"/>
      <c r="B155" s="37"/>
      <c r="D155" s="37"/>
      <c r="E155" s="14"/>
      <c r="F155" s="14"/>
      <c r="G155" s="14"/>
      <c r="H155" s="14"/>
      <c r="I155" s="14"/>
      <c r="J155" s="38"/>
      <c r="K155" s="14"/>
      <c r="L155" s="14"/>
      <c r="M155" s="14"/>
      <c r="N155" s="14"/>
      <c r="O155" s="14"/>
      <c r="P155" s="14"/>
      <c r="Q155" s="14"/>
      <c r="R155" s="14"/>
      <c r="S155" s="14"/>
      <c r="T155" s="14"/>
      <c r="U155" s="37"/>
    </row>
    <row r="156" customFormat="false" ht="15.75" hidden="false" customHeight="false" outlineLevel="0" collapsed="false">
      <c r="A156" s="37"/>
      <c r="B156" s="37"/>
      <c r="D156" s="37"/>
      <c r="E156" s="14"/>
      <c r="F156" s="14"/>
      <c r="G156" s="14"/>
      <c r="H156" s="14"/>
      <c r="I156" s="14"/>
      <c r="J156" s="38"/>
      <c r="K156" s="14"/>
      <c r="L156" s="14"/>
      <c r="M156" s="14"/>
      <c r="N156" s="14"/>
      <c r="O156" s="14"/>
      <c r="P156" s="14"/>
      <c r="Q156" s="14"/>
      <c r="R156" s="14"/>
      <c r="S156" s="14"/>
      <c r="T156" s="14"/>
      <c r="U156" s="37"/>
    </row>
    <row r="157" customFormat="false" ht="15.75" hidden="false" customHeight="false" outlineLevel="0" collapsed="false">
      <c r="A157" s="37"/>
      <c r="B157" s="37"/>
      <c r="D157" s="37"/>
      <c r="E157" s="14"/>
      <c r="F157" s="14"/>
      <c r="G157" s="14"/>
      <c r="H157" s="14"/>
      <c r="I157" s="14"/>
      <c r="J157" s="38"/>
      <c r="K157" s="14"/>
      <c r="L157" s="14"/>
      <c r="M157" s="14"/>
      <c r="N157" s="14"/>
      <c r="O157" s="14"/>
      <c r="P157" s="14"/>
      <c r="Q157" s="14"/>
      <c r="R157" s="14"/>
      <c r="S157" s="14"/>
      <c r="T157" s="14"/>
      <c r="U157" s="37"/>
    </row>
    <row r="158" customFormat="false" ht="15.75" hidden="false" customHeight="false" outlineLevel="0" collapsed="false">
      <c r="A158" s="37"/>
      <c r="B158" s="37"/>
      <c r="D158" s="37"/>
      <c r="E158" s="14"/>
      <c r="F158" s="14"/>
      <c r="G158" s="14"/>
      <c r="H158" s="14"/>
      <c r="I158" s="14"/>
      <c r="J158" s="38"/>
      <c r="K158" s="14"/>
      <c r="L158" s="14"/>
      <c r="M158" s="14"/>
      <c r="N158" s="14"/>
      <c r="O158" s="14"/>
      <c r="P158" s="14"/>
      <c r="Q158" s="14"/>
      <c r="R158" s="14"/>
      <c r="S158" s="14"/>
      <c r="T158" s="14"/>
      <c r="U158" s="37"/>
    </row>
    <row r="159" customFormat="false" ht="15.75" hidden="false" customHeight="false" outlineLevel="0" collapsed="false">
      <c r="A159" s="37"/>
      <c r="B159" s="37"/>
      <c r="D159" s="37"/>
      <c r="E159" s="14"/>
      <c r="F159" s="14"/>
      <c r="G159" s="14"/>
      <c r="H159" s="14"/>
      <c r="I159" s="14"/>
      <c r="J159" s="38"/>
      <c r="K159" s="14"/>
      <c r="L159" s="14"/>
      <c r="M159" s="14"/>
      <c r="N159" s="14"/>
      <c r="O159" s="14"/>
      <c r="P159" s="14"/>
      <c r="Q159" s="14"/>
      <c r="R159" s="14"/>
      <c r="S159" s="14"/>
      <c r="T159" s="14"/>
      <c r="U159" s="37"/>
    </row>
    <row r="160" customFormat="false" ht="15.75" hidden="false" customHeight="false" outlineLevel="0" collapsed="false">
      <c r="A160" s="37"/>
      <c r="B160" s="37"/>
      <c r="D160" s="37"/>
      <c r="E160" s="14"/>
      <c r="F160" s="14"/>
      <c r="G160" s="14"/>
      <c r="H160" s="14"/>
      <c r="I160" s="14"/>
      <c r="J160" s="38"/>
      <c r="K160" s="14"/>
      <c r="L160" s="14"/>
      <c r="M160" s="14"/>
      <c r="N160" s="14"/>
      <c r="O160" s="14"/>
      <c r="P160" s="14"/>
      <c r="Q160" s="14"/>
      <c r="R160" s="14"/>
      <c r="S160" s="14"/>
      <c r="T160" s="14"/>
      <c r="U160" s="37"/>
    </row>
    <row r="161" customFormat="false" ht="15.75" hidden="false" customHeight="false" outlineLevel="0" collapsed="false">
      <c r="A161" s="37"/>
      <c r="B161" s="37"/>
      <c r="D161" s="37"/>
      <c r="E161" s="14"/>
      <c r="F161" s="14"/>
      <c r="G161" s="14"/>
      <c r="H161" s="14"/>
      <c r="I161" s="14"/>
      <c r="J161" s="38"/>
      <c r="K161" s="14"/>
      <c r="L161" s="14"/>
      <c r="M161" s="14"/>
      <c r="N161" s="14"/>
      <c r="O161" s="14"/>
      <c r="P161" s="14"/>
      <c r="Q161" s="14"/>
      <c r="R161" s="14"/>
      <c r="S161" s="14"/>
      <c r="T161" s="14"/>
      <c r="U161" s="37"/>
    </row>
    <row r="162" customFormat="false" ht="15.75" hidden="false" customHeight="false" outlineLevel="0" collapsed="false">
      <c r="A162" s="37"/>
      <c r="B162" s="37"/>
      <c r="D162" s="37"/>
      <c r="E162" s="14"/>
      <c r="F162" s="14"/>
      <c r="G162" s="14"/>
      <c r="H162" s="14"/>
      <c r="I162" s="14"/>
      <c r="J162" s="38"/>
      <c r="K162" s="14"/>
      <c r="L162" s="14"/>
      <c r="M162" s="14"/>
      <c r="N162" s="14"/>
      <c r="O162" s="14"/>
      <c r="P162" s="14"/>
      <c r="Q162" s="14"/>
      <c r="R162" s="14"/>
      <c r="S162" s="14"/>
      <c r="T162" s="14"/>
      <c r="U162" s="37"/>
    </row>
    <row r="163" customFormat="false" ht="15.75" hidden="false" customHeight="false" outlineLevel="0" collapsed="false">
      <c r="A163" s="37"/>
      <c r="B163" s="37"/>
      <c r="D163" s="37"/>
      <c r="E163" s="14"/>
      <c r="F163" s="14"/>
      <c r="G163" s="14"/>
      <c r="H163" s="14"/>
      <c r="I163" s="14"/>
      <c r="J163" s="38"/>
      <c r="K163" s="14"/>
      <c r="L163" s="14"/>
      <c r="M163" s="14"/>
      <c r="N163" s="14"/>
      <c r="O163" s="14"/>
      <c r="P163" s="14"/>
      <c r="Q163" s="14"/>
      <c r="R163" s="14"/>
      <c r="S163" s="14"/>
      <c r="T163" s="14"/>
      <c r="U163" s="37"/>
    </row>
    <row r="164" customFormat="false" ht="15.75" hidden="false" customHeight="false" outlineLevel="0" collapsed="false">
      <c r="A164" s="37"/>
      <c r="B164" s="37"/>
      <c r="D164" s="37"/>
      <c r="E164" s="14"/>
      <c r="F164" s="14"/>
      <c r="G164" s="14"/>
      <c r="H164" s="14"/>
      <c r="I164" s="14"/>
      <c r="J164" s="38"/>
      <c r="K164" s="14"/>
      <c r="L164" s="14"/>
      <c r="M164" s="14"/>
      <c r="N164" s="14"/>
      <c r="O164" s="14"/>
      <c r="P164" s="14"/>
      <c r="Q164" s="14"/>
      <c r="R164" s="14"/>
      <c r="S164" s="14"/>
      <c r="T164" s="14"/>
      <c r="U164" s="37"/>
    </row>
    <row r="165" customFormat="false" ht="15.75" hidden="false" customHeight="false" outlineLevel="0" collapsed="false">
      <c r="A165" s="37"/>
      <c r="B165" s="37"/>
      <c r="D165" s="37"/>
      <c r="E165" s="14"/>
      <c r="F165" s="14"/>
      <c r="G165" s="14"/>
      <c r="H165" s="14"/>
      <c r="I165" s="14"/>
      <c r="J165" s="38"/>
      <c r="K165" s="14"/>
      <c r="L165" s="14"/>
      <c r="M165" s="14"/>
      <c r="N165" s="14"/>
      <c r="O165" s="14"/>
      <c r="P165" s="14"/>
      <c r="Q165" s="14"/>
      <c r="R165" s="14"/>
      <c r="S165" s="14"/>
      <c r="T165" s="14"/>
      <c r="U165" s="37"/>
    </row>
    <row r="166" customFormat="false" ht="15.75" hidden="false" customHeight="false" outlineLevel="0" collapsed="false">
      <c r="A166" s="37"/>
      <c r="B166" s="37"/>
      <c r="D166" s="37"/>
      <c r="E166" s="14"/>
      <c r="F166" s="14"/>
      <c r="G166" s="14"/>
      <c r="H166" s="14"/>
      <c r="I166" s="14"/>
      <c r="J166" s="38"/>
      <c r="K166" s="14"/>
      <c r="L166" s="14"/>
      <c r="M166" s="14"/>
      <c r="N166" s="14"/>
      <c r="O166" s="14"/>
      <c r="P166" s="14"/>
      <c r="Q166" s="14"/>
      <c r="R166" s="14"/>
      <c r="S166" s="14"/>
      <c r="T166" s="14"/>
      <c r="U166" s="37"/>
    </row>
    <row r="167" customFormat="false" ht="15.75" hidden="false" customHeight="false" outlineLevel="0" collapsed="false">
      <c r="A167" s="37"/>
      <c r="B167" s="37"/>
      <c r="D167" s="37"/>
      <c r="E167" s="14"/>
      <c r="F167" s="14"/>
      <c r="G167" s="14"/>
      <c r="H167" s="14"/>
      <c r="I167" s="14"/>
      <c r="J167" s="38"/>
      <c r="K167" s="14"/>
      <c r="L167" s="14"/>
      <c r="M167" s="14"/>
      <c r="N167" s="14"/>
      <c r="O167" s="14"/>
      <c r="P167" s="14"/>
      <c r="Q167" s="14"/>
      <c r="R167" s="14"/>
      <c r="S167" s="14"/>
      <c r="T167" s="14"/>
      <c r="U167" s="37"/>
    </row>
    <row r="168" customFormat="false" ht="15.75" hidden="false" customHeight="false" outlineLevel="0" collapsed="false">
      <c r="A168" s="37"/>
      <c r="B168" s="37"/>
      <c r="D168" s="37"/>
      <c r="E168" s="14"/>
      <c r="F168" s="14"/>
      <c r="G168" s="14"/>
      <c r="H168" s="14"/>
      <c r="I168" s="14"/>
      <c r="J168" s="38"/>
      <c r="K168" s="14"/>
      <c r="L168" s="14"/>
      <c r="M168" s="14"/>
      <c r="N168" s="14"/>
      <c r="O168" s="14"/>
      <c r="P168" s="14"/>
      <c r="Q168" s="14"/>
      <c r="R168" s="14"/>
      <c r="S168" s="14"/>
      <c r="T168" s="14"/>
      <c r="U168" s="37"/>
    </row>
    <row r="169" customFormat="false" ht="15.75" hidden="false" customHeight="false" outlineLevel="0" collapsed="false">
      <c r="A169" s="37"/>
      <c r="B169" s="37"/>
      <c r="D169" s="37"/>
      <c r="E169" s="14"/>
      <c r="F169" s="14"/>
      <c r="G169" s="14"/>
      <c r="H169" s="14"/>
      <c r="I169" s="14"/>
      <c r="J169" s="38"/>
      <c r="K169" s="14"/>
      <c r="L169" s="14"/>
      <c r="M169" s="14"/>
      <c r="N169" s="14"/>
      <c r="O169" s="14"/>
      <c r="P169" s="14"/>
      <c r="Q169" s="14"/>
      <c r="R169" s="14"/>
      <c r="S169" s="14"/>
      <c r="T169" s="14"/>
      <c r="U169" s="37"/>
    </row>
    <row r="170" customFormat="false" ht="15.75" hidden="false" customHeight="false" outlineLevel="0" collapsed="false">
      <c r="A170" s="37"/>
      <c r="B170" s="37"/>
      <c r="D170" s="37"/>
      <c r="E170" s="14"/>
      <c r="F170" s="14"/>
      <c r="G170" s="14"/>
      <c r="H170" s="14"/>
      <c r="I170" s="14"/>
      <c r="J170" s="38"/>
      <c r="K170" s="14"/>
      <c r="L170" s="14"/>
      <c r="M170" s="14"/>
      <c r="N170" s="14"/>
      <c r="O170" s="14"/>
      <c r="P170" s="14"/>
      <c r="Q170" s="14"/>
      <c r="R170" s="14"/>
      <c r="S170" s="14"/>
      <c r="T170" s="14"/>
      <c r="U170" s="37"/>
    </row>
    <row r="171" customFormat="false" ht="15.75" hidden="false" customHeight="false" outlineLevel="0" collapsed="false">
      <c r="A171" s="37"/>
      <c r="B171" s="37"/>
      <c r="D171" s="37"/>
      <c r="E171" s="14"/>
      <c r="F171" s="14"/>
      <c r="G171" s="14"/>
      <c r="H171" s="14"/>
      <c r="I171" s="14"/>
      <c r="J171" s="38"/>
      <c r="K171" s="14"/>
      <c r="L171" s="14"/>
      <c r="M171" s="14"/>
      <c r="N171" s="14"/>
      <c r="O171" s="14"/>
      <c r="P171" s="14"/>
      <c r="Q171" s="14"/>
      <c r="R171" s="14"/>
      <c r="S171" s="14"/>
      <c r="T171" s="14"/>
      <c r="U171" s="37"/>
    </row>
    <row r="172" customFormat="false" ht="15.75" hidden="false" customHeight="false" outlineLevel="0" collapsed="false">
      <c r="A172" s="37"/>
      <c r="B172" s="37"/>
      <c r="D172" s="37"/>
      <c r="E172" s="14"/>
      <c r="F172" s="14"/>
      <c r="G172" s="14"/>
      <c r="H172" s="14"/>
      <c r="I172" s="14"/>
      <c r="J172" s="38"/>
      <c r="K172" s="14"/>
      <c r="L172" s="14"/>
      <c r="M172" s="14"/>
      <c r="N172" s="14"/>
      <c r="O172" s="14"/>
      <c r="P172" s="14"/>
      <c r="Q172" s="14"/>
      <c r="R172" s="14"/>
      <c r="S172" s="14"/>
      <c r="T172" s="14"/>
      <c r="U172" s="37"/>
    </row>
    <row r="173" customFormat="false" ht="15.75" hidden="false" customHeight="false" outlineLevel="0" collapsed="false">
      <c r="A173" s="37"/>
      <c r="B173" s="37"/>
      <c r="D173" s="37"/>
      <c r="E173" s="14"/>
      <c r="F173" s="14"/>
      <c r="G173" s="14"/>
      <c r="H173" s="14"/>
      <c r="I173" s="14"/>
      <c r="J173" s="38"/>
      <c r="K173" s="14"/>
      <c r="L173" s="14"/>
      <c r="M173" s="14"/>
      <c r="N173" s="14"/>
      <c r="O173" s="14"/>
      <c r="P173" s="14"/>
      <c r="Q173" s="14"/>
      <c r="R173" s="14"/>
      <c r="S173" s="14"/>
      <c r="T173" s="14"/>
      <c r="U173" s="37"/>
    </row>
    <row r="174" customFormat="false" ht="15.75" hidden="false" customHeight="false" outlineLevel="0" collapsed="false">
      <c r="A174" s="37"/>
      <c r="B174" s="37"/>
      <c r="D174" s="37"/>
      <c r="E174" s="14"/>
      <c r="F174" s="14"/>
      <c r="G174" s="14"/>
      <c r="H174" s="14"/>
      <c r="I174" s="14"/>
      <c r="J174" s="38"/>
      <c r="K174" s="14"/>
      <c r="L174" s="14"/>
      <c r="M174" s="14"/>
      <c r="N174" s="14"/>
      <c r="O174" s="14"/>
      <c r="P174" s="14"/>
      <c r="Q174" s="14"/>
      <c r="R174" s="14"/>
      <c r="S174" s="14"/>
      <c r="T174" s="14"/>
      <c r="U174" s="37"/>
    </row>
    <row r="175" customFormat="false" ht="15.75" hidden="false" customHeight="false" outlineLevel="0" collapsed="false">
      <c r="A175" s="37"/>
      <c r="B175" s="37"/>
      <c r="D175" s="37"/>
      <c r="E175" s="14"/>
      <c r="F175" s="14"/>
      <c r="G175" s="14"/>
      <c r="H175" s="14"/>
      <c r="I175" s="14"/>
      <c r="J175" s="38"/>
      <c r="K175" s="14"/>
      <c r="L175" s="14"/>
      <c r="M175" s="14"/>
      <c r="N175" s="14"/>
      <c r="O175" s="14"/>
      <c r="P175" s="14"/>
      <c r="Q175" s="14"/>
      <c r="R175" s="14"/>
      <c r="S175" s="14"/>
      <c r="T175" s="14"/>
      <c r="U175" s="37"/>
    </row>
    <row r="176" customFormat="false" ht="15.75" hidden="false" customHeight="false" outlineLevel="0" collapsed="false">
      <c r="A176" s="37"/>
      <c r="B176" s="37"/>
      <c r="D176" s="37"/>
      <c r="E176" s="14"/>
      <c r="F176" s="14"/>
      <c r="G176" s="14"/>
      <c r="H176" s="14"/>
      <c r="I176" s="14"/>
      <c r="J176" s="38"/>
      <c r="K176" s="14"/>
      <c r="L176" s="14"/>
      <c r="M176" s="14"/>
      <c r="N176" s="14"/>
      <c r="O176" s="14"/>
      <c r="P176" s="14"/>
      <c r="Q176" s="14"/>
      <c r="R176" s="14"/>
      <c r="S176" s="14"/>
      <c r="T176" s="14"/>
      <c r="U176" s="37"/>
    </row>
    <row r="177" customFormat="false" ht="15.75" hidden="false" customHeight="false" outlineLevel="0" collapsed="false">
      <c r="A177" s="37"/>
      <c r="B177" s="37"/>
      <c r="D177" s="37"/>
      <c r="E177" s="14"/>
      <c r="F177" s="14"/>
      <c r="G177" s="14"/>
      <c r="H177" s="14"/>
      <c r="I177" s="14"/>
      <c r="J177" s="38"/>
      <c r="K177" s="14"/>
      <c r="L177" s="14"/>
      <c r="M177" s="14"/>
      <c r="N177" s="14"/>
      <c r="O177" s="14"/>
      <c r="P177" s="14"/>
      <c r="Q177" s="14"/>
      <c r="R177" s="14"/>
      <c r="S177" s="14"/>
      <c r="T177" s="14"/>
      <c r="U177" s="37"/>
    </row>
    <row r="178" customFormat="false" ht="15.75" hidden="false" customHeight="false" outlineLevel="0" collapsed="false">
      <c r="A178" s="37"/>
      <c r="B178" s="37"/>
      <c r="D178" s="37"/>
      <c r="E178" s="14"/>
      <c r="F178" s="14"/>
      <c r="G178" s="14"/>
      <c r="H178" s="14"/>
      <c r="I178" s="14"/>
      <c r="J178" s="38"/>
      <c r="K178" s="14"/>
      <c r="L178" s="14"/>
      <c r="M178" s="14"/>
      <c r="N178" s="14"/>
      <c r="O178" s="14"/>
      <c r="P178" s="14"/>
      <c r="Q178" s="14"/>
      <c r="R178" s="14"/>
      <c r="S178" s="14"/>
      <c r="T178" s="14"/>
      <c r="U178" s="37"/>
    </row>
    <row r="179" customFormat="false" ht="15.75" hidden="false" customHeight="false" outlineLevel="0" collapsed="false">
      <c r="A179" s="37"/>
      <c r="B179" s="37"/>
      <c r="D179" s="37"/>
      <c r="E179" s="14"/>
      <c r="F179" s="14"/>
      <c r="G179" s="14"/>
      <c r="H179" s="14"/>
      <c r="I179" s="14"/>
      <c r="J179" s="38"/>
      <c r="K179" s="14"/>
      <c r="L179" s="14"/>
      <c r="M179" s="14"/>
      <c r="N179" s="14"/>
      <c r="O179" s="14"/>
      <c r="P179" s="14"/>
      <c r="Q179" s="14"/>
      <c r="R179" s="14"/>
      <c r="S179" s="14"/>
      <c r="T179" s="14"/>
      <c r="U179" s="37"/>
    </row>
    <row r="180" customFormat="false" ht="15.75" hidden="false" customHeight="false" outlineLevel="0" collapsed="false">
      <c r="A180" s="37"/>
      <c r="B180" s="37"/>
      <c r="D180" s="37"/>
      <c r="E180" s="14"/>
      <c r="F180" s="14"/>
      <c r="G180" s="14"/>
      <c r="H180" s="14"/>
      <c r="I180" s="14"/>
      <c r="J180" s="38"/>
      <c r="K180" s="14"/>
      <c r="L180" s="14"/>
      <c r="M180" s="14"/>
      <c r="N180" s="14"/>
      <c r="O180" s="14"/>
      <c r="P180" s="14"/>
      <c r="Q180" s="14"/>
      <c r="R180" s="14"/>
      <c r="S180" s="14"/>
      <c r="T180" s="14"/>
      <c r="U180" s="37"/>
    </row>
    <row r="181" customFormat="false" ht="15.75" hidden="false" customHeight="false" outlineLevel="0" collapsed="false">
      <c r="A181" s="37"/>
      <c r="B181" s="37"/>
      <c r="D181" s="37"/>
      <c r="E181" s="14"/>
      <c r="F181" s="14"/>
      <c r="G181" s="14"/>
      <c r="H181" s="14"/>
      <c r="I181" s="14"/>
      <c r="J181" s="38"/>
      <c r="K181" s="14"/>
      <c r="L181" s="14"/>
      <c r="M181" s="14"/>
      <c r="N181" s="14"/>
      <c r="O181" s="14"/>
      <c r="P181" s="14"/>
      <c r="Q181" s="14"/>
      <c r="R181" s="14"/>
      <c r="S181" s="14"/>
      <c r="T181" s="14"/>
      <c r="U181" s="37"/>
    </row>
    <row r="182" customFormat="false" ht="15.75" hidden="false" customHeight="false" outlineLevel="0" collapsed="false">
      <c r="A182" s="37"/>
      <c r="B182" s="37"/>
      <c r="D182" s="37"/>
      <c r="E182" s="14"/>
      <c r="F182" s="14"/>
      <c r="G182" s="14"/>
      <c r="H182" s="14"/>
      <c r="I182" s="14"/>
      <c r="J182" s="38"/>
      <c r="K182" s="14"/>
      <c r="L182" s="14"/>
      <c r="M182" s="14"/>
      <c r="N182" s="14"/>
      <c r="O182" s="14"/>
      <c r="P182" s="14"/>
      <c r="Q182" s="14"/>
      <c r="R182" s="14"/>
      <c r="S182" s="14"/>
      <c r="T182" s="14"/>
      <c r="U182" s="37"/>
    </row>
    <row r="183" customFormat="false" ht="15.75" hidden="false" customHeight="false" outlineLevel="0" collapsed="false">
      <c r="A183" s="37"/>
      <c r="B183" s="37"/>
      <c r="D183" s="37"/>
      <c r="E183" s="14"/>
      <c r="F183" s="14"/>
      <c r="G183" s="14"/>
      <c r="H183" s="14"/>
      <c r="I183" s="14"/>
      <c r="J183" s="38"/>
      <c r="K183" s="14"/>
      <c r="L183" s="14"/>
      <c r="M183" s="14"/>
      <c r="N183" s="14"/>
      <c r="O183" s="14"/>
      <c r="P183" s="14"/>
      <c r="Q183" s="14"/>
      <c r="R183" s="14"/>
      <c r="S183" s="14"/>
      <c r="T183" s="14"/>
      <c r="U183" s="37"/>
    </row>
    <row r="184" customFormat="false" ht="15.75" hidden="false" customHeight="false" outlineLevel="0" collapsed="false">
      <c r="A184" s="37"/>
      <c r="B184" s="37"/>
      <c r="D184" s="37"/>
      <c r="E184" s="14"/>
      <c r="F184" s="14"/>
      <c r="G184" s="14"/>
      <c r="H184" s="14"/>
      <c r="I184" s="14"/>
      <c r="J184" s="38"/>
      <c r="K184" s="14"/>
      <c r="L184" s="14"/>
      <c r="M184" s="14"/>
      <c r="N184" s="14"/>
      <c r="O184" s="14"/>
      <c r="P184" s="14"/>
      <c r="Q184" s="14"/>
      <c r="R184" s="14"/>
      <c r="S184" s="14"/>
      <c r="T184" s="14"/>
      <c r="U184" s="37"/>
    </row>
    <row r="185" customFormat="false" ht="15.75" hidden="false" customHeight="false" outlineLevel="0" collapsed="false">
      <c r="A185" s="37"/>
      <c r="B185" s="37"/>
      <c r="D185" s="37"/>
      <c r="E185" s="14"/>
      <c r="F185" s="14"/>
      <c r="G185" s="14"/>
      <c r="H185" s="14"/>
      <c r="I185" s="14"/>
      <c r="J185" s="38"/>
      <c r="K185" s="14"/>
      <c r="L185" s="14"/>
      <c r="M185" s="14"/>
      <c r="N185" s="14"/>
      <c r="O185" s="14"/>
      <c r="P185" s="14"/>
      <c r="Q185" s="14"/>
      <c r="R185" s="14"/>
      <c r="S185" s="14"/>
      <c r="T185" s="14"/>
      <c r="U185" s="37"/>
    </row>
    <row r="186" customFormat="false" ht="15.75" hidden="false" customHeight="false" outlineLevel="0" collapsed="false">
      <c r="A186" s="37"/>
      <c r="B186" s="37"/>
      <c r="D186" s="37"/>
      <c r="E186" s="14"/>
      <c r="F186" s="14"/>
      <c r="G186" s="14"/>
      <c r="H186" s="14"/>
      <c r="I186" s="14"/>
      <c r="J186" s="38"/>
      <c r="K186" s="14"/>
      <c r="L186" s="14"/>
      <c r="M186" s="14"/>
      <c r="N186" s="14"/>
      <c r="O186" s="14"/>
      <c r="P186" s="14"/>
      <c r="Q186" s="14"/>
      <c r="R186" s="14"/>
      <c r="S186" s="14"/>
      <c r="T186" s="14"/>
      <c r="U186" s="37"/>
    </row>
    <row r="187" customFormat="false" ht="15.75" hidden="false" customHeight="false" outlineLevel="0" collapsed="false">
      <c r="A187" s="37"/>
      <c r="B187" s="37"/>
      <c r="D187" s="37"/>
      <c r="E187" s="14"/>
      <c r="F187" s="14"/>
      <c r="G187" s="14"/>
      <c r="H187" s="14"/>
      <c r="I187" s="14"/>
      <c r="J187" s="38"/>
      <c r="K187" s="14"/>
      <c r="L187" s="14"/>
      <c r="M187" s="14"/>
      <c r="N187" s="14"/>
      <c r="O187" s="14"/>
      <c r="P187" s="14"/>
      <c r="Q187" s="14"/>
      <c r="R187" s="14"/>
      <c r="S187" s="14"/>
      <c r="T187" s="14"/>
      <c r="U187" s="37"/>
    </row>
    <row r="188" customFormat="false" ht="15.75" hidden="false" customHeight="false" outlineLevel="0" collapsed="false">
      <c r="A188" s="37"/>
      <c r="B188" s="37"/>
      <c r="D188" s="37"/>
      <c r="E188" s="14"/>
      <c r="F188" s="14"/>
      <c r="G188" s="14"/>
      <c r="H188" s="14"/>
      <c r="I188" s="14"/>
      <c r="J188" s="38"/>
      <c r="K188" s="14"/>
      <c r="L188" s="14"/>
      <c r="M188" s="14"/>
      <c r="N188" s="14"/>
      <c r="O188" s="14"/>
      <c r="P188" s="14"/>
      <c r="Q188" s="14"/>
      <c r="R188" s="14"/>
      <c r="S188" s="14"/>
      <c r="T188" s="14"/>
      <c r="U188" s="37"/>
    </row>
    <row r="189" customFormat="false" ht="15.75" hidden="false" customHeight="false" outlineLevel="0" collapsed="false">
      <c r="A189" s="37"/>
      <c r="B189" s="37"/>
      <c r="D189" s="37"/>
      <c r="E189" s="14"/>
      <c r="F189" s="14"/>
      <c r="G189" s="14"/>
      <c r="H189" s="14"/>
      <c r="I189" s="14"/>
      <c r="J189" s="38"/>
      <c r="K189" s="14"/>
      <c r="L189" s="14"/>
      <c r="M189" s="14"/>
      <c r="N189" s="14"/>
      <c r="O189" s="14"/>
      <c r="P189" s="14"/>
      <c r="Q189" s="14"/>
      <c r="R189" s="14"/>
      <c r="S189" s="14"/>
      <c r="T189" s="14"/>
      <c r="U189" s="37"/>
    </row>
    <row r="190" customFormat="false" ht="15.75" hidden="false" customHeight="false" outlineLevel="0" collapsed="false">
      <c r="A190" s="37"/>
      <c r="B190" s="37"/>
      <c r="D190" s="37"/>
      <c r="E190" s="14"/>
      <c r="F190" s="14"/>
      <c r="G190" s="14"/>
      <c r="H190" s="14"/>
      <c r="I190" s="14"/>
      <c r="J190" s="38"/>
      <c r="K190" s="14"/>
      <c r="L190" s="14"/>
      <c r="M190" s="14"/>
      <c r="N190" s="14"/>
      <c r="O190" s="14"/>
      <c r="P190" s="14"/>
      <c r="Q190" s="14"/>
      <c r="R190" s="14"/>
      <c r="S190" s="14"/>
      <c r="T190" s="14"/>
      <c r="U190" s="37"/>
    </row>
    <row r="191" customFormat="false" ht="15.75" hidden="false" customHeight="false" outlineLevel="0" collapsed="false">
      <c r="A191" s="37"/>
      <c r="B191" s="37"/>
      <c r="D191" s="37"/>
      <c r="E191" s="14"/>
      <c r="F191" s="14"/>
      <c r="G191" s="14"/>
      <c r="H191" s="14"/>
      <c r="I191" s="14"/>
      <c r="J191" s="38"/>
      <c r="K191" s="14"/>
      <c r="L191" s="14"/>
      <c r="M191" s="14"/>
      <c r="N191" s="14"/>
      <c r="O191" s="14"/>
      <c r="P191" s="14"/>
      <c r="Q191" s="14"/>
      <c r="R191" s="14"/>
      <c r="S191" s="14"/>
      <c r="T191" s="14"/>
      <c r="U191" s="37"/>
    </row>
    <row r="192" customFormat="false" ht="15.75" hidden="false" customHeight="false" outlineLevel="0" collapsed="false">
      <c r="A192" s="37"/>
      <c r="B192" s="37"/>
      <c r="D192" s="37"/>
      <c r="E192" s="14"/>
      <c r="F192" s="14"/>
      <c r="G192" s="14"/>
      <c r="H192" s="14"/>
      <c r="I192" s="14"/>
      <c r="J192" s="38"/>
      <c r="K192" s="14"/>
      <c r="L192" s="14"/>
      <c r="M192" s="14"/>
      <c r="N192" s="14"/>
      <c r="O192" s="14"/>
      <c r="P192" s="14"/>
      <c r="Q192" s="14"/>
      <c r="R192" s="14"/>
      <c r="S192" s="14"/>
      <c r="T192" s="14"/>
      <c r="U192" s="37"/>
    </row>
    <row r="193" customFormat="false" ht="15.75" hidden="false" customHeight="false" outlineLevel="0" collapsed="false">
      <c r="A193" s="37"/>
      <c r="B193" s="37"/>
      <c r="D193" s="37"/>
      <c r="E193" s="14"/>
      <c r="F193" s="14"/>
      <c r="G193" s="14"/>
      <c r="H193" s="14"/>
      <c r="I193" s="14"/>
      <c r="J193" s="38"/>
      <c r="K193" s="14"/>
      <c r="L193" s="14"/>
      <c r="M193" s="14"/>
      <c r="N193" s="14"/>
      <c r="O193" s="14"/>
      <c r="P193" s="14"/>
      <c r="Q193" s="14"/>
      <c r="R193" s="14"/>
      <c r="S193" s="14"/>
      <c r="T193" s="14"/>
      <c r="U193" s="37"/>
    </row>
    <row r="194" customFormat="false" ht="15.75" hidden="false" customHeight="false" outlineLevel="0" collapsed="false">
      <c r="A194" s="37"/>
      <c r="B194" s="37"/>
      <c r="D194" s="37"/>
      <c r="E194" s="14"/>
      <c r="F194" s="14"/>
      <c r="G194" s="14"/>
      <c r="H194" s="14"/>
      <c r="I194" s="14"/>
      <c r="J194" s="38"/>
      <c r="K194" s="14"/>
      <c r="L194" s="14"/>
      <c r="M194" s="14"/>
      <c r="N194" s="14"/>
      <c r="O194" s="14"/>
      <c r="P194" s="14"/>
      <c r="Q194" s="14"/>
      <c r="R194" s="14"/>
      <c r="S194" s="14"/>
      <c r="T194" s="14"/>
      <c r="U194" s="37"/>
    </row>
    <row r="195" customFormat="false" ht="15.75" hidden="false" customHeight="false" outlineLevel="0" collapsed="false">
      <c r="A195" s="37"/>
      <c r="B195" s="37"/>
      <c r="D195" s="37"/>
      <c r="E195" s="14"/>
      <c r="F195" s="14"/>
      <c r="G195" s="14"/>
      <c r="H195" s="14"/>
      <c r="I195" s="14"/>
      <c r="J195" s="38"/>
      <c r="K195" s="14"/>
      <c r="L195" s="14"/>
      <c r="M195" s="14"/>
      <c r="N195" s="14"/>
      <c r="O195" s="14"/>
      <c r="P195" s="14"/>
      <c r="Q195" s="14"/>
      <c r="R195" s="14"/>
      <c r="S195" s="14"/>
      <c r="T195" s="14"/>
      <c r="U195" s="37"/>
    </row>
    <row r="196" customFormat="false" ht="15.75" hidden="false" customHeight="false" outlineLevel="0" collapsed="false">
      <c r="A196" s="37"/>
      <c r="B196" s="37"/>
      <c r="D196" s="37"/>
      <c r="E196" s="14"/>
      <c r="F196" s="14"/>
      <c r="G196" s="14"/>
      <c r="H196" s="14"/>
      <c r="I196" s="14"/>
      <c r="J196" s="38"/>
      <c r="K196" s="14"/>
      <c r="L196" s="14"/>
      <c r="M196" s="14"/>
      <c r="N196" s="14"/>
      <c r="O196" s="14"/>
      <c r="P196" s="14"/>
      <c r="Q196" s="14"/>
      <c r="R196" s="14"/>
      <c r="S196" s="14"/>
      <c r="T196" s="14"/>
      <c r="U196" s="37"/>
    </row>
    <row r="197" customFormat="false" ht="15.75" hidden="false" customHeight="false" outlineLevel="0" collapsed="false">
      <c r="A197" s="37"/>
      <c r="B197" s="37"/>
      <c r="D197" s="37"/>
      <c r="E197" s="14"/>
      <c r="F197" s="14"/>
      <c r="G197" s="14"/>
      <c r="H197" s="14"/>
      <c r="I197" s="14"/>
      <c r="J197" s="38"/>
      <c r="K197" s="14"/>
      <c r="L197" s="14"/>
      <c r="M197" s="14"/>
      <c r="N197" s="14"/>
      <c r="O197" s="14"/>
      <c r="P197" s="14"/>
      <c r="Q197" s="14"/>
      <c r="R197" s="14"/>
      <c r="S197" s="14"/>
      <c r="T197" s="14"/>
      <c r="U197" s="37"/>
    </row>
    <row r="198" customFormat="false" ht="15.75" hidden="false" customHeight="false" outlineLevel="0" collapsed="false">
      <c r="A198" s="37"/>
      <c r="B198" s="37"/>
      <c r="D198" s="37"/>
      <c r="E198" s="14"/>
      <c r="F198" s="14"/>
      <c r="G198" s="14"/>
      <c r="H198" s="14"/>
      <c r="I198" s="14"/>
      <c r="J198" s="38"/>
      <c r="K198" s="14"/>
      <c r="L198" s="14"/>
      <c r="M198" s="14"/>
      <c r="N198" s="14"/>
      <c r="O198" s="14"/>
      <c r="P198" s="14"/>
      <c r="Q198" s="14"/>
      <c r="R198" s="14"/>
      <c r="S198" s="14"/>
      <c r="T198" s="14"/>
      <c r="U198" s="37"/>
    </row>
    <row r="199" customFormat="false" ht="15.75" hidden="false" customHeight="false" outlineLevel="0" collapsed="false">
      <c r="A199" s="37"/>
      <c r="B199" s="37"/>
      <c r="D199" s="37"/>
      <c r="E199" s="14"/>
      <c r="F199" s="14"/>
      <c r="G199" s="14"/>
      <c r="H199" s="14"/>
      <c r="I199" s="14"/>
      <c r="J199" s="38"/>
      <c r="K199" s="14"/>
      <c r="L199" s="14"/>
      <c r="M199" s="14"/>
      <c r="N199" s="14"/>
      <c r="O199" s="14"/>
      <c r="P199" s="14"/>
      <c r="Q199" s="14"/>
      <c r="R199" s="14"/>
      <c r="S199" s="14"/>
      <c r="T199" s="14"/>
      <c r="U199" s="37"/>
    </row>
    <row r="200" customFormat="false" ht="15.75" hidden="false" customHeight="false" outlineLevel="0" collapsed="false">
      <c r="A200" s="37"/>
      <c r="B200" s="37"/>
      <c r="D200" s="37"/>
      <c r="E200" s="14"/>
      <c r="F200" s="14"/>
      <c r="G200" s="14"/>
      <c r="H200" s="14"/>
      <c r="I200" s="14"/>
      <c r="J200" s="38"/>
      <c r="K200" s="14"/>
      <c r="L200" s="14"/>
      <c r="M200" s="14"/>
      <c r="N200" s="14"/>
      <c r="O200" s="14"/>
      <c r="P200" s="14"/>
      <c r="Q200" s="14"/>
      <c r="R200" s="14"/>
      <c r="S200" s="14"/>
      <c r="T200" s="14"/>
      <c r="U200" s="37"/>
    </row>
    <row r="201" customFormat="false" ht="15.75" hidden="false" customHeight="false" outlineLevel="0" collapsed="false">
      <c r="A201" s="37"/>
      <c r="B201" s="37"/>
      <c r="D201" s="37"/>
      <c r="E201" s="14"/>
      <c r="F201" s="14"/>
      <c r="G201" s="14"/>
      <c r="H201" s="14"/>
      <c r="I201" s="14"/>
      <c r="J201" s="38"/>
      <c r="K201" s="14"/>
      <c r="L201" s="14"/>
      <c r="M201" s="14"/>
      <c r="N201" s="14"/>
      <c r="O201" s="14"/>
      <c r="P201" s="14"/>
      <c r="Q201" s="14"/>
      <c r="R201" s="14"/>
      <c r="S201" s="14"/>
      <c r="T201" s="14"/>
      <c r="U201" s="37"/>
    </row>
    <row r="202" customFormat="false" ht="15.75" hidden="false" customHeight="false" outlineLevel="0" collapsed="false">
      <c r="A202" s="37"/>
      <c r="B202" s="37"/>
      <c r="D202" s="37"/>
      <c r="E202" s="14"/>
      <c r="F202" s="14"/>
      <c r="G202" s="14"/>
      <c r="H202" s="14"/>
      <c r="I202" s="14"/>
      <c r="J202" s="38"/>
      <c r="K202" s="14"/>
      <c r="L202" s="14"/>
      <c r="M202" s="14"/>
      <c r="N202" s="14"/>
      <c r="O202" s="14"/>
      <c r="P202" s="14"/>
      <c r="Q202" s="14"/>
      <c r="R202" s="14"/>
      <c r="S202" s="14"/>
      <c r="T202" s="14"/>
      <c r="U202" s="37"/>
    </row>
    <row r="203" customFormat="false" ht="15.75" hidden="false" customHeight="false" outlineLevel="0" collapsed="false">
      <c r="A203" s="37"/>
      <c r="B203" s="37"/>
      <c r="D203" s="37"/>
      <c r="E203" s="14"/>
      <c r="F203" s="14"/>
      <c r="G203" s="14"/>
      <c r="H203" s="14"/>
      <c r="I203" s="14"/>
      <c r="J203" s="38"/>
      <c r="K203" s="14"/>
      <c r="L203" s="14"/>
      <c r="M203" s="14"/>
      <c r="N203" s="14"/>
      <c r="O203" s="14"/>
      <c r="P203" s="14"/>
      <c r="Q203" s="14"/>
      <c r="R203" s="14"/>
      <c r="S203" s="14"/>
      <c r="T203" s="14"/>
      <c r="U203" s="37"/>
    </row>
    <row r="204" customFormat="false" ht="15.75" hidden="false" customHeight="false" outlineLevel="0" collapsed="false">
      <c r="A204" s="37"/>
      <c r="B204" s="37"/>
      <c r="D204" s="37"/>
      <c r="E204" s="14"/>
      <c r="F204" s="14"/>
      <c r="G204" s="14"/>
      <c r="H204" s="14"/>
      <c r="I204" s="14"/>
      <c r="J204" s="38"/>
      <c r="K204" s="14"/>
      <c r="L204" s="14"/>
      <c r="M204" s="14"/>
      <c r="N204" s="14"/>
      <c r="O204" s="14"/>
      <c r="P204" s="14"/>
      <c r="Q204" s="14"/>
      <c r="R204" s="14"/>
      <c r="S204" s="14"/>
      <c r="T204" s="14"/>
      <c r="U204" s="37"/>
    </row>
    <row r="205" customFormat="false" ht="15.75" hidden="false" customHeight="false" outlineLevel="0" collapsed="false">
      <c r="A205" s="37"/>
      <c r="B205" s="37"/>
      <c r="D205" s="37"/>
      <c r="E205" s="14"/>
      <c r="F205" s="14"/>
      <c r="G205" s="14"/>
      <c r="H205" s="14"/>
      <c r="I205" s="14"/>
      <c r="J205" s="38"/>
      <c r="K205" s="14"/>
      <c r="L205" s="14"/>
      <c r="M205" s="14"/>
      <c r="N205" s="14"/>
      <c r="O205" s="14"/>
      <c r="P205" s="14"/>
      <c r="Q205" s="14"/>
      <c r="R205" s="14"/>
      <c r="S205" s="14"/>
      <c r="T205" s="14"/>
      <c r="U205" s="37"/>
    </row>
    <row r="206" customFormat="false" ht="15.75" hidden="false" customHeight="false" outlineLevel="0" collapsed="false">
      <c r="A206" s="37"/>
      <c r="B206" s="37"/>
      <c r="D206" s="37"/>
      <c r="E206" s="14"/>
      <c r="F206" s="14"/>
      <c r="G206" s="14"/>
      <c r="H206" s="14"/>
      <c r="I206" s="14"/>
      <c r="J206" s="38"/>
      <c r="K206" s="14"/>
      <c r="L206" s="14"/>
      <c r="M206" s="14"/>
      <c r="N206" s="14"/>
      <c r="O206" s="14"/>
      <c r="P206" s="14"/>
      <c r="Q206" s="14"/>
      <c r="R206" s="14"/>
      <c r="S206" s="14"/>
      <c r="T206" s="14"/>
      <c r="U206" s="37"/>
    </row>
    <row r="207" customFormat="false" ht="15.75" hidden="false" customHeight="false" outlineLevel="0" collapsed="false">
      <c r="A207" s="37"/>
      <c r="B207" s="37"/>
      <c r="D207" s="37"/>
      <c r="E207" s="14"/>
      <c r="F207" s="14"/>
      <c r="G207" s="14"/>
      <c r="H207" s="14"/>
      <c r="I207" s="14"/>
      <c r="J207" s="38"/>
      <c r="K207" s="14"/>
      <c r="L207" s="14"/>
      <c r="M207" s="14"/>
      <c r="N207" s="14"/>
      <c r="O207" s="14"/>
      <c r="P207" s="14"/>
      <c r="Q207" s="14"/>
      <c r="R207" s="14"/>
      <c r="S207" s="14"/>
      <c r="T207" s="14"/>
      <c r="U207" s="37"/>
    </row>
    <row r="208" customFormat="false" ht="15.75" hidden="false" customHeight="false" outlineLevel="0" collapsed="false">
      <c r="A208" s="37"/>
      <c r="B208" s="37"/>
      <c r="D208" s="37"/>
      <c r="E208" s="14"/>
      <c r="F208" s="14"/>
      <c r="G208" s="14"/>
      <c r="H208" s="14"/>
      <c r="I208" s="14"/>
      <c r="J208" s="38"/>
      <c r="K208" s="14"/>
      <c r="L208" s="14"/>
      <c r="M208" s="14"/>
      <c r="N208" s="14"/>
      <c r="O208" s="14"/>
      <c r="P208" s="14"/>
      <c r="Q208" s="14"/>
      <c r="R208" s="14"/>
      <c r="S208" s="14"/>
      <c r="T208" s="14"/>
      <c r="U208" s="37"/>
    </row>
    <row r="209" customFormat="false" ht="15.75" hidden="false" customHeight="false" outlineLevel="0" collapsed="false">
      <c r="A209" s="37"/>
      <c r="B209" s="37"/>
      <c r="D209" s="37"/>
      <c r="E209" s="14"/>
      <c r="F209" s="14"/>
      <c r="G209" s="14"/>
      <c r="H209" s="14"/>
      <c r="I209" s="14"/>
      <c r="J209" s="38"/>
      <c r="K209" s="14"/>
      <c r="L209" s="14"/>
      <c r="M209" s="14"/>
      <c r="N209" s="14"/>
      <c r="O209" s="14"/>
      <c r="P209" s="14"/>
      <c r="Q209" s="14"/>
      <c r="R209" s="14"/>
      <c r="S209" s="14"/>
      <c r="T209" s="14"/>
      <c r="U209" s="37"/>
    </row>
    <row r="210" customFormat="false" ht="15.75" hidden="false" customHeight="false" outlineLevel="0" collapsed="false">
      <c r="A210" s="37"/>
      <c r="B210" s="37"/>
      <c r="D210" s="37"/>
      <c r="E210" s="14"/>
      <c r="F210" s="14"/>
      <c r="G210" s="14"/>
      <c r="H210" s="14"/>
      <c r="I210" s="14"/>
      <c r="J210" s="38"/>
      <c r="K210" s="14"/>
      <c r="L210" s="14"/>
      <c r="M210" s="14"/>
      <c r="N210" s="14"/>
      <c r="O210" s="14"/>
      <c r="P210" s="14"/>
      <c r="Q210" s="14"/>
      <c r="R210" s="14"/>
      <c r="S210" s="14"/>
      <c r="T210" s="14"/>
      <c r="U210" s="37"/>
    </row>
    <row r="211" customFormat="false" ht="15.75" hidden="false" customHeight="false" outlineLevel="0" collapsed="false">
      <c r="A211" s="37"/>
      <c r="B211" s="37"/>
      <c r="D211" s="37"/>
      <c r="E211" s="14"/>
      <c r="F211" s="14"/>
      <c r="G211" s="14"/>
      <c r="H211" s="14"/>
      <c r="I211" s="14"/>
      <c r="J211" s="38"/>
      <c r="K211" s="14"/>
      <c r="L211" s="14"/>
      <c r="M211" s="14"/>
      <c r="N211" s="14"/>
      <c r="O211" s="14"/>
      <c r="P211" s="14"/>
      <c r="Q211" s="14"/>
      <c r="R211" s="14"/>
      <c r="S211" s="14"/>
      <c r="T211" s="14"/>
      <c r="U211" s="37"/>
    </row>
    <row r="212" customFormat="false" ht="15.75" hidden="false" customHeight="false" outlineLevel="0" collapsed="false">
      <c r="A212" s="37"/>
      <c r="B212" s="37"/>
      <c r="D212" s="37"/>
      <c r="E212" s="14"/>
      <c r="F212" s="14"/>
      <c r="G212" s="14"/>
      <c r="H212" s="14"/>
      <c r="I212" s="14"/>
      <c r="J212" s="38"/>
      <c r="K212" s="14"/>
      <c r="L212" s="14"/>
      <c r="M212" s="14"/>
      <c r="N212" s="14"/>
      <c r="O212" s="14"/>
      <c r="P212" s="14"/>
      <c r="Q212" s="14"/>
      <c r="R212" s="14"/>
      <c r="S212" s="14"/>
      <c r="T212" s="14"/>
      <c r="U212" s="37"/>
    </row>
    <row r="213" customFormat="false" ht="15.75" hidden="false" customHeight="false" outlineLevel="0" collapsed="false">
      <c r="A213" s="37"/>
      <c r="B213" s="37"/>
      <c r="D213" s="37"/>
      <c r="E213" s="14"/>
      <c r="F213" s="14"/>
      <c r="G213" s="14"/>
      <c r="H213" s="14"/>
      <c r="I213" s="14"/>
      <c r="J213" s="38"/>
      <c r="K213" s="14"/>
      <c r="L213" s="14"/>
      <c r="M213" s="14"/>
      <c r="N213" s="14"/>
      <c r="O213" s="14"/>
      <c r="P213" s="14"/>
      <c r="Q213" s="14"/>
      <c r="R213" s="14"/>
      <c r="S213" s="14"/>
      <c r="T213" s="14"/>
      <c r="U213" s="37"/>
    </row>
    <row r="214" customFormat="false" ht="15.75" hidden="false" customHeight="false" outlineLevel="0" collapsed="false">
      <c r="A214" s="37"/>
      <c r="B214" s="37"/>
      <c r="D214" s="37"/>
      <c r="E214" s="14"/>
      <c r="F214" s="14"/>
      <c r="G214" s="14"/>
      <c r="H214" s="14"/>
      <c r="I214" s="14"/>
      <c r="J214" s="38"/>
      <c r="K214" s="14"/>
      <c r="L214" s="14"/>
      <c r="M214" s="14"/>
      <c r="N214" s="14"/>
      <c r="O214" s="14"/>
      <c r="P214" s="14"/>
      <c r="Q214" s="14"/>
      <c r="R214" s="14"/>
      <c r="S214" s="14"/>
      <c r="T214" s="14"/>
      <c r="U214" s="37"/>
    </row>
    <row r="215" customFormat="false" ht="15.75" hidden="false" customHeight="false" outlineLevel="0" collapsed="false">
      <c r="A215" s="37"/>
      <c r="B215" s="37"/>
      <c r="D215" s="37"/>
      <c r="E215" s="14"/>
      <c r="F215" s="14"/>
      <c r="G215" s="14"/>
      <c r="H215" s="14"/>
      <c r="I215" s="14"/>
      <c r="J215" s="38"/>
      <c r="K215" s="14"/>
      <c r="L215" s="14"/>
      <c r="M215" s="14"/>
      <c r="N215" s="14"/>
      <c r="O215" s="14"/>
      <c r="P215" s="14"/>
      <c r="Q215" s="14"/>
      <c r="R215" s="14"/>
      <c r="S215" s="14"/>
      <c r="T215" s="14"/>
      <c r="U215" s="37"/>
    </row>
    <row r="216" customFormat="false" ht="15.75" hidden="false" customHeight="false" outlineLevel="0" collapsed="false">
      <c r="A216" s="37"/>
      <c r="B216" s="37"/>
      <c r="D216" s="37"/>
      <c r="E216" s="14"/>
      <c r="F216" s="14"/>
      <c r="G216" s="14"/>
      <c r="H216" s="14"/>
      <c r="I216" s="14"/>
      <c r="J216" s="38"/>
      <c r="K216" s="14"/>
      <c r="L216" s="14"/>
      <c r="M216" s="14"/>
      <c r="N216" s="14"/>
      <c r="O216" s="14"/>
      <c r="P216" s="14"/>
      <c r="Q216" s="14"/>
      <c r="R216" s="14"/>
      <c r="S216" s="14"/>
      <c r="T216" s="14"/>
      <c r="U216" s="37"/>
    </row>
    <row r="217" customFormat="false" ht="15.75" hidden="false" customHeight="false" outlineLevel="0" collapsed="false">
      <c r="A217" s="37"/>
      <c r="B217" s="37"/>
      <c r="D217" s="37"/>
      <c r="E217" s="14"/>
      <c r="F217" s="14"/>
      <c r="G217" s="14"/>
      <c r="H217" s="14"/>
      <c r="I217" s="14"/>
      <c r="J217" s="38"/>
      <c r="K217" s="14"/>
      <c r="L217" s="14"/>
      <c r="M217" s="14"/>
      <c r="N217" s="14"/>
      <c r="O217" s="14"/>
      <c r="P217" s="14"/>
      <c r="Q217" s="14"/>
      <c r="R217" s="14"/>
      <c r="S217" s="14"/>
      <c r="T217" s="14"/>
      <c r="U217" s="37"/>
    </row>
    <row r="218" customFormat="false" ht="15.75" hidden="false" customHeight="false" outlineLevel="0" collapsed="false">
      <c r="A218" s="37"/>
      <c r="B218" s="37"/>
      <c r="D218" s="37"/>
      <c r="E218" s="14"/>
      <c r="F218" s="14"/>
      <c r="G218" s="14"/>
      <c r="H218" s="14"/>
      <c r="I218" s="14"/>
      <c r="J218" s="38"/>
      <c r="K218" s="14"/>
      <c r="L218" s="14"/>
      <c r="M218" s="14"/>
      <c r="N218" s="14"/>
      <c r="O218" s="14"/>
      <c r="P218" s="14"/>
      <c r="Q218" s="14"/>
      <c r="R218" s="14"/>
      <c r="S218" s="14"/>
      <c r="T218" s="14"/>
      <c r="U218" s="37"/>
    </row>
    <row r="219" customFormat="false" ht="15.75" hidden="false" customHeight="false" outlineLevel="0" collapsed="false">
      <c r="A219" s="37"/>
      <c r="B219" s="37"/>
      <c r="D219" s="37"/>
      <c r="E219" s="14"/>
      <c r="F219" s="14"/>
      <c r="G219" s="14"/>
      <c r="H219" s="14"/>
      <c r="I219" s="14"/>
      <c r="J219" s="38"/>
      <c r="K219" s="14"/>
      <c r="L219" s="14"/>
      <c r="M219" s="14"/>
      <c r="N219" s="14"/>
      <c r="O219" s="14"/>
      <c r="P219" s="14"/>
      <c r="Q219" s="14"/>
      <c r="R219" s="14"/>
      <c r="S219" s="14"/>
      <c r="T219" s="14"/>
      <c r="U219" s="37"/>
    </row>
    <row r="220" customFormat="false" ht="15.75" hidden="false" customHeight="false" outlineLevel="0" collapsed="false">
      <c r="A220" s="37"/>
      <c r="B220" s="37"/>
      <c r="D220" s="37"/>
      <c r="E220" s="14"/>
      <c r="F220" s="14"/>
      <c r="G220" s="14"/>
      <c r="H220" s="14"/>
      <c r="I220" s="14"/>
      <c r="J220" s="38"/>
      <c r="K220" s="14"/>
      <c r="L220" s="14"/>
      <c r="M220" s="14"/>
      <c r="N220" s="14"/>
      <c r="O220" s="14"/>
      <c r="P220" s="14"/>
      <c r="Q220" s="14"/>
      <c r="R220" s="14"/>
      <c r="S220" s="14"/>
      <c r="T220" s="14"/>
      <c r="U220" s="37"/>
    </row>
    <row r="221" customFormat="false" ht="15.75" hidden="false" customHeight="false" outlineLevel="0" collapsed="false">
      <c r="A221" s="37"/>
      <c r="B221" s="37"/>
      <c r="D221" s="37"/>
      <c r="E221" s="14"/>
      <c r="F221" s="14"/>
      <c r="G221" s="14"/>
      <c r="H221" s="14"/>
      <c r="I221" s="14"/>
      <c r="J221" s="38"/>
      <c r="K221" s="14"/>
      <c r="L221" s="14"/>
      <c r="M221" s="14"/>
      <c r="N221" s="14"/>
      <c r="O221" s="14"/>
      <c r="P221" s="14"/>
      <c r="Q221" s="14"/>
      <c r="R221" s="14"/>
      <c r="S221" s="14"/>
      <c r="T221" s="14"/>
      <c r="U221" s="37"/>
    </row>
    <row r="222" customFormat="false" ht="15.75" hidden="false" customHeight="false" outlineLevel="0" collapsed="false">
      <c r="A222" s="37"/>
      <c r="B222" s="37"/>
      <c r="D222" s="37"/>
      <c r="E222" s="14"/>
      <c r="F222" s="14"/>
      <c r="G222" s="14"/>
      <c r="H222" s="14"/>
      <c r="I222" s="14"/>
      <c r="J222" s="38"/>
      <c r="K222" s="14"/>
      <c r="L222" s="14"/>
      <c r="M222" s="14"/>
      <c r="N222" s="14"/>
      <c r="O222" s="14"/>
      <c r="P222" s="14"/>
      <c r="Q222" s="14"/>
      <c r="R222" s="14"/>
      <c r="S222" s="14"/>
      <c r="T222" s="14"/>
      <c r="U222" s="37"/>
    </row>
    <row r="223" customFormat="false" ht="15.75" hidden="false" customHeight="false" outlineLevel="0" collapsed="false">
      <c r="A223" s="37"/>
      <c r="B223" s="37"/>
      <c r="D223" s="37"/>
      <c r="E223" s="14"/>
      <c r="F223" s="14"/>
      <c r="G223" s="14"/>
      <c r="H223" s="14"/>
      <c r="I223" s="14"/>
      <c r="J223" s="38"/>
      <c r="K223" s="14"/>
      <c r="L223" s="14"/>
      <c r="M223" s="14"/>
      <c r="N223" s="14"/>
      <c r="O223" s="14"/>
      <c r="P223" s="14"/>
      <c r="Q223" s="14"/>
      <c r="R223" s="14"/>
      <c r="S223" s="14"/>
      <c r="T223" s="14"/>
      <c r="U223" s="37"/>
    </row>
    <row r="224" customFormat="false" ht="15.75" hidden="false" customHeight="false" outlineLevel="0" collapsed="false">
      <c r="A224" s="37"/>
      <c r="B224" s="37"/>
      <c r="D224" s="37"/>
      <c r="E224" s="14"/>
      <c r="F224" s="14"/>
      <c r="G224" s="14"/>
      <c r="H224" s="14"/>
      <c r="I224" s="14"/>
      <c r="J224" s="38"/>
      <c r="K224" s="14"/>
      <c r="L224" s="14"/>
      <c r="M224" s="14"/>
      <c r="N224" s="14"/>
      <c r="O224" s="14"/>
      <c r="P224" s="14"/>
      <c r="Q224" s="14"/>
      <c r="R224" s="14"/>
      <c r="S224" s="14"/>
      <c r="T224" s="14"/>
      <c r="U224" s="37"/>
    </row>
    <row r="225" customFormat="false" ht="15.75" hidden="false" customHeight="false" outlineLevel="0" collapsed="false">
      <c r="A225" s="37"/>
      <c r="B225" s="37"/>
      <c r="D225" s="37"/>
      <c r="E225" s="14"/>
      <c r="F225" s="14"/>
      <c r="G225" s="14"/>
      <c r="H225" s="14"/>
      <c r="I225" s="14"/>
      <c r="J225" s="38"/>
      <c r="K225" s="14"/>
      <c r="L225" s="14"/>
      <c r="M225" s="14"/>
      <c r="N225" s="14"/>
      <c r="O225" s="14"/>
      <c r="P225" s="14"/>
      <c r="Q225" s="14"/>
      <c r="R225" s="14"/>
      <c r="S225" s="14"/>
      <c r="T225" s="14"/>
      <c r="U225" s="37"/>
    </row>
    <row r="226" customFormat="false" ht="15.75" hidden="false" customHeight="false" outlineLevel="0" collapsed="false">
      <c r="A226" s="37"/>
      <c r="B226" s="37"/>
      <c r="D226" s="37"/>
      <c r="E226" s="14"/>
      <c r="F226" s="14"/>
      <c r="G226" s="14"/>
      <c r="H226" s="14"/>
      <c r="I226" s="14"/>
      <c r="J226" s="38"/>
      <c r="K226" s="14"/>
      <c r="L226" s="14"/>
      <c r="M226" s="14"/>
      <c r="N226" s="14"/>
      <c r="O226" s="14"/>
      <c r="P226" s="14"/>
      <c r="Q226" s="14"/>
      <c r="R226" s="14"/>
      <c r="S226" s="14"/>
      <c r="T226" s="14"/>
      <c r="U226" s="37"/>
    </row>
    <row r="227" customFormat="false" ht="15.75" hidden="false" customHeight="false" outlineLevel="0" collapsed="false">
      <c r="A227" s="37"/>
      <c r="B227" s="37"/>
      <c r="D227" s="37"/>
      <c r="E227" s="14"/>
      <c r="F227" s="14"/>
      <c r="G227" s="14"/>
      <c r="H227" s="14"/>
      <c r="I227" s="14"/>
      <c r="J227" s="38"/>
      <c r="K227" s="14"/>
      <c r="L227" s="14"/>
      <c r="M227" s="14"/>
      <c r="N227" s="14"/>
      <c r="O227" s="14"/>
      <c r="P227" s="14"/>
      <c r="Q227" s="14"/>
      <c r="R227" s="14"/>
      <c r="S227" s="14"/>
      <c r="T227" s="14"/>
      <c r="U227" s="37"/>
    </row>
    <row r="228" customFormat="false" ht="15.75" hidden="false" customHeight="false" outlineLevel="0" collapsed="false">
      <c r="A228" s="37"/>
      <c r="B228" s="37"/>
      <c r="D228" s="37"/>
      <c r="E228" s="14"/>
      <c r="F228" s="14"/>
      <c r="G228" s="14"/>
      <c r="H228" s="14"/>
      <c r="I228" s="14"/>
      <c r="J228" s="38"/>
      <c r="K228" s="14"/>
      <c r="L228" s="14"/>
      <c r="M228" s="14"/>
      <c r="N228" s="14"/>
      <c r="O228" s="14"/>
      <c r="P228" s="14"/>
      <c r="Q228" s="14"/>
      <c r="R228" s="14"/>
      <c r="S228" s="14"/>
      <c r="T228" s="14"/>
      <c r="U228" s="37"/>
    </row>
    <row r="229" customFormat="false" ht="15.75" hidden="false" customHeight="false" outlineLevel="0" collapsed="false">
      <c r="A229" s="37"/>
      <c r="B229" s="37"/>
      <c r="D229" s="37"/>
      <c r="E229" s="14"/>
      <c r="F229" s="14"/>
      <c r="G229" s="14"/>
      <c r="H229" s="14"/>
      <c r="I229" s="14"/>
      <c r="J229" s="38"/>
      <c r="K229" s="14"/>
      <c r="L229" s="14"/>
      <c r="M229" s="14"/>
      <c r="N229" s="14"/>
      <c r="O229" s="14"/>
      <c r="P229" s="14"/>
      <c r="Q229" s="14"/>
      <c r="R229" s="14"/>
      <c r="S229" s="14"/>
      <c r="T229" s="14"/>
      <c r="U229" s="37"/>
    </row>
    <row r="230" customFormat="false" ht="15.75" hidden="false" customHeight="false" outlineLevel="0" collapsed="false">
      <c r="A230" s="37"/>
      <c r="B230" s="37"/>
      <c r="D230" s="37"/>
      <c r="E230" s="14"/>
      <c r="F230" s="14"/>
      <c r="G230" s="14"/>
      <c r="H230" s="14"/>
      <c r="I230" s="14"/>
      <c r="J230" s="38"/>
      <c r="K230" s="14"/>
      <c r="L230" s="14"/>
      <c r="M230" s="14"/>
      <c r="N230" s="14"/>
      <c r="O230" s="14"/>
      <c r="P230" s="14"/>
      <c r="Q230" s="14"/>
      <c r="R230" s="14"/>
      <c r="S230" s="14"/>
      <c r="T230" s="14"/>
      <c r="U230" s="37"/>
    </row>
    <row r="231" customFormat="false" ht="15.75" hidden="false" customHeight="false" outlineLevel="0" collapsed="false">
      <c r="A231" s="37"/>
      <c r="B231" s="37"/>
      <c r="D231" s="37"/>
      <c r="E231" s="14"/>
      <c r="F231" s="14"/>
      <c r="G231" s="14"/>
      <c r="H231" s="14"/>
      <c r="I231" s="14"/>
      <c r="J231" s="38"/>
      <c r="K231" s="14"/>
      <c r="L231" s="14"/>
      <c r="M231" s="14"/>
      <c r="N231" s="14"/>
      <c r="O231" s="14"/>
      <c r="P231" s="14"/>
      <c r="Q231" s="14"/>
      <c r="R231" s="14"/>
      <c r="S231" s="14"/>
      <c r="T231" s="14"/>
      <c r="U231" s="37"/>
    </row>
    <row r="232" customFormat="false" ht="15.75" hidden="false" customHeight="false" outlineLevel="0" collapsed="false">
      <c r="A232" s="37"/>
      <c r="B232" s="37"/>
      <c r="D232" s="37"/>
      <c r="E232" s="14"/>
      <c r="F232" s="14"/>
      <c r="G232" s="14"/>
      <c r="H232" s="14"/>
      <c r="I232" s="14"/>
      <c r="J232" s="38"/>
      <c r="K232" s="14"/>
      <c r="L232" s="14"/>
      <c r="M232" s="14"/>
      <c r="N232" s="14"/>
      <c r="O232" s="14"/>
      <c r="P232" s="14"/>
      <c r="Q232" s="14"/>
      <c r="R232" s="14"/>
      <c r="S232" s="14"/>
      <c r="T232" s="14"/>
      <c r="U232" s="37"/>
    </row>
    <row r="233" customFormat="false" ht="15.75" hidden="false" customHeight="false" outlineLevel="0" collapsed="false">
      <c r="A233" s="37"/>
      <c r="B233" s="37"/>
      <c r="D233" s="37"/>
      <c r="E233" s="14"/>
      <c r="F233" s="14"/>
      <c r="G233" s="14"/>
      <c r="H233" s="14"/>
      <c r="I233" s="14"/>
      <c r="J233" s="38"/>
      <c r="K233" s="14"/>
      <c r="L233" s="14"/>
      <c r="M233" s="14"/>
      <c r="N233" s="14"/>
      <c r="O233" s="14"/>
      <c r="P233" s="14"/>
      <c r="Q233" s="14"/>
      <c r="R233" s="14"/>
      <c r="S233" s="14"/>
      <c r="T233" s="14"/>
      <c r="U233" s="37"/>
    </row>
    <row r="234" customFormat="false" ht="15.75" hidden="false" customHeight="false" outlineLevel="0" collapsed="false">
      <c r="A234" s="37"/>
      <c r="B234" s="37"/>
      <c r="D234" s="37"/>
      <c r="E234" s="14"/>
      <c r="F234" s="14"/>
      <c r="G234" s="14"/>
      <c r="H234" s="14"/>
      <c r="I234" s="14"/>
      <c r="J234" s="38"/>
      <c r="K234" s="14"/>
      <c r="L234" s="14"/>
      <c r="M234" s="14"/>
      <c r="N234" s="14"/>
      <c r="O234" s="14"/>
      <c r="P234" s="14"/>
      <c r="Q234" s="14"/>
      <c r="R234" s="14"/>
      <c r="S234" s="14"/>
      <c r="T234" s="14"/>
      <c r="U234" s="37"/>
    </row>
    <row r="235" customFormat="false" ht="15.75" hidden="false" customHeight="false" outlineLevel="0" collapsed="false">
      <c r="A235" s="37"/>
      <c r="B235" s="37"/>
      <c r="D235" s="37"/>
      <c r="E235" s="14"/>
      <c r="F235" s="14"/>
      <c r="G235" s="14"/>
      <c r="H235" s="14"/>
      <c r="I235" s="14"/>
      <c r="J235" s="38"/>
      <c r="K235" s="14"/>
      <c r="L235" s="14"/>
      <c r="M235" s="14"/>
      <c r="N235" s="14"/>
      <c r="O235" s="14"/>
      <c r="P235" s="14"/>
      <c r="Q235" s="14"/>
      <c r="R235" s="14"/>
      <c r="S235" s="14"/>
      <c r="T235" s="14"/>
      <c r="U235" s="37"/>
    </row>
    <row r="236" customFormat="false" ht="15.75" hidden="false" customHeight="false" outlineLevel="0" collapsed="false">
      <c r="A236" s="37"/>
      <c r="B236" s="37"/>
      <c r="D236" s="37"/>
      <c r="E236" s="14"/>
      <c r="F236" s="14"/>
      <c r="G236" s="14"/>
      <c r="H236" s="14"/>
      <c r="I236" s="14"/>
      <c r="J236" s="38"/>
      <c r="K236" s="14"/>
      <c r="L236" s="14"/>
      <c r="M236" s="14"/>
      <c r="N236" s="14"/>
      <c r="O236" s="14"/>
      <c r="P236" s="14"/>
      <c r="Q236" s="14"/>
      <c r="R236" s="14"/>
      <c r="S236" s="14"/>
      <c r="T236" s="14"/>
      <c r="U236" s="37"/>
    </row>
    <row r="237" customFormat="false" ht="15.75" hidden="false" customHeight="false" outlineLevel="0" collapsed="false">
      <c r="A237" s="37"/>
      <c r="B237" s="37"/>
      <c r="D237" s="37"/>
      <c r="E237" s="14"/>
      <c r="F237" s="14"/>
      <c r="G237" s="14"/>
      <c r="H237" s="14"/>
      <c r="I237" s="14"/>
      <c r="J237" s="38"/>
      <c r="K237" s="14"/>
      <c r="L237" s="14"/>
      <c r="M237" s="14"/>
      <c r="N237" s="14"/>
      <c r="O237" s="14"/>
      <c r="P237" s="14"/>
      <c r="Q237" s="14"/>
      <c r="R237" s="14"/>
      <c r="S237" s="14"/>
      <c r="T237" s="14"/>
      <c r="U237" s="37"/>
    </row>
    <row r="238" customFormat="false" ht="15.75" hidden="false" customHeight="false" outlineLevel="0" collapsed="false">
      <c r="A238" s="37"/>
      <c r="B238" s="37"/>
      <c r="D238" s="37"/>
      <c r="E238" s="14"/>
      <c r="F238" s="14"/>
      <c r="G238" s="14"/>
      <c r="H238" s="14"/>
      <c r="I238" s="14"/>
      <c r="J238" s="38"/>
      <c r="K238" s="14"/>
      <c r="L238" s="14"/>
      <c r="M238" s="14"/>
      <c r="N238" s="14"/>
      <c r="O238" s="14"/>
      <c r="P238" s="14"/>
      <c r="Q238" s="14"/>
      <c r="R238" s="14"/>
      <c r="S238" s="14"/>
      <c r="T238" s="14"/>
      <c r="U238" s="37"/>
    </row>
    <row r="239" customFormat="false" ht="15.75" hidden="false" customHeight="false" outlineLevel="0" collapsed="false">
      <c r="A239" s="37"/>
      <c r="B239" s="37"/>
      <c r="D239" s="37"/>
      <c r="E239" s="14"/>
      <c r="F239" s="14"/>
      <c r="G239" s="14"/>
      <c r="H239" s="14"/>
      <c r="I239" s="14"/>
      <c r="J239" s="38"/>
      <c r="K239" s="14"/>
      <c r="L239" s="14"/>
      <c r="M239" s="14"/>
      <c r="N239" s="14"/>
      <c r="O239" s="14"/>
      <c r="P239" s="14"/>
      <c r="Q239" s="14"/>
      <c r="R239" s="14"/>
      <c r="S239" s="14"/>
      <c r="T239" s="14"/>
      <c r="U239" s="37"/>
    </row>
    <row r="240" customFormat="false" ht="15.75" hidden="false" customHeight="false" outlineLevel="0" collapsed="false">
      <c r="A240" s="37"/>
      <c r="B240" s="37"/>
      <c r="D240" s="37"/>
      <c r="E240" s="14"/>
      <c r="F240" s="14"/>
      <c r="G240" s="14"/>
      <c r="H240" s="14"/>
      <c r="I240" s="14"/>
      <c r="J240" s="38"/>
      <c r="K240" s="14"/>
      <c r="L240" s="14"/>
      <c r="M240" s="14"/>
      <c r="N240" s="14"/>
      <c r="O240" s="14"/>
      <c r="P240" s="14"/>
      <c r="Q240" s="14"/>
      <c r="R240" s="14"/>
      <c r="S240" s="14"/>
      <c r="T240" s="14"/>
      <c r="U240" s="37"/>
    </row>
    <row r="241" customFormat="false" ht="15.75" hidden="false" customHeight="false" outlineLevel="0" collapsed="false">
      <c r="A241" s="37"/>
      <c r="B241" s="37"/>
      <c r="D241" s="37"/>
      <c r="E241" s="14"/>
      <c r="F241" s="14"/>
      <c r="G241" s="14"/>
      <c r="H241" s="14"/>
      <c r="I241" s="14"/>
      <c r="J241" s="38"/>
      <c r="K241" s="14"/>
      <c r="L241" s="14"/>
      <c r="M241" s="14"/>
      <c r="N241" s="14"/>
      <c r="O241" s="14"/>
      <c r="P241" s="14"/>
      <c r="Q241" s="14"/>
      <c r="R241" s="14"/>
      <c r="S241" s="14"/>
      <c r="T241" s="14"/>
      <c r="U241" s="37"/>
    </row>
    <row r="242" customFormat="false" ht="15.75" hidden="false" customHeight="false" outlineLevel="0" collapsed="false">
      <c r="A242" s="37"/>
      <c r="B242" s="37"/>
      <c r="D242" s="37"/>
      <c r="E242" s="14"/>
      <c r="F242" s="14"/>
      <c r="G242" s="14"/>
      <c r="H242" s="14"/>
      <c r="I242" s="14"/>
      <c r="J242" s="38"/>
      <c r="K242" s="14"/>
      <c r="L242" s="14"/>
      <c r="M242" s="14"/>
      <c r="N242" s="14"/>
      <c r="O242" s="14"/>
      <c r="P242" s="14"/>
      <c r="Q242" s="14"/>
      <c r="R242" s="14"/>
      <c r="S242" s="14"/>
      <c r="T242" s="14"/>
      <c r="U242" s="37"/>
    </row>
    <row r="243" customFormat="false" ht="15.75" hidden="false" customHeight="false" outlineLevel="0" collapsed="false">
      <c r="A243" s="37"/>
      <c r="B243" s="37"/>
      <c r="D243" s="37"/>
      <c r="E243" s="14"/>
      <c r="F243" s="14"/>
      <c r="G243" s="14"/>
      <c r="H243" s="14"/>
      <c r="I243" s="14"/>
      <c r="J243" s="38"/>
      <c r="K243" s="14"/>
      <c r="L243" s="14"/>
      <c r="M243" s="14"/>
      <c r="N243" s="14"/>
      <c r="O243" s="14"/>
      <c r="P243" s="14"/>
      <c r="Q243" s="14"/>
      <c r="R243" s="14"/>
      <c r="S243" s="14"/>
      <c r="T243" s="14"/>
      <c r="U243" s="37"/>
    </row>
    <row r="244" customFormat="false" ht="15.75" hidden="false" customHeight="false" outlineLevel="0" collapsed="false">
      <c r="A244" s="37"/>
      <c r="B244" s="37"/>
      <c r="D244" s="37"/>
      <c r="E244" s="14"/>
      <c r="F244" s="14"/>
      <c r="G244" s="14"/>
      <c r="H244" s="14"/>
      <c r="I244" s="14"/>
      <c r="J244" s="38"/>
      <c r="K244" s="14"/>
      <c r="L244" s="14"/>
      <c r="M244" s="14"/>
      <c r="N244" s="14"/>
      <c r="O244" s="14"/>
      <c r="P244" s="14"/>
      <c r="Q244" s="14"/>
      <c r="R244" s="14"/>
      <c r="S244" s="14"/>
      <c r="T244" s="14"/>
      <c r="U244" s="37"/>
    </row>
    <row r="245" customFormat="false" ht="15.75" hidden="false" customHeight="false" outlineLevel="0" collapsed="false">
      <c r="A245" s="37"/>
      <c r="B245" s="37"/>
      <c r="D245" s="37"/>
      <c r="E245" s="14"/>
      <c r="F245" s="14"/>
      <c r="G245" s="14"/>
      <c r="H245" s="14"/>
      <c r="I245" s="14"/>
      <c r="J245" s="38"/>
      <c r="K245" s="14"/>
      <c r="L245" s="14"/>
      <c r="M245" s="14"/>
      <c r="N245" s="14"/>
      <c r="O245" s="14"/>
      <c r="P245" s="14"/>
      <c r="Q245" s="14"/>
      <c r="R245" s="14"/>
      <c r="S245" s="14"/>
      <c r="T245" s="14"/>
      <c r="U245" s="37"/>
    </row>
    <row r="246" customFormat="false" ht="15.75" hidden="false" customHeight="false" outlineLevel="0" collapsed="false">
      <c r="A246" s="37"/>
      <c r="B246" s="37"/>
      <c r="D246" s="37"/>
      <c r="E246" s="14"/>
      <c r="F246" s="14"/>
      <c r="G246" s="14"/>
      <c r="H246" s="14"/>
      <c r="I246" s="14"/>
      <c r="J246" s="38"/>
      <c r="K246" s="14"/>
      <c r="L246" s="14"/>
      <c r="M246" s="14"/>
      <c r="N246" s="14"/>
      <c r="O246" s="14"/>
      <c r="P246" s="14"/>
      <c r="Q246" s="14"/>
      <c r="R246" s="14"/>
      <c r="S246" s="14"/>
      <c r="T246" s="14"/>
      <c r="U246" s="37"/>
    </row>
    <row r="247" customFormat="false" ht="15.75" hidden="false" customHeight="false" outlineLevel="0" collapsed="false">
      <c r="A247" s="37"/>
      <c r="B247" s="37"/>
      <c r="D247" s="37"/>
      <c r="E247" s="14"/>
      <c r="F247" s="14"/>
      <c r="G247" s="14"/>
      <c r="H247" s="14"/>
      <c r="I247" s="14"/>
      <c r="J247" s="38"/>
      <c r="K247" s="14"/>
      <c r="L247" s="14"/>
      <c r="M247" s="14"/>
      <c r="N247" s="14"/>
      <c r="O247" s="14"/>
      <c r="P247" s="14"/>
      <c r="Q247" s="14"/>
      <c r="R247" s="14"/>
      <c r="S247" s="14"/>
      <c r="T247" s="14"/>
      <c r="U247" s="37"/>
    </row>
    <row r="248" customFormat="false" ht="15.75" hidden="false" customHeight="false" outlineLevel="0" collapsed="false">
      <c r="A248" s="37"/>
      <c r="B248" s="37"/>
      <c r="D248" s="37"/>
      <c r="E248" s="14"/>
      <c r="F248" s="14"/>
      <c r="G248" s="14"/>
      <c r="H248" s="14"/>
      <c r="I248" s="14"/>
      <c r="J248" s="38"/>
      <c r="K248" s="14"/>
      <c r="L248" s="14"/>
      <c r="M248" s="14"/>
      <c r="N248" s="14"/>
      <c r="O248" s="14"/>
      <c r="P248" s="14"/>
      <c r="Q248" s="14"/>
      <c r="R248" s="14"/>
      <c r="S248" s="14"/>
      <c r="T248" s="14"/>
      <c r="U248" s="37"/>
    </row>
    <row r="249" customFormat="false" ht="15.75" hidden="false" customHeight="false" outlineLevel="0" collapsed="false">
      <c r="A249" s="37"/>
      <c r="B249" s="37"/>
      <c r="D249" s="37"/>
      <c r="E249" s="14"/>
      <c r="F249" s="14"/>
      <c r="G249" s="14"/>
      <c r="H249" s="14"/>
      <c r="I249" s="14"/>
      <c r="J249" s="38"/>
      <c r="K249" s="14"/>
      <c r="L249" s="14"/>
      <c r="M249" s="14"/>
      <c r="N249" s="14"/>
      <c r="O249" s="14"/>
      <c r="P249" s="14"/>
      <c r="Q249" s="14"/>
      <c r="R249" s="14"/>
      <c r="S249" s="14"/>
      <c r="T249" s="14"/>
      <c r="U249" s="37"/>
    </row>
    <row r="250" customFormat="false" ht="15.75" hidden="false" customHeight="false" outlineLevel="0" collapsed="false">
      <c r="A250" s="37"/>
      <c r="B250" s="37"/>
      <c r="D250" s="37"/>
      <c r="E250" s="14"/>
      <c r="F250" s="14"/>
      <c r="G250" s="14"/>
      <c r="H250" s="14"/>
      <c r="I250" s="14"/>
      <c r="J250" s="38"/>
      <c r="K250" s="14"/>
      <c r="L250" s="14"/>
      <c r="M250" s="14"/>
      <c r="N250" s="14"/>
      <c r="O250" s="14"/>
      <c r="P250" s="14"/>
      <c r="Q250" s="14"/>
      <c r="R250" s="14"/>
      <c r="S250" s="14"/>
      <c r="T250" s="14"/>
      <c r="U250" s="37"/>
    </row>
    <row r="251" customFormat="false" ht="15.75" hidden="false" customHeight="false" outlineLevel="0" collapsed="false">
      <c r="A251" s="37"/>
      <c r="B251" s="37"/>
      <c r="D251" s="37"/>
      <c r="E251" s="14"/>
      <c r="F251" s="14"/>
      <c r="G251" s="14"/>
      <c r="H251" s="14"/>
      <c r="I251" s="14"/>
      <c r="J251" s="38"/>
      <c r="K251" s="14"/>
      <c r="L251" s="14"/>
      <c r="M251" s="14"/>
      <c r="N251" s="14"/>
      <c r="O251" s="14"/>
      <c r="P251" s="14"/>
      <c r="Q251" s="14"/>
      <c r="R251" s="14"/>
      <c r="S251" s="14"/>
      <c r="T251" s="14"/>
      <c r="U251" s="37"/>
    </row>
    <row r="252" customFormat="false" ht="15.75" hidden="false" customHeight="false" outlineLevel="0" collapsed="false">
      <c r="A252" s="37"/>
      <c r="B252" s="37"/>
      <c r="D252" s="37"/>
      <c r="E252" s="14"/>
      <c r="F252" s="14"/>
      <c r="G252" s="14"/>
      <c r="H252" s="14"/>
      <c r="I252" s="14"/>
      <c r="J252" s="38"/>
      <c r="K252" s="14"/>
      <c r="L252" s="14"/>
      <c r="M252" s="14"/>
      <c r="N252" s="14"/>
      <c r="O252" s="14"/>
      <c r="P252" s="14"/>
      <c r="Q252" s="14"/>
      <c r="R252" s="14"/>
      <c r="S252" s="14"/>
      <c r="T252" s="14"/>
      <c r="U252" s="37"/>
    </row>
    <row r="253" customFormat="false" ht="15.75" hidden="false" customHeight="false" outlineLevel="0" collapsed="false">
      <c r="A253" s="37"/>
      <c r="B253" s="37"/>
      <c r="D253" s="37"/>
      <c r="E253" s="14"/>
      <c r="F253" s="14"/>
      <c r="G253" s="14"/>
      <c r="H253" s="14"/>
      <c r="I253" s="14"/>
      <c r="J253" s="38"/>
      <c r="K253" s="14"/>
      <c r="L253" s="14"/>
      <c r="M253" s="14"/>
      <c r="N253" s="14"/>
      <c r="O253" s="14"/>
      <c r="P253" s="14"/>
      <c r="Q253" s="14"/>
      <c r="R253" s="14"/>
      <c r="S253" s="14"/>
      <c r="T253" s="14"/>
      <c r="U253" s="37"/>
    </row>
    <row r="254" customFormat="false" ht="15.75" hidden="false" customHeight="false" outlineLevel="0" collapsed="false">
      <c r="A254" s="37"/>
      <c r="B254" s="37"/>
      <c r="D254" s="37"/>
      <c r="E254" s="14"/>
      <c r="F254" s="14"/>
      <c r="G254" s="14"/>
      <c r="H254" s="14"/>
      <c r="I254" s="14"/>
      <c r="J254" s="38"/>
      <c r="K254" s="14"/>
      <c r="L254" s="14"/>
      <c r="M254" s="14"/>
      <c r="N254" s="14"/>
      <c r="O254" s="14"/>
      <c r="P254" s="14"/>
      <c r="Q254" s="14"/>
      <c r="R254" s="14"/>
      <c r="S254" s="14"/>
      <c r="T254" s="14"/>
      <c r="U254" s="37"/>
    </row>
    <row r="255" customFormat="false" ht="15.75" hidden="false" customHeight="false" outlineLevel="0" collapsed="false">
      <c r="A255" s="37"/>
      <c r="B255" s="37"/>
      <c r="D255" s="37"/>
      <c r="E255" s="14"/>
      <c r="F255" s="14"/>
      <c r="G255" s="14"/>
      <c r="H255" s="14"/>
      <c r="I255" s="14"/>
      <c r="J255" s="38"/>
      <c r="K255" s="14"/>
      <c r="L255" s="14"/>
      <c r="M255" s="14"/>
      <c r="N255" s="14"/>
      <c r="O255" s="14"/>
      <c r="P255" s="14"/>
      <c r="Q255" s="14"/>
      <c r="R255" s="14"/>
      <c r="S255" s="14"/>
      <c r="T255" s="14"/>
      <c r="U255" s="37"/>
    </row>
    <row r="256" customFormat="false" ht="15.75" hidden="false" customHeight="false" outlineLevel="0" collapsed="false">
      <c r="A256" s="37"/>
      <c r="B256" s="37"/>
      <c r="D256" s="37"/>
      <c r="E256" s="14"/>
      <c r="F256" s="14"/>
      <c r="G256" s="14"/>
      <c r="H256" s="14"/>
      <c r="I256" s="14"/>
      <c r="J256" s="38"/>
      <c r="K256" s="14"/>
      <c r="L256" s="14"/>
      <c r="M256" s="14"/>
      <c r="N256" s="14"/>
      <c r="O256" s="14"/>
      <c r="P256" s="14"/>
      <c r="Q256" s="14"/>
      <c r="R256" s="14"/>
      <c r="S256" s="14"/>
      <c r="T256" s="14"/>
      <c r="U256" s="37"/>
    </row>
    <row r="257" customFormat="false" ht="15.75" hidden="false" customHeight="false" outlineLevel="0" collapsed="false">
      <c r="A257" s="37"/>
      <c r="B257" s="37"/>
      <c r="D257" s="37"/>
      <c r="E257" s="14"/>
      <c r="F257" s="14"/>
      <c r="G257" s="14"/>
      <c r="H257" s="14"/>
      <c r="I257" s="14"/>
      <c r="J257" s="38"/>
      <c r="K257" s="14"/>
      <c r="L257" s="14"/>
      <c r="M257" s="14"/>
      <c r="N257" s="14"/>
      <c r="O257" s="14"/>
      <c r="P257" s="14"/>
      <c r="Q257" s="14"/>
      <c r="R257" s="14"/>
      <c r="S257" s="14"/>
      <c r="T257" s="14"/>
      <c r="U257" s="37"/>
    </row>
    <row r="258" customFormat="false" ht="15.75" hidden="false" customHeight="false" outlineLevel="0" collapsed="false">
      <c r="A258" s="37"/>
      <c r="B258" s="37"/>
      <c r="D258" s="37"/>
      <c r="E258" s="14"/>
      <c r="F258" s="14"/>
      <c r="G258" s="14"/>
      <c r="H258" s="14"/>
      <c r="I258" s="14"/>
      <c r="J258" s="38"/>
      <c r="K258" s="14"/>
      <c r="L258" s="14"/>
      <c r="M258" s="14"/>
      <c r="N258" s="14"/>
      <c r="O258" s="14"/>
      <c r="P258" s="14"/>
      <c r="Q258" s="14"/>
      <c r="R258" s="14"/>
      <c r="S258" s="14"/>
      <c r="T258" s="14"/>
      <c r="U258" s="37"/>
    </row>
    <row r="259" customFormat="false" ht="15.75" hidden="false" customHeight="false" outlineLevel="0" collapsed="false">
      <c r="A259" s="37"/>
      <c r="B259" s="37"/>
      <c r="D259" s="37"/>
      <c r="E259" s="14"/>
      <c r="F259" s="14"/>
      <c r="G259" s="14"/>
      <c r="H259" s="14"/>
      <c r="I259" s="14"/>
      <c r="J259" s="38"/>
      <c r="K259" s="14"/>
      <c r="L259" s="14"/>
      <c r="M259" s="14"/>
      <c r="N259" s="14"/>
      <c r="O259" s="14"/>
      <c r="P259" s="14"/>
      <c r="Q259" s="14"/>
      <c r="R259" s="14"/>
      <c r="S259" s="14"/>
      <c r="T259" s="14"/>
      <c r="U259" s="37"/>
    </row>
    <row r="260" customFormat="false" ht="15.75" hidden="false" customHeight="false" outlineLevel="0" collapsed="false">
      <c r="A260" s="37"/>
      <c r="B260" s="37"/>
      <c r="D260" s="37"/>
      <c r="E260" s="14"/>
      <c r="F260" s="14"/>
      <c r="G260" s="14"/>
      <c r="H260" s="14"/>
      <c r="I260" s="14"/>
      <c r="J260" s="38"/>
      <c r="K260" s="14"/>
      <c r="L260" s="14"/>
      <c r="M260" s="14"/>
      <c r="N260" s="14"/>
      <c r="O260" s="14"/>
      <c r="P260" s="14"/>
      <c r="Q260" s="14"/>
      <c r="R260" s="14"/>
      <c r="S260" s="14"/>
      <c r="T260" s="14"/>
      <c r="U260" s="37"/>
    </row>
    <row r="261" customFormat="false" ht="15.75" hidden="false" customHeight="false" outlineLevel="0" collapsed="false">
      <c r="A261" s="37"/>
      <c r="B261" s="37"/>
      <c r="D261" s="37"/>
      <c r="E261" s="14"/>
      <c r="F261" s="14"/>
      <c r="G261" s="14"/>
      <c r="H261" s="14"/>
      <c r="I261" s="14"/>
      <c r="J261" s="38"/>
      <c r="K261" s="14"/>
      <c r="L261" s="14"/>
      <c r="M261" s="14"/>
      <c r="N261" s="14"/>
      <c r="O261" s="14"/>
      <c r="P261" s="14"/>
      <c r="Q261" s="14"/>
      <c r="R261" s="14"/>
      <c r="S261" s="14"/>
      <c r="T261" s="14"/>
      <c r="U261" s="37"/>
    </row>
    <row r="262" customFormat="false" ht="15.75" hidden="false" customHeight="false" outlineLevel="0" collapsed="false">
      <c r="A262" s="37"/>
      <c r="B262" s="37"/>
      <c r="D262" s="37"/>
      <c r="E262" s="14"/>
      <c r="F262" s="14"/>
      <c r="G262" s="14"/>
      <c r="H262" s="14"/>
      <c r="I262" s="14"/>
      <c r="J262" s="38"/>
      <c r="K262" s="14"/>
      <c r="L262" s="14"/>
      <c r="M262" s="14"/>
      <c r="N262" s="14"/>
      <c r="O262" s="14"/>
      <c r="P262" s="14"/>
      <c r="Q262" s="14"/>
      <c r="R262" s="14"/>
      <c r="S262" s="14"/>
      <c r="T262" s="14"/>
      <c r="U262" s="37"/>
    </row>
    <row r="263" customFormat="false" ht="15.75" hidden="false" customHeight="false" outlineLevel="0" collapsed="false">
      <c r="A263" s="37"/>
      <c r="B263" s="37"/>
      <c r="D263" s="37"/>
      <c r="E263" s="14"/>
      <c r="F263" s="14"/>
      <c r="G263" s="14"/>
      <c r="H263" s="14"/>
      <c r="I263" s="14"/>
      <c r="J263" s="38"/>
      <c r="K263" s="14"/>
      <c r="L263" s="14"/>
      <c r="M263" s="14"/>
      <c r="N263" s="14"/>
      <c r="O263" s="14"/>
      <c r="P263" s="14"/>
      <c r="Q263" s="14"/>
      <c r="R263" s="14"/>
      <c r="S263" s="14"/>
      <c r="T263" s="14"/>
      <c r="U263" s="37"/>
    </row>
    <row r="264" customFormat="false" ht="15.75" hidden="false" customHeight="false" outlineLevel="0" collapsed="false">
      <c r="A264" s="37"/>
      <c r="B264" s="37"/>
      <c r="D264" s="37"/>
      <c r="E264" s="14"/>
      <c r="F264" s="14"/>
      <c r="G264" s="14"/>
      <c r="H264" s="14"/>
      <c r="I264" s="14"/>
      <c r="J264" s="38"/>
      <c r="K264" s="14"/>
      <c r="L264" s="14"/>
      <c r="M264" s="14"/>
      <c r="N264" s="14"/>
      <c r="O264" s="14"/>
      <c r="P264" s="14"/>
      <c r="Q264" s="14"/>
      <c r="R264" s="14"/>
      <c r="S264" s="14"/>
      <c r="T264" s="14"/>
      <c r="U264" s="37"/>
    </row>
    <row r="265" customFormat="false" ht="15.75" hidden="false" customHeight="false" outlineLevel="0" collapsed="false">
      <c r="A265" s="37"/>
      <c r="B265" s="37"/>
      <c r="D265" s="37"/>
      <c r="E265" s="14"/>
      <c r="F265" s="14"/>
      <c r="G265" s="14"/>
      <c r="H265" s="14"/>
      <c r="I265" s="14"/>
      <c r="J265" s="38"/>
      <c r="K265" s="14"/>
      <c r="L265" s="14"/>
      <c r="M265" s="14"/>
      <c r="N265" s="14"/>
      <c r="O265" s="14"/>
      <c r="P265" s="14"/>
      <c r="Q265" s="14"/>
      <c r="R265" s="14"/>
      <c r="S265" s="14"/>
      <c r="T265" s="14"/>
      <c r="U265" s="37"/>
    </row>
    <row r="266" customFormat="false" ht="15.75" hidden="false" customHeight="false" outlineLevel="0" collapsed="false">
      <c r="A266" s="37"/>
      <c r="B266" s="37"/>
      <c r="D266" s="37"/>
      <c r="E266" s="14"/>
      <c r="F266" s="14"/>
      <c r="G266" s="14"/>
      <c r="H266" s="14"/>
      <c r="I266" s="14"/>
      <c r="J266" s="38"/>
      <c r="K266" s="14"/>
      <c r="L266" s="14"/>
      <c r="M266" s="14"/>
      <c r="N266" s="14"/>
      <c r="O266" s="14"/>
      <c r="P266" s="14"/>
      <c r="Q266" s="14"/>
      <c r="R266" s="14"/>
      <c r="S266" s="14"/>
      <c r="T266" s="14"/>
      <c r="U266" s="37"/>
    </row>
    <row r="267" customFormat="false" ht="15.75" hidden="false" customHeight="false" outlineLevel="0" collapsed="false">
      <c r="A267" s="37"/>
      <c r="B267" s="37"/>
      <c r="D267" s="37"/>
      <c r="E267" s="14"/>
      <c r="F267" s="14"/>
      <c r="G267" s="14"/>
      <c r="H267" s="14"/>
      <c r="I267" s="14"/>
      <c r="J267" s="38"/>
      <c r="K267" s="14"/>
      <c r="L267" s="14"/>
      <c r="M267" s="14"/>
      <c r="N267" s="14"/>
      <c r="O267" s="14"/>
      <c r="P267" s="14"/>
      <c r="Q267" s="14"/>
      <c r="R267" s="14"/>
      <c r="S267" s="14"/>
      <c r="T267" s="14"/>
      <c r="U267" s="37"/>
    </row>
    <row r="268" customFormat="false" ht="15.75" hidden="false" customHeight="false" outlineLevel="0" collapsed="false">
      <c r="A268" s="37"/>
      <c r="B268" s="37"/>
      <c r="D268" s="37"/>
      <c r="E268" s="14"/>
      <c r="F268" s="14"/>
      <c r="G268" s="14"/>
      <c r="H268" s="14"/>
      <c r="I268" s="14"/>
      <c r="J268" s="38"/>
      <c r="K268" s="14"/>
      <c r="L268" s="14"/>
      <c r="M268" s="14"/>
      <c r="N268" s="14"/>
      <c r="O268" s="14"/>
      <c r="P268" s="14"/>
      <c r="Q268" s="14"/>
      <c r="R268" s="14"/>
      <c r="S268" s="14"/>
      <c r="T268" s="14"/>
      <c r="U268" s="37"/>
    </row>
    <row r="269" customFormat="false" ht="15.75" hidden="false" customHeight="false" outlineLevel="0" collapsed="false">
      <c r="A269" s="37"/>
      <c r="B269" s="37"/>
      <c r="D269" s="37"/>
      <c r="E269" s="14"/>
      <c r="F269" s="14"/>
      <c r="G269" s="14"/>
      <c r="H269" s="14"/>
      <c r="I269" s="14"/>
      <c r="J269" s="38"/>
      <c r="K269" s="14"/>
      <c r="L269" s="14"/>
      <c r="M269" s="14"/>
      <c r="N269" s="14"/>
      <c r="O269" s="14"/>
      <c r="P269" s="14"/>
      <c r="Q269" s="14"/>
      <c r="R269" s="14"/>
      <c r="S269" s="14"/>
      <c r="T269" s="14"/>
      <c r="U269" s="37"/>
    </row>
    <row r="270" customFormat="false" ht="15.75" hidden="false" customHeight="false" outlineLevel="0" collapsed="false">
      <c r="A270" s="37"/>
      <c r="B270" s="37"/>
      <c r="D270" s="37"/>
      <c r="E270" s="14"/>
      <c r="F270" s="14"/>
      <c r="G270" s="14"/>
      <c r="H270" s="14"/>
      <c r="I270" s="14"/>
      <c r="J270" s="38"/>
      <c r="K270" s="14"/>
      <c r="L270" s="14"/>
      <c r="M270" s="14"/>
      <c r="N270" s="14"/>
      <c r="O270" s="14"/>
      <c r="P270" s="14"/>
      <c r="Q270" s="14"/>
      <c r="R270" s="14"/>
      <c r="S270" s="14"/>
      <c r="T270" s="14"/>
      <c r="U270" s="37"/>
    </row>
    <row r="271" customFormat="false" ht="15.75" hidden="false" customHeight="false" outlineLevel="0" collapsed="false">
      <c r="A271" s="37"/>
      <c r="B271" s="37"/>
      <c r="D271" s="37"/>
      <c r="E271" s="14"/>
      <c r="F271" s="14"/>
      <c r="G271" s="14"/>
      <c r="H271" s="14"/>
      <c r="I271" s="14"/>
      <c r="J271" s="38"/>
      <c r="K271" s="14"/>
      <c r="L271" s="14"/>
      <c r="M271" s="14"/>
      <c r="N271" s="14"/>
      <c r="O271" s="14"/>
      <c r="P271" s="14"/>
      <c r="Q271" s="14"/>
      <c r="R271" s="14"/>
      <c r="S271" s="14"/>
      <c r="T271" s="14"/>
      <c r="U271" s="37"/>
    </row>
    <row r="272" customFormat="false" ht="15.75" hidden="false" customHeight="false" outlineLevel="0" collapsed="false">
      <c r="A272" s="37"/>
      <c r="B272" s="37"/>
      <c r="D272" s="37"/>
      <c r="E272" s="14"/>
      <c r="F272" s="14"/>
      <c r="G272" s="14"/>
      <c r="H272" s="14"/>
      <c r="I272" s="14"/>
      <c r="J272" s="38"/>
      <c r="K272" s="14"/>
      <c r="L272" s="14"/>
      <c r="M272" s="14"/>
      <c r="N272" s="14"/>
      <c r="O272" s="14"/>
      <c r="P272" s="14"/>
      <c r="Q272" s="14"/>
      <c r="R272" s="14"/>
      <c r="S272" s="14"/>
      <c r="T272" s="14"/>
      <c r="U272" s="37"/>
    </row>
    <row r="273" customFormat="false" ht="15.75" hidden="false" customHeight="false" outlineLevel="0" collapsed="false">
      <c r="A273" s="37"/>
      <c r="B273" s="37"/>
      <c r="D273" s="37"/>
      <c r="E273" s="14"/>
      <c r="F273" s="14"/>
      <c r="G273" s="14"/>
      <c r="H273" s="14"/>
      <c r="I273" s="14"/>
      <c r="J273" s="38"/>
      <c r="K273" s="14"/>
      <c r="L273" s="14"/>
      <c r="M273" s="14"/>
      <c r="N273" s="14"/>
      <c r="O273" s="14"/>
      <c r="P273" s="14"/>
      <c r="Q273" s="14"/>
      <c r="R273" s="14"/>
      <c r="S273" s="14"/>
      <c r="T273" s="14"/>
      <c r="U273" s="37"/>
    </row>
    <row r="274" customFormat="false" ht="15.75" hidden="false" customHeight="false" outlineLevel="0" collapsed="false">
      <c r="A274" s="37"/>
      <c r="B274" s="37"/>
      <c r="D274" s="37"/>
      <c r="E274" s="14"/>
      <c r="F274" s="14"/>
      <c r="G274" s="14"/>
      <c r="H274" s="14"/>
      <c r="I274" s="14"/>
      <c r="J274" s="38"/>
      <c r="K274" s="14"/>
      <c r="L274" s="14"/>
      <c r="M274" s="14"/>
      <c r="N274" s="14"/>
      <c r="O274" s="14"/>
      <c r="P274" s="14"/>
      <c r="Q274" s="14"/>
      <c r="R274" s="14"/>
      <c r="S274" s="14"/>
      <c r="T274" s="14"/>
      <c r="U274" s="37"/>
    </row>
    <row r="275" customFormat="false" ht="15.75" hidden="false" customHeight="false" outlineLevel="0" collapsed="false">
      <c r="A275" s="37"/>
      <c r="B275" s="37"/>
      <c r="D275" s="37"/>
      <c r="E275" s="14"/>
      <c r="F275" s="14"/>
      <c r="G275" s="14"/>
      <c r="H275" s="14"/>
      <c r="I275" s="14"/>
      <c r="J275" s="38"/>
      <c r="K275" s="14"/>
      <c r="L275" s="14"/>
      <c r="M275" s="14"/>
      <c r="N275" s="14"/>
      <c r="O275" s="14"/>
      <c r="P275" s="14"/>
      <c r="Q275" s="14"/>
      <c r="R275" s="14"/>
      <c r="S275" s="14"/>
      <c r="T275" s="14"/>
      <c r="U275" s="37"/>
    </row>
    <row r="276" customFormat="false" ht="15.75" hidden="false" customHeight="false" outlineLevel="0" collapsed="false">
      <c r="A276" s="37"/>
      <c r="B276" s="37"/>
      <c r="D276" s="37"/>
      <c r="E276" s="14"/>
      <c r="F276" s="14"/>
      <c r="G276" s="14"/>
      <c r="H276" s="14"/>
      <c r="I276" s="14"/>
      <c r="J276" s="38"/>
      <c r="K276" s="14"/>
      <c r="L276" s="14"/>
      <c r="M276" s="14"/>
      <c r="N276" s="14"/>
      <c r="O276" s="14"/>
      <c r="P276" s="14"/>
      <c r="Q276" s="14"/>
      <c r="R276" s="14"/>
      <c r="S276" s="14"/>
      <c r="T276" s="14"/>
      <c r="U276" s="37"/>
    </row>
    <row r="277" customFormat="false" ht="15.75" hidden="false" customHeight="false" outlineLevel="0" collapsed="false">
      <c r="A277" s="37"/>
      <c r="B277" s="37"/>
      <c r="D277" s="37"/>
      <c r="E277" s="14"/>
      <c r="F277" s="14"/>
      <c r="G277" s="14"/>
      <c r="H277" s="14"/>
      <c r="I277" s="14"/>
      <c r="J277" s="38"/>
      <c r="K277" s="14"/>
      <c r="L277" s="14"/>
      <c r="M277" s="14"/>
      <c r="N277" s="14"/>
      <c r="O277" s="14"/>
      <c r="P277" s="14"/>
      <c r="Q277" s="14"/>
      <c r="R277" s="14"/>
      <c r="S277" s="14"/>
      <c r="T277" s="14"/>
      <c r="U277" s="37"/>
    </row>
    <row r="278" customFormat="false" ht="15.75" hidden="false" customHeight="false" outlineLevel="0" collapsed="false">
      <c r="A278" s="37"/>
      <c r="B278" s="37"/>
      <c r="D278" s="37"/>
      <c r="E278" s="14"/>
      <c r="F278" s="14"/>
      <c r="G278" s="14"/>
      <c r="H278" s="14"/>
      <c r="I278" s="14"/>
      <c r="J278" s="38"/>
      <c r="K278" s="14"/>
      <c r="L278" s="14"/>
      <c r="M278" s="14"/>
      <c r="N278" s="14"/>
      <c r="O278" s="14"/>
      <c r="P278" s="14"/>
      <c r="Q278" s="14"/>
      <c r="R278" s="14"/>
      <c r="S278" s="14"/>
      <c r="T278" s="14"/>
      <c r="U278" s="37"/>
    </row>
    <row r="279" customFormat="false" ht="15.75" hidden="false" customHeight="false" outlineLevel="0" collapsed="false">
      <c r="A279" s="37"/>
      <c r="B279" s="37"/>
      <c r="D279" s="37"/>
      <c r="E279" s="14"/>
      <c r="F279" s="14"/>
      <c r="G279" s="14"/>
      <c r="H279" s="14"/>
      <c r="I279" s="14"/>
      <c r="J279" s="38"/>
      <c r="K279" s="14"/>
      <c r="L279" s="14"/>
      <c r="M279" s="14"/>
      <c r="N279" s="14"/>
      <c r="O279" s="14"/>
      <c r="P279" s="14"/>
      <c r="Q279" s="14"/>
      <c r="R279" s="14"/>
      <c r="S279" s="14"/>
      <c r="T279" s="14"/>
      <c r="U279" s="37"/>
    </row>
    <row r="280" customFormat="false" ht="15.75" hidden="false" customHeight="false" outlineLevel="0" collapsed="false">
      <c r="A280" s="37"/>
      <c r="B280" s="37"/>
      <c r="D280" s="37"/>
      <c r="E280" s="14"/>
      <c r="F280" s="14"/>
      <c r="G280" s="14"/>
      <c r="H280" s="14"/>
      <c r="I280" s="14"/>
      <c r="J280" s="38"/>
      <c r="K280" s="14"/>
      <c r="L280" s="14"/>
      <c r="M280" s="14"/>
      <c r="N280" s="14"/>
      <c r="O280" s="14"/>
      <c r="P280" s="14"/>
      <c r="Q280" s="14"/>
      <c r="R280" s="14"/>
      <c r="S280" s="14"/>
      <c r="T280" s="14"/>
      <c r="U280" s="37"/>
    </row>
    <row r="281" customFormat="false" ht="15.75" hidden="false" customHeight="false" outlineLevel="0" collapsed="false">
      <c r="A281" s="37"/>
      <c r="B281" s="37"/>
      <c r="D281" s="37"/>
      <c r="E281" s="14"/>
      <c r="F281" s="14"/>
      <c r="G281" s="14"/>
      <c r="H281" s="14"/>
      <c r="I281" s="14"/>
      <c r="J281" s="38"/>
      <c r="K281" s="14"/>
      <c r="L281" s="14"/>
      <c r="M281" s="14"/>
      <c r="N281" s="14"/>
      <c r="O281" s="14"/>
      <c r="P281" s="14"/>
      <c r="Q281" s="14"/>
      <c r="R281" s="14"/>
      <c r="S281" s="14"/>
      <c r="T281" s="14"/>
      <c r="U281" s="37"/>
    </row>
    <row r="282" customFormat="false" ht="15.75" hidden="false" customHeight="false" outlineLevel="0" collapsed="false">
      <c r="A282" s="37"/>
      <c r="B282" s="37"/>
      <c r="D282" s="37"/>
      <c r="E282" s="14"/>
      <c r="F282" s="14"/>
      <c r="G282" s="14"/>
      <c r="H282" s="14"/>
      <c r="I282" s="14"/>
      <c r="J282" s="38"/>
      <c r="K282" s="14"/>
      <c r="L282" s="14"/>
      <c r="M282" s="14"/>
      <c r="N282" s="14"/>
      <c r="O282" s="14"/>
      <c r="P282" s="14"/>
      <c r="Q282" s="14"/>
      <c r="R282" s="14"/>
      <c r="S282" s="14"/>
      <c r="T282" s="14"/>
      <c r="U282" s="37"/>
    </row>
    <row r="283" customFormat="false" ht="15.75" hidden="false" customHeight="false" outlineLevel="0" collapsed="false">
      <c r="A283" s="37"/>
      <c r="B283" s="37"/>
      <c r="D283" s="37"/>
      <c r="E283" s="14"/>
      <c r="F283" s="14"/>
      <c r="G283" s="14"/>
      <c r="H283" s="14"/>
      <c r="I283" s="14"/>
      <c r="J283" s="38"/>
      <c r="K283" s="14"/>
      <c r="L283" s="14"/>
      <c r="M283" s="14"/>
      <c r="N283" s="14"/>
      <c r="O283" s="14"/>
      <c r="P283" s="14"/>
      <c r="Q283" s="14"/>
      <c r="R283" s="14"/>
      <c r="S283" s="14"/>
      <c r="T283" s="14"/>
      <c r="U283" s="37"/>
    </row>
    <row r="284" customFormat="false" ht="15.75" hidden="false" customHeight="false" outlineLevel="0" collapsed="false">
      <c r="A284" s="37"/>
      <c r="B284" s="37"/>
      <c r="D284" s="37"/>
      <c r="E284" s="14"/>
      <c r="F284" s="14"/>
      <c r="G284" s="14"/>
      <c r="H284" s="14"/>
      <c r="I284" s="14"/>
      <c r="J284" s="38"/>
      <c r="K284" s="14"/>
      <c r="L284" s="14"/>
      <c r="M284" s="14"/>
      <c r="N284" s="14"/>
      <c r="O284" s="14"/>
      <c r="P284" s="14"/>
      <c r="Q284" s="14"/>
      <c r="R284" s="14"/>
      <c r="S284" s="14"/>
      <c r="T284" s="14"/>
      <c r="U284" s="37"/>
    </row>
    <row r="285" customFormat="false" ht="15.75" hidden="false" customHeight="false" outlineLevel="0" collapsed="false">
      <c r="A285" s="37"/>
      <c r="B285" s="37"/>
      <c r="D285" s="37"/>
      <c r="E285" s="14"/>
      <c r="F285" s="14"/>
      <c r="G285" s="14"/>
      <c r="H285" s="14"/>
      <c r="I285" s="14"/>
      <c r="J285" s="38"/>
      <c r="K285" s="14"/>
      <c r="L285" s="14"/>
      <c r="M285" s="14"/>
      <c r="N285" s="14"/>
      <c r="O285" s="14"/>
      <c r="P285" s="14"/>
      <c r="Q285" s="14"/>
      <c r="R285" s="14"/>
      <c r="S285" s="14"/>
      <c r="T285" s="14"/>
      <c r="U285" s="37"/>
    </row>
    <row r="286" customFormat="false" ht="15.75" hidden="false" customHeight="false" outlineLevel="0" collapsed="false">
      <c r="A286" s="37"/>
      <c r="B286" s="37"/>
      <c r="D286" s="37"/>
      <c r="E286" s="14"/>
      <c r="F286" s="14"/>
      <c r="G286" s="14"/>
      <c r="H286" s="14"/>
      <c r="I286" s="14"/>
      <c r="J286" s="38"/>
      <c r="K286" s="14"/>
      <c r="L286" s="14"/>
      <c r="M286" s="14"/>
      <c r="N286" s="14"/>
      <c r="O286" s="14"/>
      <c r="P286" s="14"/>
      <c r="Q286" s="14"/>
      <c r="R286" s="14"/>
      <c r="S286" s="14"/>
      <c r="T286" s="14"/>
      <c r="U286" s="37"/>
    </row>
    <row r="287" customFormat="false" ht="15.75" hidden="false" customHeight="false" outlineLevel="0" collapsed="false">
      <c r="A287" s="37"/>
      <c r="B287" s="37"/>
      <c r="D287" s="37"/>
      <c r="E287" s="14"/>
      <c r="F287" s="14"/>
      <c r="G287" s="14"/>
      <c r="H287" s="14"/>
      <c r="I287" s="14"/>
      <c r="J287" s="38"/>
      <c r="K287" s="14"/>
      <c r="L287" s="14"/>
      <c r="M287" s="14"/>
      <c r="N287" s="14"/>
      <c r="O287" s="14"/>
      <c r="P287" s="14"/>
      <c r="Q287" s="14"/>
      <c r="R287" s="14"/>
      <c r="S287" s="14"/>
      <c r="T287" s="14"/>
      <c r="U287" s="37"/>
    </row>
    <row r="288" customFormat="false" ht="15.75" hidden="false" customHeight="false" outlineLevel="0" collapsed="false">
      <c r="A288" s="37"/>
      <c r="B288" s="37"/>
      <c r="D288" s="37"/>
      <c r="E288" s="14"/>
      <c r="F288" s="14"/>
      <c r="G288" s="14"/>
      <c r="H288" s="14"/>
      <c r="I288" s="14"/>
      <c r="J288" s="38"/>
      <c r="K288" s="14"/>
      <c r="L288" s="14"/>
      <c r="M288" s="14"/>
      <c r="N288" s="14"/>
      <c r="O288" s="14"/>
      <c r="P288" s="14"/>
      <c r="Q288" s="14"/>
      <c r="R288" s="14"/>
      <c r="S288" s="14"/>
      <c r="T288" s="14"/>
      <c r="U288" s="37"/>
    </row>
    <row r="289" customFormat="false" ht="15.75" hidden="false" customHeight="false" outlineLevel="0" collapsed="false">
      <c r="A289" s="37"/>
      <c r="B289" s="37"/>
      <c r="D289" s="37"/>
      <c r="E289" s="14"/>
      <c r="F289" s="14"/>
      <c r="G289" s="14"/>
      <c r="H289" s="14"/>
      <c r="I289" s="14"/>
      <c r="J289" s="38"/>
      <c r="K289" s="14"/>
      <c r="L289" s="14"/>
      <c r="M289" s="14"/>
      <c r="N289" s="14"/>
      <c r="O289" s="14"/>
      <c r="P289" s="14"/>
      <c r="Q289" s="14"/>
      <c r="R289" s="14"/>
      <c r="S289" s="14"/>
      <c r="T289" s="14"/>
      <c r="U289" s="37"/>
    </row>
    <row r="290" customFormat="false" ht="15.75" hidden="false" customHeight="false" outlineLevel="0" collapsed="false">
      <c r="A290" s="37"/>
      <c r="B290" s="37"/>
      <c r="D290" s="37"/>
      <c r="E290" s="14"/>
      <c r="F290" s="14"/>
      <c r="G290" s="14"/>
      <c r="H290" s="14"/>
      <c r="I290" s="14"/>
      <c r="J290" s="38"/>
      <c r="K290" s="14"/>
      <c r="L290" s="14"/>
      <c r="M290" s="14"/>
      <c r="N290" s="14"/>
      <c r="O290" s="14"/>
      <c r="P290" s="14"/>
      <c r="Q290" s="14"/>
      <c r="R290" s="14"/>
      <c r="S290" s="14"/>
      <c r="T290" s="14"/>
      <c r="U290" s="37"/>
    </row>
    <row r="291" customFormat="false" ht="15.75" hidden="false" customHeight="false" outlineLevel="0" collapsed="false">
      <c r="A291" s="37"/>
      <c r="B291" s="37"/>
      <c r="D291" s="37"/>
      <c r="E291" s="14"/>
      <c r="F291" s="14"/>
      <c r="G291" s="14"/>
      <c r="H291" s="14"/>
      <c r="I291" s="14"/>
      <c r="J291" s="38"/>
      <c r="K291" s="14"/>
      <c r="L291" s="14"/>
      <c r="M291" s="14"/>
      <c r="N291" s="14"/>
      <c r="O291" s="14"/>
      <c r="P291" s="14"/>
      <c r="Q291" s="14"/>
      <c r="R291" s="14"/>
      <c r="S291" s="14"/>
      <c r="T291" s="14"/>
      <c r="U291" s="37"/>
    </row>
    <row r="292" customFormat="false" ht="15.75" hidden="false" customHeight="false" outlineLevel="0" collapsed="false">
      <c r="A292" s="37"/>
      <c r="B292" s="37"/>
      <c r="D292" s="37"/>
      <c r="E292" s="14"/>
      <c r="F292" s="14"/>
      <c r="G292" s="14"/>
      <c r="H292" s="14"/>
      <c r="I292" s="14"/>
      <c r="J292" s="38"/>
      <c r="K292" s="14"/>
      <c r="L292" s="14"/>
      <c r="M292" s="14"/>
      <c r="N292" s="14"/>
      <c r="O292" s="14"/>
      <c r="P292" s="14"/>
      <c r="Q292" s="14"/>
      <c r="R292" s="14"/>
      <c r="S292" s="14"/>
      <c r="T292" s="14"/>
      <c r="U292" s="37"/>
    </row>
    <row r="293" customFormat="false" ht="15.75" hidden="false" customHeight="false" outlineLevel="0" collapsed="false">
      <c r="A293" s="37"/>
      <c r="B293" s="37"/>
      <c r="D293" s="37"/>
      <c r="E293" s="14"/>
      <c r="F293" s="14"/>
      <c r="G293" s="14"/>
      <c r="H293" s="14"/>
      <c r="I293" s="14"/>
      <c r="J293" s="38"/>
      <c r="K293" s="14"/>
      <c r="L293" s="14"/>
      <c r="M293" s="14"/>
      <c r="N293" s="14"/>
      <c r="O293" s="14"/>
      <c r="P293" s="14"/>
      <c r="Q293" s="14"/>
      <c r="R293" s="14"/>
      <c r="S293" s="14"/>
      <c r="T293" s="14"/>
      <c r="U293" s="37"/>
    </row>
    <row r="294" customFormat="false" ht="15.75" hidden="false" customHeight="false" outlineLevel="0" collapsed="false">
      <c r="A294" s="37"/>
      <c r="B294" s="37"/>
      <c r="D294" s="37"/>
      <c r="E294" s="14"/>
      <c r="F294" s="14"/>
      <c r="G294" s="14"/>
      <c r="H294" s="14"/>
      <c r="I294" s="14"/>
      <c r="J294" s="38"/>
      <c r="K294" s="14"/>
      <c r="L294" s="14"/>
      <c r="M294" s="14"/>
      <c r="N294" s="14"/>
      <c r="O294" s="14"/>
      <c r="P294" s="14"/>
      <c r="Q294" s="14"/>
      <c r="R294" s="14"/>
      <c r="S294" s="14"/>
      <c r="T294" s="14"/>
      <c r="U294" s="37"/>
    </row>
    <row r="295" customFormat="false" ht="15.75" hidden="false" customHeight="false" outlineLevel="0" collapsed="false">
      <c r="A295" s="37"/>
      <c r="B295" s="37"/>
      <c r="D295" s="37"/>
      <c r="E295" s="14"/>
      <c r="F295" s="14"/>
      <c r="G295" s="14"/>
      <c r="H295" s="14"/>
      <c r="I295" s="14"/>
      <c r="J295" s="38"/>
      <c r="K295" s="14"/>
      <c r="L295" s="14"/>
      <c r="M295" s="14"/>
      <c r="N295" s="14"/>
      <c r="O295" s="14"/>
      <c r="P295" s="14"/>
      <c r="Q295" s="14"/>
      <c r="R295" s="14"/>
      <c r="S295" s="14"/>
      <c r="T295" s="14"/>
      <c r="U295" s="37"/>
    </row>
    <row r="296" customFormat="false" ht="15.75" hidden="false" customHeight="false" outlineLevel="0" collapsed="false">
      <c r="A296" s="37"/>
      <c r="B296" s="37"/>
      <c r="D296" s="37"/>
      <c r="E296" s="14"/>
      <c r="F296" s="14"/>
      <c r="G296" s="14"/>
      <c r="H296" s="14"/>
      <c r="I296" s="14"/>
      <c r="J296" s="38"/>
      <c r="K296" s="14"/>
      <c r="L296" s="14"/>
      <c r="M296" s="14"/>
      <c r="N296" s="14"/>
      <c r="O296" s="14"/>
      <c r="P296" s="14"/>
      <c r="Q296" s="14"/>
      <c r="R296" s="14"/>
      <c r="S296" s="14"/>
      <c r="T296" s="14"/>
      <c r="U296" s="37"/>
    </row>
    <row r="297" customFormat="false" ht="15.75" hidden="false" customHeight="false" outlineLevel="0" collapsed="false">
      <c r="A297" s="37"/>
      <c r="B297" s="37"/>
      <c r="D297" s="37"/>
      <c r="E297" s="14"/>
      <c r="F297" s="14"/>
      <c r="G297" s="14"/>
      <c r="H297" s="14"/>
      <c r="I297" s="14"/>
      <c r="J297" s="38"/>
      <c r="K297" s="14"/>
      <c r="L297" s="14"/>
      <c r="M297" s="14"/>
      <c r="N297" s="14"/>
      <c r="O297" s="14"/>
      <c r="P297" s="14"/>
      <c r="Q297" s="14"/>
      <c r="R297" s="14"/>
      <c r="S297" s="14"/>
      <c r="T297" s="14"/>
      <c r="U297" s="37"/>
    </row>
    <row r="298" customFormat="false" ht="15.75" hidden="false" customHeight="false" outlineLevel="0" collapsed="false">
      <c r="A298" s="37"/>
      <c r="B298" s="37"/>
      <c r="D298" s="37"/>
      <c r="E298" s="14"/>
      <c r="F298" s="14"/>
      <c r="G298" s="14"/>
      <c r="H298" s="14"/>
      <c r="I298" s="14"/>
      <c r="J298" s="38"/>
      <c r="K298" s="14"/>
      <c r="L298" s="14"/>
      <c r="M298" s="14"/>
      <c r="N298" s="14"/>
      <c r="O298" s="14"/>
      <c r="P298" s="14"/>
      <c r="Q298" s="14"/>
      <c r="R298" s="14"/>
      <c r="S298" s="14"/>
      <c r="T298" s="14"/>
      <c r="U298" s="37"/>
    </row>
    <row r="299" customFormat="false" ht="15.75" hidden="false" customHeight="false" outlineLevel="0" collapsed="false">
      <c r="A299" s="37"/>
      <c r="B299" s="37"/>
      <c r="D299" s="37"/>
      <c r="E299" s="14"/>
      <c r="F299" s="14"/>
      <c r="G299" s="14"/>
      <c r="H299" s="14"/>
      <c r="I299" s="14"/>
      <c r="J299" s="38"/>
      <c r="K299" s="14"/>
      <c r="L299" s="14"/>
      <c r="M299" s="14"/>
      <c r="N299" s="14"/>
      <c r="O299" s="14"/>
      <c r="P299" s="14"/>
      <c r="Q299" s="14"/>
      <c r="R299" s="14"/>
      <c r="S299" s="14"/>
      <c r="T299" s="14"/>
      <c r="U299" s="37"/>
    </row>
    <row r="300" customFormat="false" ht="15.75" hidden="false" customHeight="false" outlineLevel="0" collapsed="false">
      <c r="A300" s="37"/>
      <c r="B300" s="37"/>
      <c r="D300" s="37"/>
      <c r="E300" s="14"/>
      <c r="F300" s="14"/>
      <c r="G300" s="14"/>
      <c r="H300" s="14"/>
      <c r="I300" s="14"/>
      <c r="J300" s="38"/>
      <c r="K300" s="14"/>
      <c r="L300" s="14"/>
      <c r="M300" s="14"/>
      <c r="N300" s="14"/>
      <c r="O300" s="14"/>
      <c r="P300" s="14"/>
      <c r="Q300" s="14"/>
      <c r="R300" s="14"/>
      <c r="S300" s="14"/>
      <c r="T300" s="14"/>
      <c r="U300" s="37"/>
    </row>
    <row r="301" customFormat="false" ht="15.75" hidden="false" customHeight="false" outlineLevel="0" collapsed="false">
      <c r="A301" s="37"/>
      <c r="B301" s="37"/>
      <c r="D301" s="37"/>
      <c r="E301" s="14"/>
      <c r="F301" s="14"/>
      <c r="G301" s="14"/>
      <c r="H301" s="14"/>
      <c r="I301" s="14"/>
      <c r="J301" s="38"/>
      <c r="K301" s="14"/>
      <c r="L301" s="14"/>
      <c r="M301" s="14"/>
      <c r="N301" s="14"/>
      <c r="O301" s="14"/>
      <c r="P301" s="14"/>
      <c r="Q301" s="14"/>
      <c r="R301" s="14"/>
      <c r="S301" s="14"/>
      <c r="T301" s="14"/>
      <c r="U301" s="37"/>
    </row>
    <row r="302" customFormat="false" ht="15.75" hidden="false" customHeight="false" outlineLevel="0" collapsed="false">
      <c r="A302" s="37"/>
      <c r="B302" s="37"/>
      <c r="D302" s="37"/>
      <c r="E302" s="14"/>
      <c r="F302" s="14"/>
      <c r="G302" s="14"/>
      <c r="H302" s="14"/>
      <c r="I302" s="14"/>
      <c r="J302" s="38"/>
      <c r="K302" s="14"/>
      <c r="L302" s="14"/>
      <c r="M302" s="14"/>
      <c r="N302" s="14"/>
      <c r="O302" s="14"/>
      <c r="P302" s="14"/>
      <c r="Q302" s="14"/>
      <c r="R302" s="14"/>
      <c r="S302" s="14"/>
      <c r="T302" s="14"/>
      <c r="U302" s="37"/>
    </row>
    <row r="303" customFormat="false" ht="15.75" hidden="false" customHeight="false" outlineLevel="0" collapsed="false">
      <c r="A303" s="37"/>
      <c r="B303" s="37"/>
      <c r="D303" s="37"/>
      <c r="E303" s="14"/>
      <c r="F303" s="14"/>
      <c r="G303" s="14"/>
      <c r="H303" s="14"/>
      <c r="I303" s="14"/>
      <c r="J303" s="38"/>
      <c r="K303" s="14"/>
      <c r="L303" s="14"/>
      <c r="M303" s="14"/>
      <c r="N303" s="14"/>
      <c r="O303" s="14"/>
      <c r="P303" s="14"/>
      <c r="Q303" s="14"/>
      <c r="R303" s="14"/>
      <c r="S303" s="14"/>
      <c r="T303" s="14"/>
      <c r="U303" s="37"/>
    </row>
    <row r="304" customFormat="false" ht="15.75" hidden="false" customHeight="false" outlineLevel="0" collapsed="false">
      <c r="A304" s="37"/>
      <c r="B304" s="37"/>
      <c r="D304" s="37"/>
      <c r="E304" s="14"/>
      <c r="F304" s="14"/>
      <c r="G304" s="14"/>
      <c r="H304" s="14"/>
      <c r="I304" s="14"/>
      <c r="J304" s="38"/>
      <c r="K304" s="14"/>
      <c r="L304" s="14"/>
      <c r="M304" s="14"/>
      <c r="N304" s="14"/>
      <c r="O304" s="14"/>
      <c r="P304" s="14"/>
      <c r="Q304" s="14"/>
      <c r="R304" s="14"/>
      <c r="S304" s="14"/>
      <c r="T304" s="14"/>
      <c r="U304" s="37"/>
    </row>
    <row r="305" customFormat="false" ht="15.75" hidden="false" customHeight="false" outlineLevel="0" collapsed="false">
      <c r="A305" s="37"/>
      <c r="B305" s="37"/>
      <c r="D305" s="37"/>
      <c r="E305" s="14"/>
      <c r="F305" s="14"/>
      <c r="G305" s="14"/>
      <c r="H305" s="14"/>
      <c r="I305" s="14"/>
      <c r="J305" s="38"/>
      <c r="K305" s="14"/>
      <c r="L305" s="14"/>
      <c r="M305" s="14"/>
      <c r="N305" s="14"/>
      <c r="O305" s="14"/>
      <c r="P305" s="14"/>
      <c r="Q305" s="14"/>
      <c r="R305" s="14"/>
      <c r="S305" s="14"/>
      <c r="T305" s="14"/>
      <c r="U305" s="37"/>
    </row>
    <row r="306" customFormat="false" ht="15.75" hidden="false" customHeight="false" outlineLevel="0" collapsed="false">
      <c r="A306" s="37"/>
      <c r="B306" s="37"/>
      <c r="D306" s="37"/>
      <c r="E306" s="14"/>
      <c r="F306" s="14"/>
      <c r="G306" s="14"/>
      <c r="H306" s="14"/>
      <c r="I306" s="14"/>
      <c r="J306" s="38"/>
      <c r="K306" s="14"/>
      <c r="L306" s="14"/>
      <c r="M306" s="14"/>
      <c r="N306" s="14"/>
      <c r="O306" s="14"/>
      <c r="P306" s="14"/>
      <c r="Q306" s="14"/>
      <c r="R306" s="14"/>
      <c r="S306" s="14"/>
      <c r="T306" s="14"/>
      <c r="U306" s="37"/>
    </row>
    <row r="307" customFormat="false" ht="15.75" hidden="false" customHeight="false" outlineLevel="0" collapsed="false">
      <c r="A307" s="37"/>
      <c r="B307" s="37"/>
      <c r="D307" s="37"/>
      <c r="E307" s="14"/>
      <c r="F307" s="14"/>
      <c r="G307" s="14"/>
      <c r="H307" s="14"/>
      <c r="I307" s="14"/>
      <c r="J307" s="38"/>
      <c r="K307" s="14"/>
      <c r="L307" s="14"/>
      <c r="M307" s="14"/>
      <c r="N307" s="14"/>
      <c r="O307" s="14"/>
      <c r="P307" s="14"/>
      <c r="Q307" s="14"/>
      <c r="R307" s="14"/>
      <c r="S307" s="14"/>
      <c r="T307" s="14"/>
      <c r="U307" s="37"/>
    </row>
    <row r="308" customFormat="false" ht="15.75" hidden="false" customHeight="false" outlineLevel="0" collapsed="false">
      <c r="A308" s="37"/>
      <c r="B308" s="37"/>
      <c r="D308" s="37"/>
      <c r="E308" s="14"/>
      <c r="F308" s="14"/>
      <c r="G308" s="14"/>
      <c r="H308" s="14"/>
      <c r="I308" s="14"/>
      <c r="J308" s="38"/>
      <c r="K308" s="14"/>
      <c r="L308" s="14"/>
      <c r="M308" s="14"/>
      <c r="N308" s="14"/>
      <c r="O308" s="14"/>
      <c r="P308" s="14"/>
      <c r="Q308" s="14"/>
      <c r="R308" s="14"/>
      <c r="S308" s="14"/>
      <c r="T308" s="14"/>
      <c r="U308" s="37"/>
    </row>
    <row r="309" customFormat="false" ht="15.75" hidden="false" customHeight="false" outlineLevel="0" collapsed="false">
      <c r="A309" s="37"/>
      <c r="B309" s="37"/>
      <c r="D309" s="37"/>
      <c r="E309" s="14"/>
      <c r="F309" s="14"/>
      <c r="G309" s="14"/>
      <c r="H309" s="14"/>
      <c r="I309" s="14"/>
      <c r="J309" s="38"/>
      <c r="K309" s="14"/>
      <c r="L309" s="14"/>
      <c r="M309" s="14"/>
      <c r="N309" s="14"/>
      <c r="O309" s="14"/>
      <c r="P309" s="14"/>
      <c r="Q309" s="14"/>
      <c r="R309" s="14"/>
      <c r="S309" s="14"/>
      <c r="T309" s="14"/>
      <c r="U309" s="37"/>
    </row>
    <row r="310" customFormat="false" ht="15.75" hidden="false" customHeight="false" outlineLevel="0" collapsed="false">
      <c r="A310" s="37"/>
      <c r="B310" s="37"/>
      <c r="D310" s="37"/>
      <c r="E310" s="14"/>
      <c r="F310" s="14"/>
      <c r="G310" s="14"/>
      <c r="H310" s="14"/>
      <c r="I310" s="14"/>
      <c r="J310" s="38"/>
      <c r="K310" s="14"/>
      <c r="L310" s="14"/>
      <c r="M310" s="14"/>
      <c r="N310" s="14"/>
      <c r="O310" s="14"/>
      <c r="P310" s="14"/>
      <c r="Q310" s="14"/>
      <c r="R310" s="14"/>
      <c r="S310" s="14"/>
      <c r="T310" s="14"/>
      <c r="U310" s="37"/>
    </row>
    <row r="311" customFormat="false" ht="15.75" hidden="false" customHeight="false" outlineLevel="0" collapsed="false">
      <c r="A311" s="37"/>
      <c r="B311" s="37"/>
      <c r="D311" s="37"/>
      <c r="E311" s="14"/>
      <c r="F311" s="14"/>
      <c r="G311" s="14"/>
      <c r="H311" s="14"/>
      <c r="I311" s="14"/>
      <c r="J311" s="38"/>
      <c r="K311" s="14"/>
      <c r="L311" s="14"/>
      <c r="M311" s="14"/>
      <c r="N311" s="14"/>
      <c r="O311" s="14"/>
      <c r="P311" s="14"/>
      <c r="Q311" s="14"/>
      <c r="R311" s="14"/>
      <c r="S311" s="14"/>
      <c r="T311" s="14"/>
      <c r="U311" s="37"/>
    </row>
    <row r="312" customFormat="false" ht="15.75" hidden="false" customHeight="false" outlineLevel="0" collapsed="false">
      <c r="A312" s="37"/>
      <c r="B312" s="37"/>
      <c r="D312" s="37"/>
      <c r="E312" s="14"/>
      <c r="F312" s="14"/>
      <c r="G312" s="14"/>
      <c r="H312" s="14"/>
      <c r="I312" s="14"/>
      <c r="J312" s="38"/>
      <c r="K312" s="14"/>
      <c r="L312" s="14"/>
      <c r="M312" s="14"/>
      <c r="N312" s="14"/>
      <c r="O312" s="14"/>
      <c r="P312" s="14"/>
      <c r="Q312" s="14"/>
      <c r="R312" s="14"/>
      <c r="S312" s="14"/>
      <c r="T312" s="14"/>
      <c r="U312" s="37"/>
    </row>
    <row r="313" customFormat="false" ht="15.75" hidden="false" customHeight="false" outlineLevel="0" collapsed="false">
      <c r="A313" s="37"/>
      <c r="B313" s="37"/>
      <c r="D313" s="37"/>
      <c r="E313" s="14"/>
      <c r="F313" s="14"/>
      <c r="G313" s="14"/>
      <c r="H313" s="14"/>
      <c r="I313" s="14"/>
      <c r="J313" s="38"/>
      <c r="K313" s="14"/>
      <c r="L313" s="14"/>
      <c r="M313" s="14"/>
      <c r="N313" s="14"/>
      <c r="O313" s="14"/>
      <c r="P313" s="14"/>
      <c r="Q313" s="14"/>
      <c r="R313" s="14"/>
      <c r="S313" s="14"/>
      <c r="T313" s="14"/>
      <c r="U313" s="37"/>
    </row>
    <row r="314" customFormat="false" ht="15.75" hidden="false" customHeight="false" outlineLevel="0" collapsed="false">
      <c r="A314" s="37"/>
      <c r="B314" s="37"/>
      <c r="D314" s="37"/>
      <c r="E314" s="14"/>
      <c r="F314" s="14"/>
      <c r="G314" s="14"/>
      <c r="H314" s="14"/>
      <c r="I314" s="14"/>
      <c r="J314" s="38"/>
      <c r="K314" s="14"/>
      <c r="L314" s="14"/>
      <c r="M314" s="14"/>
      <c r="N314" s="14"/>
      <c r="O314" s="14"/>
      <c r="P314" s="14"/>
      <c r="Q314" s="14"/>
      <c r="R314" s="14"/>
      <c r="S314" s="14"/>
      <c r="T314" s="14"/>
      <c r="U314" s="37"/>
    </row>
    <row r="315" customFormat="false" ht="15.75" hidden="false" customHeight="false" outlineLevel="0" collapsed="false">
      <c r="A315" s="37"/>
      <c r="B315" s="37"/>
      <c r="D315" s="37"/>
      <c r="E315" s="14"/>
      <c r="F315" s="14"/>
      <c r="G315" s="14"/>
      <c r="H315" s="14"/>
      <c r="I315" s="14"/>
      <c r="J315" s="38"/>
      <c r="K315" s="14"/>
      <c r="L315" s="14"/>
      <c r="M315" s="14"/>
      <c r="N315" s="14"/>
      <c r="O315" s="14"/>
      <c r="P315" s="14"/>
      <c r="Q315" s="14"/>
      <c r="R315" s="14"/>
      <c r="S315" s="14"/>
      <c r="T315" s="14"/>
      <c r="U315" s="37"/>
    </row>
    <row r="316" customFormat="false" ht="15.75" hidden="false" customHeight="false" outlineLevel="0" collapsed="false">
      <c r="A316" s="37"/>
      <c r="B316" s="37"/>
      <c r="D316" s="37"/>
      <c r="E316" s="14"/>
      <c r="F316" s="14"/>
      <c r="G316" s="14"/>
      <c r="H316" s="14"/>
      <c r="I316" s="14"/>
      <c r="J316" s="38"/>
      <c r="K316" s="14"/>
      <c r="L316" s="14"/>
      <c r="M316" s="14"/>
      <c r="N316" s="14"/>
      <c r="O316" s="14"/>
      <c r="P316" s="14"/>
      <c r="Q316" s="14"/>
      <c r="R316" s="14"/>
      <c r="S316" s="14"/>
      <c r="T316" s="14"/>
      <c r="U316" s="37"/>
    </row>
    <row r="317" customFormat="false" ht="15.75" hidden="false" customHeight="false" outlineLevel="0" collapsed="false">
      <c r="A317" s="37"/>
      <c r="B317" s="37"/>
      <c r="D317" s="37"/>
      <c r="E317" s="14"/>
      <c r="F317" s="14"/>
      <c r="G317" s="14"/>
      <c r="H317" s="14"/>
      <c r="I317" s="14"/>
      <c r="J317" s="38"/>
      <c r="K317" s="14"/>
      <c r="L317" s="14"/>
      <c r="M317" s="14"/>
      <c r="N317" s="14"/>
      <c r="O317" s="14"/>
      <c r="P317" s="14"/>
      <c r="Q317" s="14"/>
      <c r="R317" s="14"/>
      <c r="S317" s="14"/>
      <c r="T317" s="14"/>
      <c r="U317" s="37"/>
    </row>
    <row r="318" customFormat="false" ht="15.75" hidden="false" customHeight="false" outlineLevel="0" collapsed="false">
      <c r="A318" s="37"/>
      <c r="B318" s="37"/>
      <c r="D318" s="37"/>
      <c r="E318" s="14"/>
      <c r="F318" s="14"/>
      <c r="G318" s="14"/>
      <c r="H318" s="14"/>
      <c r="I318" s="14"/>
      <c r="J318" s="38"/>
      <c r="K318" s="14"/>
      <c r="L318" s="14"/>
      <c r="M318" s="14"/>
      <c r="N318" s="14"/>
      <c r="O318" s="14"/>
      <c r="P318" s="14"/>
      <c r="Q318" s="14"/>
      <c r="R318" s="14"/>
      <c r="S318" s="14"/>
      <c r="T318" s="14"/>
      <c r="U318" s="37"/>
    </row>
    <row r="319" customFormat="false" ht="15.75" hidden="false" customHeight="false" outlineLevel="0" collapsed="false">
      <c r="A319" s="37"/>
      <c r="B319" s="37"/>
      <c r="D319" s="37"/>
      <c r="E319" s="14"/>
      <c r="F319" s="14"/>
      <c r="G319" s="14"/>
      <c r="H319" s="14"/>
      <c r="I319" s="14"/>
      <c r="J319" s="38"/>
      <c r="K319" s="14"/>
      <c r="L319" s="14"/>
      <c r="M319" s="14"/>
      <c r="N319" s="14"/>
      <c r="O319" s="14"/>
      <c r="P319" s="14"/>
      <c r="Q319" s="14"/>
      <c r="R319" s="14"/>
      <c r="S319" s="14"/>
      <c r="T319" s="14"/>
      <c r="U319" s="37"/>
    </row>
    <row r="320" customFormat="false" ht="15.75" hidden="false" customHeight="false" outlineLevel="0" collapsed="false">
      <c r="A320" s="37"/>
      <c r="B320" s="37"/>
      <c r="D320" s="37"/>
      <c r="E320" s="14"/>
      <c r="F320" s="14"/>
      <c r="G320" s="14"/>
      <c r="H320" s="14"/>
      <c r="I320" s="14"/>
      <c r="J320" s="38"/>
      <c r="K320" s="14"/>
      <c r="L320" s="14"/>
      <c r="M320" s="14"/>
      <c r="N320" s="14"/>
      <c r="O320" s="14"/>
      <c r="P320" s="14"/>
      <c r="Q320" s="14"/>
      <c r="R320" s="14"/>
      <c r="S320" s="14"/>
      <c r="T320" s="14"/>
      <c r="U320" s="37"/>
    </row>
    <row r="321" customFormat="false" ht="15.75" hidden="false" customHeight="false" outlineLevel="0" collapsed="false">
      <c r="A321" s="37"/>
      <c r="B321" s="37"/>
      <c r="D321" s="37"/>
      <c r="E321" s="14"/>
      <c r="F321" s="14"/>
      <c r="G321" s="14"/>
      <c r="H321" s="14"/>
      <c r="I321" s="14"/>
      <c r="J321" s="38"/>
      <c r="K321" s="14"/>
      <c r="L321" s="14"/>
      <c r="M321" s="14"/>
      <c r="N321" s="14"/>
      <c r="O321" s="14"/>
      <c r="P321" s="14"/>
      <c r="Q321" s="14"/>
      <c r="R321" s="14"/>
      <c r="S321" s="14"/>
      <c r="T321" s="14"/>
      <c r="U321" s="37"/>
    </row>
    <row r="322" customFormat="false" ht="15.75" hidden="false" customHeight="false" outlineLevel="0" collapsed="false">
      <c r="A322" s="37"/>
      <c r="B322" s="37"/>
      <c r="D322" s="37"/>
      <c r="E322" s="14"/>
      <c r="F322" s="14"/>
      <c r="G322" s="14"/>
      <c r="H322" s="14"/>
      <c r="I322" s="14"/>
      <c r="J322" s="38"/>
      <c r="K322" s="14"/>
      <c r="L322" s="14"/>
      <c r="M322" s="14"/>
      <c r="N322" s="14"/>
      <c r="O322" s="14"/>
      <c r="P322" s="14"/>
      <c r="Q322" s="14"/>
      <c r="R322" s="14"/>
      <c r="S322" s="14"/>
      <c r="T322" s="14"/>
      <c r="U322" s="37"/>
    </row>
    <row r="323" customFormat="false" ht="15.75" hidden="false" customHeight="false" outlineLevel="0" collapsed="false">
      <c r="A323" s="37"/>
      <c r="B323" s="37"/>
      <c r="D323" s="37"/>
      <c r="E323" s="14"/>
      <c r="F323" s="14"/>
      <c r="G323" s="14"/>
      <c r="H323" s="14"/>
      <c r="I323" s="14"/>
      <c r="J323" s="38"/>
      <c r="K323" s="14"/>
      <c r="L323" s="14"/>
      <c r="M323" s="14"/>
      <c r="N323" s="14"/>
      <c r="O323" s="14"/>
      <c r="P323" s="14"/>
      <c r="Q323" s="14"/>
      <c r="R323" s="14"/>
      <c r="S323" s="14"/>
      <c r="T323" s="14"/>
      <c r="U323" s="37"/>
    </row>
    <row r="324" customFormat="false" ht="15.75" hidden="false" customHeight="false" outlineLevel="0" collapsed="false">
      <c r="A324" s="37"/>
      <c r="B324" s="37"/>
      <c r="D324" s="37"/>
      <c r="E324" s="14"/>
      <c r="F324" s="14"/>
      <c r="G324" s="14"/>
      <c r="H324" s="14"/>
      <c r="I324" s="14"/>
      <c r="J324" s="38"/>
      <c r="K324" s="14"/>
      <c r="L324" s="14"/>
      <c r="M324" s="14"/>
      <c r="N324" s="14"/>
      <c r="O324" s="14"/>
      <c r="P324" s="14"/>
      <c r="Q324" s="14"/>
      <c r="R324" s="14"/>
      <c r="S324" s="14"/>
      <c r="T324" s="14"/>
      <c r="U324" s="37"/>
    </row>
    <row r="325" customFormat="false" ht="15.75" hidden="false" customHeight="false" outlineLevel="0" collapsed="false">
      <c r="A325" s="37"/>
      <c r="B325" s="37"/>
      <c r="D325" s="37"/>
      <c r="E325" s="14"/>
      <c r="F325" s="14"/>
      <c r="G325" s="14"/>
      <c r="H325" s="14"/>
      <c r="I325" s="14"/>
      <c r="J325" s="38"/>
      <c r="K325" s="14"/>
      <c r="L325" s="14"/>
      <c r="M325" s="14"/>
      <c r="N325" s="14"/>
      <c r="O325" s="14"/>
      <c r="P325" s="14"/>
      <c r="Q325" s="14"/>
      <c r="R325" s="14"/>
      <c r="S325" s="14"/>
      <c r="T325" s="14"/>
      <c r="U325" s="37"/>
    </row>
    <row r="326" customFormat="false" ht="15.75" hidden="false" customHeight="false" outlineLevel="0" collapsed="false">
      <c r="A326" s="37"/>
      <c r="B326" s="37"/>
      <c r="D326" s="37"/>
      <c r="E326" s="14"/>
      <c r="F326" s="14"/>
      <c r="G326" s="14"/>
      <c r="H326" s="14"/>
      <c r="I326" s="14"/>
      <c r="J326" s="38"/>
      <c r="K326" s="14"/>
      <c r="L326" s="14"/>
      <c r="M326" s="14"/>
      <c r="N326" s="14"/>
      <c r="O326" s="14"/>
      <c r="P326" s="14"/>
      <c r="Q326" s="14"/>
      <c r="R326" s="14"/>
      <c r="S326" s="14"/>
      <c r="T326" s="14"/>
      <c r="U326" s="37"/>
    </row>
    <row r="327" customFormat="false" ht="15.75" hidden="false" customHeight="false" outlineLevel="0" collapsed="false">
      <c r="A327" s="37"/>
      <c r="B327" s="37"/>
      <c r="D327" s="37"/>
      <c r="E327" s="14"/>
      <c r="F327" s="14"/>
      <c r="G327" s="14"/>
      <c r="H327" s="14"/>
      <c r="I327" s="14"/>
      <c r="J327" s="38"/>
      <c r="K327" s="14"/>
      <c r="L327" s="14"/>
      <c r="M327" s="14"/>
      <c r="N327" s="14"/>
      <c r="O327" s="14"/>
      <c r="P327" s="14"/>
      <c r="Q327" s="14"/>
      <c r="R327" s="14"/>
      <c r="S327" s="14"/>
      <c r="T327" s="14"/>
      <c r="U327" s="37"/>
    </row>
    <row r="328" customFormat="false" ht="15.75" hidden="false" customHeight="false" outlineLevel="0" collapsed="false">
      <c r="A328" s="37"/>
      <c r="B328" s="37"/>
      <c r="D328" s="37"/>
      <c r="E328" s="14"/>
      <c r="F328" s="14"/>
      <c r="G328" s="14"/>
      <c r="H328" s="14"/>
      <c r="I328" s="14"/>
      <c r="J328" s="38"/>
      <c r="K328" s="14"/>
      <c r="L328" s="14"/>
      <c r="M328" s="14"/>
      <c r="N328" s="14"/>
      <c r="O328" s="14"/>
      <c r="P328" s="14"/>
      <c r="Q328" s="14"/>
      <c r="R328" s="14"/>
      <c r="S328" s="14"/>
      <c r="T328" s="14"/>
      <c r="U328" s="37"/>
    </row>
    <row r="329" customFormat="false" ht="15.75" hidden="false" customHeight="false" outlineLevel="0" collapsed="false">
      <c r="A329" s="37"/>
      <c r="B329" s="37"/>
      <c r="D329" s="37"/>
      <c r="E329" s="14"/>
      <c r="F329" s="14"/>
      <c r="G329" s="14"/>
      <c r="H329" s="14"/>
      <c r="I329" s="14"/>
      <c r="J329" s="38"/>
      <c r="K329" s="14"/>
      <c r="L329" s="14"/>
      <c r="M329" s="14"/>
      <c r="N329" s="14"/>
      <c r="O329" s="14"/>
      <c r="P329" s="14"/>
      <c r="Q329" s="14"/>
      <c r="R329" s="14"/>
      <c r="S329" s="14"/>
      <c r="T329" s="14"/>
      <c r="U329" s="37"/>
    </row>
    <row r="330" customFormat="false" ht="15.75" hidden="false" customHeight="false" outlineLevel="0" collapsed="false">
      <c r="A330" s="37"/>
      <c r="B330" s="37"/>
      <c r="D330" s="37"/>
      <c r="E330" s="14"/>
      <c r="F330" s="14"/>
      <c r="G330" s="14"/>
      <c r="H330" s="14"/>
      <c r="I330" s="14"/>
      <c r="J330" s="38"/>
      <c r="K330" s="14"/>
      <c r="L330" s="14"/>
      <c r="M330" s="14"/>
      <c r="N330" s="14"/>
      <c r="O330" s="14"/>
      <c r="P330" s="14"/>
      <c r="Q330" s="14"/>
      <c r="R330" s="14"/>
      <c r="S330" s="14"/>
      <c r="T330" s="14"/>
      <c r="U330" s="37"/>
    </row>
    <row r="331" customFormat="false" ht="15.75" hidden="false" customHeight="false" outlineLevel="0" collapsed="false">
      <c r="A331" s="37"/>
      <c r="B331" s="37"/>
      <c r="D331" s="37"/>
      <c r="E331" s="14"/>
      <c r="F331" s="14"/>
      <c r="G331" s="14"/>
      <c r="H331" s="14"/>
      <c r="I331" s="14"/>
      <c r="J331" s="38"/>
      <c r="K331" s="14"/>
      <c r="L331" s="14"/>
      <c r="M331" s="14"/>
      <c r="N331" s="14"/>
      <c r="O331" s="14"/>
      <c r="P331" s="14"/>
      <c r="Q331" s="14"/>
      <c r="R331" s="14"/>
      <c r="S331" s="14"/>
      <c r="T331" s="14"/>
      <c r="U331" s="37"/>
    </row>
    <row r="332" customFormat="false" ht="15.75" hidden="false" customHeight="false" outlineLevel="0" collapsed="false">
      <c r="A332" s="37"/>
      <c r="B332" s="37"/>
      <c r="D332" s="37"/>
      <c r="E332" s="14"/>
      <c r="F332" s="14"/>
      <c r="G332" s="14"/>
      <c r="H332" s="14"/>
      <c r="I332" s="14"/>
      <c r="J332" s="38"/>
      <c r="K332" s="14"/>
      <c r="L332" s="14"/>
      <c r="M332" s="14"/>
      <c r="N332" s="14"/>
      <c r="O332" s="14"/>
      <c r="P332" s="14"/>
      <c r="Q332" s="14"/>
      <c r="R332" s="14"/>
      <c r="S332" s="14"/>
      <c r="T332" s="14"/>
      <c r="U332" s="37"/>
    </row>
    <row r="333" customFormat="false" ht="15.75" hidden="false" customHeight="false" outlineLevel="0" collapsed="false">
      <c r="A333" s="37"/>
      <c r="B333" s="37"/>
      <c r="D333" s="37"/>
      <c r="E333" s="14"/>
      <c r="F333" s="14"/>
      <c r="G333" s="14"/>
      <c r="H333" s="14"/>
      <c r="I333" s="14"/>
      <c r="J333" s="38"/>
      <c r="K333" s="14"/>
      <c r="L333" s="14"/>
      <c r="M333" s="14"/>
      <c r="N333" s="14"/>
      <c r="O333" s="14"/>
      <c r="P333" s="14"/>
      <c r="Q333" s="14"/>
      <c r="R333" s="14"/>
      <c r="S333" s="14"/>
      <c r="T333" s="14"/>
      <c r="U333" s="37"/>
    </row>
    <row r="334" customFormat="false" ht="15.75" hidden="false" customHeight="false" outlineLevel="0" collapsed="false">
      <c r="A334" s="37"/>
      <c r="B334" s="37"/>
      <c r="D334" s="37"/>
      <c r="E334" s="14"/>
      <c r="F334" s="14"/>
      <c r="G334" s="14"/>
      <c r="H334" s="14"/>
      <c r="I334" s="14"/>
      <c r="J334" s="38"/>
      <c r="K334" s="14"/>
      <c r="L334" s="14"/>
      <c r="M334" s="14"/>
      <c r="N334" s="14"/>
      <c r="O334" s="14"/>
      <c r="P334" s="14"/>
      <c r="Q334" s="14"/>
      <c r="R334" s="14"/>
      <c r="S334" s="14"/>
      <c r="T334" s="14"/>
      <c r="U334" s="37"/>
    </row>
    <row r="335" customFormat="false" ht="15.75" hidden="false" customHeight="false" outlineLevel="0" collapsed="false">
      <c r="A335" s="37"/>
      <c r="B335" s="37"/>
      <c r="D335" s="37"/>
      <c r="E335" s="14"/>
      <c r="F335" s="14"/>
      <c r="G335" s="14"/>
      <c r="H335" s="14"/>
      <c r="I335" s="14"/>
      <c r="J335" s="38"/>
      <c r="K335" s="14"/>
      <c r="L335" s="14"/>
      <c r="M335" s="14"/>
      <c r="N335" s="14"/>
      <c r="O335" s="14"/>
      <c r="P335" s="14"/>
      <c r="Q335" s="14"/>
      <c r="R335" s="14"/>
      <c r="S335" s="14"/>
      <c r="T335" s="14"/>
      <c r="U335" s="37"/>
    </row>
    <row r="336" customFormat="false" ht="15.75" hidden="false" customHeight="false" outlineLevel="0" collapsed="false">
      <c r="A336" s="37"/>
      <c r="B336" s="37"/>
      <c r="D336" s="37"/>
      <c r="E336" s="14"/>
      <c r="F336" s="14"/>
      <c r="G336" s="14"/>
      <c r="H336" s="14"/>
      <c r="I336" s="14"/>
      <c r="J336" s="38"/>
      <c r="K336" s="14"/>
      <c r="L336" s="14"/>
      <c r="M336" s="14"/>
      <c r="N336" s="14"/>
      <c r="O336" s="14"/>
      <c r="P336" s="14"/>
      <c r="Q336" s="14"/>
      <c r="R336" s="14"/>
      <c r="S336" s="14"/>
      <c r="T336" s="14"/>
      <c r="U336" s="37"/>
    </row>
    <row r="337" customFormat="false" ht="15.75" hidden="false" customHeight="false" outlineLevel="0" collapsed="false">
      <c r="A337" s="37"/>
      <c r="B337" s="37"/>
      <c r="D337" s="37"/>
      <c r="E337" s="14"/>
      <c r="F337" s="14"/>
      <c r="G337" s="14"/>
      <c r="H337" s="14"/>
      <c r="I337" s="14"/>
      <c r="J337" s="38"/>
      <c r="K337" s="14"/>
      <c r="L337" s="14"/>
      <c r="M337" s="14"/>
      <c r="N337" s="14"/>
      <c r="O337" s="14"/>
      <c r="P337" s="14"/>
      <c r="Q337" s="14"/>
      <c r="R337" s="14"/>
      <c r="S337" s="14"/>
      <c r="T337" s="14"/>
      <c r="U337" s="37"/>
    </row>
    <row r="338" customFormat="false" ht="15.75" hidden="false" customHeight="false" outlineLevel="0" collapsed="false">
      <c r="A338" s="37"/>
      <c r="B338" s="37"/>
      <c r="D338" s="37"/>
      <c r="E338" s="14"/>
      <c r="F338" s="14"/>
      <c r="G338" s="14"/>
      <c r="H338" s="14"/>
      <c r="I338" s="14"/>
      <c r="J338" s="38"/>
      <c r="K338" s="14"/>
      <c r="L338" s="14"/>
      <c r="M338" s="14"/>
      <c r="N338" s="14"/>
      <c r="O338" s="14"/>
      <c r="P338" s="14"/>
      <c r="Q338" s="14"/>
      <c r="R338" s="14"/>
      <c r="S338" s="14"/>
      <c r="T338" s="14"/>
      <c r="U338" s="37"/>
    </row>
    <row r="339" customFormat="false" ht="15.75" hidden="false" customHeight="false" outlineLevel="0" collapsed="false">
      <c r="A339" s="37"/>
      <c r="B339" s="37"/>
      <c r="D339" s="37"/>
      <c r="E339" s="14"/>
      <c r="F339" s="14"/>
      <c r="G339" s="14"/>
      <c r="H339" s="14"/>
      <c r="I339" s="14"/>
      <c r="J339" s="38"/>
      <c r="K339" s="14"/>
      <c r="L339" s="14"/>
      <c r="M339" s="14"/>
      <c r="N339" s="14"/>
      <c r="O339" s="14"/>
      <c r="P339" s="14"/>
      <c r="Q339" s="14"/>
      <c r="R339" s="14"/>
      <c r="S339" s="14"/>
      <c r="T339" s="14"/>
      <c r="U339" s="37"/>
    </row>
    <row r="340" customFormat="false" ht="15.75" hidden="false" customHeight="false" outlineLevel="0" collapsed="false">
      <c r="A340" s="37"/>
      <c r="B340" s="37"/>
      <c r="D340" s="37"/>
      <c r="E340" s="14"/>
      <c r="F340" s="14"/>
      <c r="G340" s="14"/>
      <c r="H340" s="14"/>
      <c r="I340" s="14"/>
      <c r="J340" s="38"/>
      <c r="K340" s="14"/>
      <c r="L340" s="14"/>
      <c r="M340" s="14"/>
      <c r="N340" s="14"/>
      <c r="O340" s="14"/>
      <c r="P340" s="14"/>
      <c r="Q340" s="14"/>
      <c r="R340" s="14"/>
      <c r="S340" s="14"/>
      <c r="T340" s="14"/>
      <c r="U340" s="37"/>
    </row>
    <row r="341" customFormat="false" ht="15.75" hidden="false" customHeight="false" outlineLevel="0" collapsed="false">
      <c r="A341" s="37"/>
      <c r="B341" s="37"/>
      <c r="D341" s="37"/>
      <c r="E341" s="14"/>
      <c r="F341" s="14"/>
      <c r="G341" s="14"/>
      <c r="H341" s="14"/>
      <c r="I341" s="14"/>
      <c r="J341" s="38"/>
      <c r="K341" s="14"/>
      <c r="L341" s="14"/>
      <c r="M341" s="14"/>
      <c r="N341" s="14"/>
      <c r="O341" s="14"/>
      <c r="P341" s="14"/>
      <c r="Q341" s="14"/>
      <c r="R341" s="14"/>
      <c r="S341" s="14"/>
      <c r="T341" s="14"/>
      <c r="U341" s="37"/>
    </row>
    <row r="342" customFormat="false" ht="15.75" hidden="false" customHeight="false" outlineLevel="0" collapsed="false">
      <c r="A342" s="37"/>
      <c r="B342" s="37"/>
      <c r="D342" s="37"/>
      <c r="E342" s="14"/>
      <c r="F342" s="14"/>
      <c r="G342" s="14"/>
      <c r="H342" s="14"/>
      <c r="I342" s="14"/>
      <c r="J342" s="38"/>
      <c r="K342" s="14"/>
      <c r="L342" s="14"/>
      <c r="M342" s="14"/>
      <c r="N342" s="14"/>
      <c r="O342" s="14"/>
      <c r="P342" s="14"/>
      <c r="Q342" s="14"/>
      <c r="R342" s="14"/>
      <c r="S342" s="14"/>
      <c r="T342" s="14"/>
      <c r="U342" s="37"/>
    </row>
    <row r="343" customFormat="false" ht="15.75" hidden="false" customHeight="false" outlineLevel="0" collapsed="false">
      <c r="A343" s="37"/>
      <c r="B343" s="37"/>
      <c r="D343" s="37"/>
      <c r="E343" s="14"/>
      <c r="F343" s="14"/>
      <c r="G343" s="14"/>
      <c r="H343" s="14"/>
      <c r="I343" s="14"/>
      <c r="J343" s="38"/>
      <c r="K343" s="14"/>
      <c r="L343" s="14"/>
      <c r="M343" s="14"/>
      <c r="N343" s="14"/>
      <c r="O343" s="14"/>
      <c r="P343" s="14"/>
      <c r="Q343" s="14"/>
      <c r="R343" s="14"/>
      <c r="S343" s="14"/>
      <c r="T343" s="14"/>
      <c r="U343" s="37"/>
    </row>
    <row r="344" customFormat="false" ht="15.75" hidden="false" customHeight="false" outlineLevel="0" collapsed="false">
      <c r="A344" s="37"/>
      <c r="B344" s="37"/>
      <c r="D344" s="37"/>
      <c r="E344" s="14"/>
      <c r="F344" s="14"/>
      <c r="G344" s="14"/>
      <c r="H344" s="14"/>
      <c r="I344" s="14"/>
      <c r="J344" s="38"/>
      <c r="K344" s="14"/>
      <c r="L344" s="14"/>
      <c r="M344" s="14"/>
      <c r="N344" s="14"/>
      <c r="O344" s="14"/>
      <c r="P344" s="14"/>
      <c r="Q344" s="14"/>
      <c r="R344" s="14"/>
      <c r="S344" s="14"/>
      <c r="T344" s="14"/>
      <c r="U344" s="37"/>
    </row>
    <row r="345" customFormat="false" ht="15.75" hidden="false" customHeight="false" outlineLevel="0" collapsed="false">
      <c r="A345" s="37"/>
      <c r="B345" s="37"/>
      <c r="D345" s="37"/>
      <c r="E345" s="14"/>
      <c r="F345" s="14"/>
      <c r="G345" s="14"/>
      <c r="H345" s="14"/>
      <c r="I345" s="14"/>
      <c r="J345" s="38"/>
      <c r="K345" s="14"/>
      <c r="L345" s="14"/>
      <c r="M345" s="14"/>
      <c r="N345" s="14"/>
      <c r="O345" s="14"/>
      <c r="P345" s="14"/>
      <c r="Q345" s="14"/>
      <c r="R345" s="14"/>
      <c r="S345" s="14"/>
      <c r="T345" s="14"/>
      <c r="U345" s="37"/>
    </row>
    <row r="346" customFormat="false" ht="15.75" hidden="false" customHeight="false" outlineLevel="0" collapsed="false">
      <c r="A346" s="37"/>
      <c r="B346" s="37"/>
      <c r="D346" s="37"/>
      <c r="E346" s="14"/>
      <c r="F346" s="14"/>
      <c r="G346" s="14"/>
      <c r="H346" s="14"/>
      <c r="I346" s="14"/>
      <c r="J346" s="38"/>
      <c r="K346" s="14"/>
      <c r="L346" s="14"/>
      <c r="M346" s="14"/>
      <c r="N346" s="14"/>
      <c r="O346" s="14"/>
      <c r="P346" s="14"/>
      <c r="Q346" s="14"/>
      <c r="R346" s="14"/>
      <c r="S346" s="14"/>
      <c r="T346" s="14"/>
      <c r="U346" s="37"/>
    </row>
    <row r="347" customFormat="false" ht="15.75" hidden="false" customHeight="false" outlineLevel="0" collapsed="false">
      <c r="A347" s="37"/>
      <c r="B347" s="37"/>
      <c r="D347" s="37"/>
      <c r="E347" s="14"/>
      <c r="F347" s="14"/>
      <c r="G347" s="14"/>
      <c r="H347" s="14"/>
      <c r="I347" s="14"/>
      <c r="J347" s="38"/>
      <c r="K347" s="14"/>
      <c r="L347" s="14"/>
      <c r="M347" s="14"/>
      <c r="N347" s="14"/>
      <c r="O347" s="14"/>
      <c r="P347" s="14"/>
      <c r="Q347" s="14"/>
      <c r="R347" s="14"/>
      <c r="S347" s="14"/>
      <c r="T347" s="14"/>
      <c r="U347" s="37"/>
    </row>
    <row r="348" customFormat="false" ht="15.75" hidden="false" customHeight="false" outlineLevel="0" collapsed="false">
      <c r="A348" s="37"/>
      <c r="B348" s="37"/>
      <c r="D348" s="37"/>
      <c r="E348" s="14"/>
      <c r="F348" s="14"/>
      <c r="G348" s="14"/>
      <c r="H348" s="14"/>
      <c r="I348" s="14"/>
      <c r="J348" s="38"/>
      <c r="K348" s="14"/>
      <c r="L348" s="14"/>
      <c r="M348" s="14"/>
      <c r="N348" s="14"/>
      <c r="O348" s="14"/>
      <c r="P348" s="14"/>
      <c r="Q348" s="14"/>
      <c r="R348" s="14"/>
      <c r="S348" s="14"/>
      <c r="T348" s="14"/>
      <c r="U348" s="37"/>
    </row>
    <row r="349" customFormat="false" ht="15.75" hidden="false" customHeight="false" outlineLevel="0" collapsed="false">
      <c r="A349" s="37"/>
      <c r="B349" s="37"/>
      <c r="D349" s="37"/>
      <c r="E349" s="14"/>
      <c r="F349" s="14"/>
      <c r="G349" s="14"/>
      <c r="H349" s="14"/>
      <c r="I349" s="14"/>
      <c r="J349" s="38"/>
      <c r="K349" s="14"/>
      <c r="L349" s="14"/>
      <c r="M349" s="14"/>
      <c r="N349" s="14"/>
      <c r="O349" s="14"/>
      <c r="P349" s="14"/>
      <c r="Q349" s="14"/>
      <c r="R349" s="14"/>
      <c r="S349" s="14"/>
      <c r="T349" s="14"/>
      <c r="U349" s="37"/>
    </row>
    <row r="350" customFormat="false" ht="15.75" hidden="false" customHeight="false" outlineLevel="0" collapsed="false">
      <c r="A350" s="37"/>
      <c r="B350" s="37"/>
      <c r="D350" s="37"/>
      <c r="E350" s="14"/>
      <c r="F350" s="14"/>
      <c r="G350" s="14"/>
      <c r="H350" s="14"/>
      <c r="I350" s="14"/>
      <c r="J350" s="38"/>
      <c r="K350" s="14"/>
      <c r="L350" s="14"/>
      <c r="M350" s="14"/>
      <c r="N350" s="14"/>
      <c r="O350" s="14"/>
      <c r="P350" s="14"/>
      <c r="Q350" s="14"/>
      <c r="R350" s="14"/>
      <c r="S350" s="14"/>
      <c r="T350" s="14"/>
      <c r="U350" s="37"/>
    </row>
    <row r="351" customFormat="false" ht="15.75" hidden="false" customHeight="false" outlineLevel="0" collapsed="false">
      <c r="A351" s="37"/>
      <c r="B351" s="37"/>
      <c r="D351" s="37"/>
      <c r="E351" s="14"/>
      <c r="F351" s="14"/>
      <c r="G351" s="14"/>
      <c r="H351" s="14"/>
      <c r="I351" s="14"/>
      <c r="J351" s="38"/>
      <c r="K351" s="14"/>
      <c r="L351" s="14"/>
      <c r="M351" s="14"/>
      <c r="N351" s="14"/>
      <c r="O351" s="14"/>
      <c r="P351" s="14"/>
      <c r="Q351" s="14"/>
      <c r="R351" s="14"/>
      <c r="S351" s="14"/>
      <c r="T351" s="14"/>
      <c r="U351" s="37"/>
    </row>
    <row r="352" customFormat="false" ht="15.75" hidden="false" customHeight="false" outlineLevel="0" collapsed="false">
      <c r="A352" s="37"/>
      <c r="B352" s="37"/>
      <c r="D352" s="37"/>
      <c r="E352" s="14"/>
      <c r="F352" s="14"/>
      <c r="G352" s="14"/>
      <c r="H352" s="14"/>
      <c r="I352" s="14"/>
      <c r="J352" s="38"/>
      <c r="K352" s="14"/>
      <c r="L352" s="14"/>
      <c r="M352" s="14"/>
      <c r="N352" s="14"/>
      <c r="O352" s="14"/>
      <c r="P352" s="14"/>
      <c r="Q352" s="14"/>
      <c r="R352" s="14"/>
      <c r="S352" s="14"/>
      <c r="T352" s="14"/>
      <c r="U352" s="37"/>
    </row>
    <row r="353" customFormat="false" ht="15.75" hidden="false" customHeight="false" outlineLevel="0" collapsed="false">
      <c r="A353" s="37"/>
      <c r="B353" s="37"/>
      <c r="D353" s="37"/>
      <c r="E353" s="14"/>
      <c r="F353" s="14"/>
      <c r="G353" s="14"/>
      <c r="H353" s="14"/>
      <c r="I353" s="14"/>
      <c r="J353" s="38"/>
      <c r="K353" s="14"/>
      <c r="L353" s="14"/>
      <c r="M353" s="14"/>
      <c r="N353" s="14"/>
      <c r="O353" s="14"/>
      <c r="P353" s="14"/>
      <c r="Q353" s="14"/>
      <c r="R353" s="14"/>
      <c r="S353" s="14"/>
      <c r="T353" s="14"/>
      <c r="U353" s="37"/>
    </row>
    <row r="354" customFormat="false" ht="15.75" hidden="false" customHeight="false" outlineLevel="0" collapsed="false">
      <c r="A354" s="37"/>
      <c r="B354" s="37"/>
      <c r="D354" s="37"/>
      <c r="E354" s="14"/>
      <c r="F354" s="14"/>
      <c r="G354" s="14"/>
      <c r="H354" s="14"/>
      <c r="I354" s="14"/>
      <c r="J354" s="38"/>
      <c r="K354" s="14"/>
      <c r="L354" s="14"/>
      <c r="M354" s="14"/>
      <c r="N354" s="14"/>
      <c r="O354" s="14"/>
      <c r="P354" s="14"/>
      <c r="Q354" s="14"/>
      <c r="R354" s="14"/>
      <c r="S354" s="14"/>
      <c r="T354" s="14"/>
      <c r="U354" s="37"/>
    </row>
    <row r="355" customFormat="false" ht="15.75" hidden="false" customHeight="false" outlineLevel="0" collapsed="false">
      <c r="A355" s="37"/>
      <c r="B355" s="37"/>
      <c r="D355" s="37"/>
      <c r="E355" s="14"/>
      <c r="F355" s="14"/>
      <c r="G355" s="14"/>
      <c r="H355" s="14"/>
      <c r="I355" s="14"/>
      <c r="J355" s="38"/>
      <c r="K355" s="14"/>
      <c r="L355" s="14"/>
      <c r="M355" s="14"/>
      <c r="N355" s="14"/>
      <c r="O355" s="14"/>
      <c r="P355" s="14"/>
      <c r="Q355" s="14"/>
      <c r="R355" s="14"/>
      <c r="S355" s="14"/>
      <c r="T355" s="14"/>
      <c r="U355" s="37"/>
    </row>
    <row r="356" customFormat="false" ht="15.75" hidden="false" customHeight="false" outlineLevel="0" collapsed="false">
      <c r="A356" s="37"/>
      <c r="B356" s="37"/>
      <c r="D356" s="37"/>
      <c r="E356" s="14"/>
      <c r="F356" s="14"/>
      <c r="G356" s="14"/>
      <c r="H356" s="14"/>
      <c r="I356" s="14"/>
      <c r="J356" s="38"/>
      <c r="K356" s="14"/>
      <c r="L356" s="14"/>
      <c r="M356" s="14"/>
      <c r="N356" s="14"/>
      <c r="O356" s="14"/>
      <c r="P356" s="14"/>
      <c r="Q356" s="14"/>
      <c r="R356" s="14"/>
      <c r="S356" s="14"/>
      <c r="T356" s="14"/>
      <c r="U356" s="37"/>
    </row>
    <row r="357" customFormat="false" ht="15.75" hidden="false" customHeight="false" outlineLevel="0" collapsed="false">
      <c r="A357" s="37"/>
      <c r="B357" s="37"/>
      <c r="D357" s="37"/>
      <c r="E357" s="14"/>
      <c r="F357" s="14"/>
      <c r="G357" s="14"/>
      <c r="H357" s="14"/>
      <c r="I357" s="14"/>
      <c r="J357" s="38"/>
      <c r="K357" s="14"/>
      <c r="L357" s="14"/>
      <c r="M357" s="14"/>
      <c r="N357" s="14"/>
      <c r="O357" s="14"/>
      <c r="P357" s="14"/>
      <c r="Q357" s="14"/>
      <c r="R357" s="14"/>
      <c r="S357" s="14"/>
      <c r="T357" s="14"/>
      <c r="U357" s="37"/>
    </row>
    <row r="358" customFormat="false" ht="15.75" hidden="false" customHeight="false" outlineLevel="0" collapsed="false">
      <c r="A358" s="37"/>
      <c r="B358" s="37"/>
      <c r="D358" s="37"/>
      <c r="E358" s="14"/>
      <c r="F358" s="14"/>
      <c r="G358" s="14"/>
      <c r="H358" s="14"/>
      <c r="I358" s="14"/>
      <c r="J358" s="38"/>
      <c r="K358" s="14"/>
      <c r="L358" s="14"/>
      <c r="M358" s="14"/>
      <c r="N358" s="14"/>
      <c r="O358" s="14"/>
      <c r="P358" s="14"/>
      <c r="Q358" s="14"/>
      <c r="R358" s="14"/>
      <c r="S358" s="14"/>
      <c r="T358" s="14"/>
      <c r="U358" s="37"/>
    </row>
    <row r="359" customFormat="false" ht="15.75" hidden="false" customHeight="false" outlineLevel="0" collapsed="false">
      <c r="A359" s="37"/>
      <c r="B359" s="37"/>
      <c r="D359" s="37"/>
      <c r="E359" s="14"/>
      <c r="F359" s="14"/>
      <c r="G359" s="14"/>
      <c r="H359" s="14"/>
      <c r="I359" s="14"/>
      <c r="J359" s="38"/>
      <c r="K359" s="14"/>
      <c r="L359" s="14"/>
      <c r="M359" s="14"/>
      <c r="N359" s="14"/>
      <c r="O359" s="14"/>
      <c r="P359" s="14"/>
      <c r="Q359" s="14"/>
      <c r="R359" s="14"/>
      <c r="S359" s="14"/>
      <c r="T359" s="14"/>
      <c r="U359" s="37"/>
    </row>
    <row r="360" customFormat="false" ht="15.75" hidden="false" customHeight="false" outlineLevel="0" collapsed="false">
      <c r="A360" s="37"/>
      <c r="B360" s="37"/>
      <c r="D360" s="37"/>
      <c r="E360" s="14"/>
      <c r="F360" s="14"/>
      <c r="G360" s="14"/>
      <c r="H360" s="14"/>
      <c r="I360" s="14"/>
      <c r="J360" s="38"/>
      <c r="K360" s="14"/>
      <c r="L360" s="14"/>
      <c r="M360" s="14"/>
      <c r="N360" s="14"/>
      <c r="O360" s="14"/>
      <c r="P360" s="14"/>
      <c r="Q360" s="14"/>
      <c r="R360" s="14"/>
      <c r="S360" s="14"/>
      <c r="T360" s="14"/>
      <c r="U360" s="37"/>
    </row>
    <row r="361" customFormat="false" ht="15.75" hidden="false" customHeight="false" outlineLevel="0" collapsed="false">
      <c r="A361" s="37"/>
      <c r="B361" s="37"/>
      <c r="D361" s="37"/>
      <c r="E361" s="14"/>
      <c r="F361" s="14"/>
      <c r="G361" s="14"/>
      <c r="H361" s="14"/>
      <c r="I361" s="14"/>
      <c r="J361" s="38"/>
      <c r="K361" s="14"/>
      <c r="L361" s="14"/>
      <c r="M361" s="14"/>
      <c r="N361" s="14"/>
      <c r="O361" s="14"/>
      <c r="P361" s="14"/>
      <c r="Q361" s="14"/>
      <c r="R361" s="14"/>
      <c r="S361" s="14"/>
      <c r="T361" s="14"/>
      <c r="U361" s="37"/>
    </row>
    <row r="362" customFormat="false" ht="15.75" hidden="false" customHeight="false" outlineLevel="0" collapsed="false">
      <c r="A362" s="37"/>
      <c r="B362" s="37"/>
      <c r="D362" s="37"/>
      <c r="E362" s="14"/>
      <c r="F362" s="14"/>
      <c r="G362" s="14"/>
      <c r="H362" s="14"/>
      <c r="I362" s="14"/>
      <c r="J362" s="38"/>
      <c r="K362" s="14"/>
      <c r="L362" s="14"/>
      <c r="M362" s="14"/>
      <c r="N362" s="14"/>
      <c r="O362" s="14"/>
      <c r="P362" s="14"/>
      <c r="Q362" s="14"/>
      <c r="R362" s="14"/>
      <c r="S362" s="14"/>
      <c r="T362" s="14"/>
      <c r="U362" s="37"/>
    </row>
    <row r="363" customFormat="false" ht="15.75" hidden="false" customHeight="false" outlineLevel="0" collapsed="false">
      <c r="A363" s="37"/>
      <c r="B363" s="37"/>
      <c r="D363" s="37"/>
      <c r="E363" s="14"/>
      <c r="F363" s="14"/>
      <c r="G363" s="14"/>
      <c r="H363" s="14"/>
      <c r="I363" s="14"/>
      <c r="J363" s="38"/>
      <c r="K363" s="14"/>
      <c r="L363" s="14"/>
      <c r="M363" s="14"/>
      <c r="N363" s="14"/>
      <c r="O363" s="14"/>
      <c r="P363" s="14"/>
      <c r="Q363" s="14"/>
      <c r="R363" s="14"/>
      <c r="S363" s="14"/>
      <c r="T363" s="14"/>
      <c r="U363" s="37"/>
    </row>
    <row r="364" customFormat="false" ht="15.75" hidden="false" customHeight="false" outlineLevel="0" collapsed="false">
      <c r="A364" s="37"/>
      <c r="B364" s="37"/>
      <c r="D364" s="37"/>
      <c r="E364" s="14"/>
      <c r="F364" s="14"/>
      <c r="G364" s="14"/>
      <c r="H364" s="14"/>
      <c r="I364" s="14"/>
      <c r="J364" s="38"/>
      <c r="K364" s="14"/>
      <c r="L364" s="14"/>
      <c r="M364" s="14"/>
      <c r="N364" s="14"/>
      <c r="O364" s="14"/>
      <c r="P364" s="14"/>
      <c r="Q364" s="14"/>
      <c r="R364" s="14"/>
      <c r="S364" s="14"/>
      <c r="T364" s="14"/>
      <c r="U364" s="37"/>
    </row>
    <row r="365" customFormat="false" ht="15.75" hidden="false" customHeight="false" outlineLevel="0" collapsed="false">
      <c r="A365" s="37"/>
      <c r="B365" s="37"/>
      <c r="D365" s="37"/>
      <c r="E365" s="14"/>
      <c r="F365" s="14"/>
      <c r="G365" s="14"/>
      <c r="H365" s="14"/>
      <c r="I365" s="14"/>
      <c r="J365" s="38"/>
      <c r="K365" s="14"/>
      <c r="L365" s="14"/>
      <c r="M365" s="14"/>
      <c r="N365" s="14"/>
      <c r="O365" s="14"/>
      <c r="P365" s="14"/>
      <c r="Q365" s="14"/>
      <c r="R365" s="14"/>
      <c r="S365" s="14"/>
      <c r="T365" s="14"/>
      <c r="U365" s="37"/>
    </row>
    <row r="366" customFormat="false" ht="15.75" hidden="false" customHeight="false" outlineLevel="0" collapsed="false">
      <c r="A366" s="37"/>
      <c r="B366" s="37"/>
      <c r="D366" s="37"/>
      <c r="E366" s="14"/>
      <c r="F366" s="14"/>
      <c r="G366" s="14"/>
      <c r="H366" s="14"/>
      <c r="I366" s="14"/>
      <c r="J366" s="38"/>
      <c r="K366" s="14"/>
      <c r="L366" s="14"/>
      <c r="M366" s="14"/>
      <c r="N366" s="14"/>
      <c r="O366" s="14"/>
      <c r="P366" s="14"/>
      <c r="Q366" s="14"/>
      <c r="R366" s="14"/>
      <c r="S366" s="14"/>
      <c r="T366" s="14"/>
      <c r="U366" s="37"/>
    </row>
    <row r="367" customFormat="false" ht="15.75" hidden="false" customHeight="false" outlineLevel="0" collapsed="false">
      <c r="A367" s="37"/>
      <c r="B367" s="37"/>
      <c r="D367" s="37"/>
      <c r="E367" s="14"/>
      <c r="F367" s="14"/>
      <c r="G367" s="14"/>
      <c r="H367" s="14"/>
      <c r="I367" s="14"/>
      <c r="J367" s="38"/>
      <c r="K367" s="14"/>
      <c r="L367" s="14"/>
      <c r="M367" s="14"/>
      <c r="N367" s="14"/>
      <c r="O367" s="14"/>
      <c r="P367" s="14"/>
      <c r="Q367" s="14"/>
      <c r="R367" s="14"/>
      <c r="S367" s="14"/>
      <c r="T367" s="14"/>
      <c r="U367" s="37"/>
    </row>
    <row r="368" customFormat="false" ht="15.75" hidden="false" customHeight="false" outlineLevel="0" collapsed="false">
      <c r="A368" s="37"/>
      <c r="B368" s="37"/>
      <c r="D368" s="37"/>
      <c r="E368" s="14"/>
      <c r="F368" s="14"/>
      <c r="G368" s="14"/>
      <c r="H368" s="14"/>
      <c r="I368" s="14"/>
      <c r="J368" s="38"/>
      <c r="K368" s="14"/>
      <c r="L368" s="14"/>
      <c r="M368" s="14"/>
      <c r="N368" s="14"/>
      <c r="O368" s="14"/>
      <c r="P368" s="14"/>
      <c r="Q368" s="14"/>
      <c r="R368" s="14"/>
      <c r="S368" s="14"/>
      <c r="T368" s="14"/>
      <c r="U368" s="37"/>
    </row>
    <row r="369" customFormat="false" ht="15.75" hidden="false" customHeight="false" outlineLevel="0" collapsed="false">
      <c r="A369" s="37"/>
      <c r="B369" s="37"/>
      <c r="D369" s="37"/>
      <c r="E369" s="14"/>
      <c r="F369" s="14"/>
      <c r="G369" s="14"/>
      <c r="H369" s="14"/>
      <c r="I369" s="14"/>
      <c r="J369" s="38"/>
      <c r="K369" s="14"/>
      <c r="L369" s="14"/>
      <c r="M369" s="14"/>
      <c r="N369" s="14"/>
      <c r="O369" s="14"/>
      <c r="P369" s="14"/>
      <c r="Q369" s="14"/>
      <c r="R369" s="14"/>
      <c r="S369" s="14"/>
      <c r="T369" s="14"/>
      <c r="U369" s="37"/>
    </row>
    <row r="370" customFormat="false" ht="15.75" hidden="false" customHeight="false" outlineLevel="0" collapsed="false">
      <c r="A370" s="37"/>
      <c r="B370" s="37"/>
      <c r="D370" s="37"/>
      <c r="E370" s="14"/>
      <c r="F370" s="14"/>
      <c r="G370" s="14"/>
      <c r="H370" s="14"/>
      <c r="I370" s="14"/>
      <c r="J370" s="38"/>
      <c r="K370" s="14"/>
      <c r="L370" s="14"/>
      <c r="M370" s="14"/>
      <c r="N370" s="14"/>
      <c r="O370" s="14"/>
      <c r="P370" s="14"/>
      <c r="Q370" s="14"/>
      <c r="R370" s="14"/>
      <c r="S370" s="14"/>
      <c r="T370" s="14"/>
      <c r="U370" s="37"/>
    </row>
    <row r="371" customFormat="false" ht="15.75" hidden="false" customHeight="false" outlineLevel="0" collapsed="false">
      <c r="A371" s="37"/>
      <c r="B371" s="37"/>
      <c r="D371" s="37"/>
      <c r="E371" s="14"/>
      <c r="F371" s="14"/>
      <c r="G371" s="14"/>
      <c r="H371" s="14"/>
      <c r="I371" s="14"/>
      <c r="J371" s="38"/>
      <c r="K371" s="14"/>
      <c r="L371" s="14"/>
      <c r="M371" s="14"/>
      <c r="N371" s="14"/>
      <c r="O371" s="14"/>
      <c r="P371" s="14"/>
      <c r="Q371" s="14"/>
      <c r="R371" s="14"/>
      <c r="S371" s="14"/>
      <c r="T371" s="14"/>
      <c r="U371" s="37"/>
    </row>
    <row r="372" customFormat="false" ht="15.75" hidden="false" customHeight="false" outlineLevel="0" collapsed="false">
      <c r="A372" s="37"/>
      <c r="B372" s="37"/>
      <c r="D372" s="37"/>
      <c r="E372" s="14"/>
      <c r="F372" s="14"/>
      <c r="G372" s="14"/>
      <c r="H372" s="14"/>
      <c r="I372" s="14"/>
      <c r="J372" s="38"/>
      <c r="K372" s="14"/>
      <c r="L372" s="14"/>
      <c r="M372" s="14"/>
      <c r="N372" s="14"/>
      <c r="O372" s="14"/>
      <c r="P372" s="14"/>
      <c r="Q372" s="14"/>
      <c r="R372" s="14"/>
      <c r="S372" s="14"/>
      <c r="T372" s="14"/>
      <c r="U372" s="37"/>
    </row>
    <row r="373" customFormat="false" ht="15.75" hidden="false" customHeight="false" outlineLevel="0" collapsed="false">
      <c r="A373" s="37"/>
      <c r="B373" s="37"/>
      <c r="D373" s="37"/>
      <c r="E373" s="14"/>
      <c r="F373" s="14"/>
      <c r="G373" s="14"/>
      <c r="H373" s="14"/>
      <c r="I373" s="14"/>
      <c r="J373" s="38"/>
      <c r="K373" s="14"/>
      <c r="L373" s="14"/>
      <c r="M373" s="14"/>
      <c r="N373" s="14"/>
      <c r="O373" s="14"/>
      <c r="P373" s="14"/>
      <c r="Q373" s="14"/>
      <c r="R373" s="14"/>
      <c r="S373" s="14"/>
      <c r="T373" s="14"/>
      <c r="U373" s="37"/>
    </row>
    <row r="374" customFormat="false" ht="15.75" hidden="false" customHeight="false" outlineLevel="0" collapsed="false">
      <c r="A374" s="37"/>
      <c r="B374" s="37"/>
      <c r="D374" s="37"/>
      <c r="E374" s="14"/>
      <c r="F374" s="14"/>
      <c r="G374" s="14"/>
      <c r="H374" s="14"/>
      <c r="I374" s="14"/>
      <c r="J374" s="38"/>
      <c r="K374" s="14"/>
      <c r="L374" s="14"/>
      <c r="M374" s="14"/>
      <c r="N374" s="14"/>
      <c r="O374" s="14"/>
      <c r="P374" s="14"/>
      <c r="Q374" s="14"/>
      <c r="R374" s="14"/>
      <c r="S374" s="14"/>
      <c r="T374" s="14"/>
      <c r="U374" s="37"/>
    </row>
    <row r="375" customFormat="false" ht="15.75" hidden="false" customHeight="false" outlineLevel="0" collapsed="false">
      <c r="A375" s="37"/>
      <c r="B375" s="37"/>
      <c r="D375" s="37"/>
      <c r="E375" s="14"/>
      <c r="F375" s="14"/>
      <c r="G375" s="14"/>
      <c r="H375" s="14"/>
      <c r="I375" s="14"/>
      <c r="J375" s="38"/>
      <c r="K375" s="14"/>
      <c r="L375" s="14"/>
      <c r="M375" s="14"/>
      <c r="N375" s="14"/>
      <c r="O375" s="14"/>
      <c r="P375" s="14"/>
      <c r="Q375" s="14"/>
      <c r="R375" s="14"/>
      <c r="S375" s="14"/>
      <c r="T375" s="14"/>
      <c r="U375" s="37"/>
    </row>
    <row r="376" customFormat="false" ht="15.75" hidden="false" customHeight="false" outlineLevel="0" collapsed="false">
      <c r="A376" s="37"/>
      <c r="B376" s="37"/>
      <c r="D376" s="37"/>
      <c r="E376" s="14"/>
      <c r="F376" s="14"/>
      <c r="G376" s="14"/>
      <c r="H376" s="14"/>
      <c r="I376" s="14"/>
      <c r="J376" s="38"/>
      <c r="K376" s="14"/>
      <c r="L376" s="14"/>
      <c r="M376" s="14"/>
      <c r="N376" s="14"/>
      <c r="O376" s="14"/>
      <c r="P376" s="14"/>
      <c r="Q376" s="14"/>
      <c r="R376" s="14"/>
      <c r="S376" s="14"/>
      <c r="T376" s="14"/>
      <c r="U376" s="37"/>
    </row>
    <row r="377" customFormat="false" ht="15.75" hidden="false" customHeight="false" outlineLevel="0" collapsed="false">
      <c r="A377" s="37"/>
      <c r="B377" s="37"/>
      <c r="D377" s="37"/>
      <c r="E377" s="14"/>
      <c r="F377" s="14"/>
      <c r="G377" s="14"/>
      <c r="H377" s="14"/>
      <c r="I377" s="14"/>
      <c r="J377" s="38"/>
      <c r="K377" s="14"/>
      <c r="L377" s="14"/>
      <c r="M377" s="14"/>
      <c r="N377" s="14"/>
      <c r="O377" s="14"/>
      <c r="P377" s="14"/>
      <c r="Q377" s="14"/>
      <c r="R377" s="14"/>
      <c r="S377" s="14"/>
      <c r="T377" s="14"/>
      <c r="U377" s="37"/>
    </row>
    <row r="378" customFormat="false" ht="15.75" hidden="false" customHeight="false" outlineLevel="0" collapsed="false">
      <c r="A378" s="37"/>
      <c r="B378" s="37"/>
      <c r="D378" s="37"/>
      <c r="E378" s="14"/>
      <c r="F378" s="14"/>
      <c r="G378" s="14"/>
      <c r="H378" s="14"/>
      <c r="I378" s="14"/>
      <c r="J378" s="38"/>
      <c r="K378" s="14"/>
      <c r="L378" s="14"/>
      <c r="M378" s="14"/>
      <c r="N378" s="14"/>
      <c r="O378" s="14"/>
      <c r="P378" s="14"/>
      <c r="Q378" s="14"/>
      <c r="R378" s="14"/>
      <c r="S378" s="14"/>
      <c r="T378" s="14"/>
      <c r="U378" s="37"/>
    </row>
    <row r="379" customFormat="false" ht="15.75" hidden="false" customHeight="false" outlineLevel="0" collapsed="false">
      <c r="A379" s="37"/>
      <c r="B379" s="37"/>
      <c r="D379" s="37"/>
      <c r="E379" s="14"/>
      <c r="F379" s="14"/>
      <c r="G379" s="14"/>
      <c r="H379" s="14"/>
      <c r="I379" s="14"/>
      <c r="J379" s="38"/>
      <c r="K379" s="14"/>
      <c r="L379" s="14"/>
      <c r="M379" s="14"/>
      <c r="N379" s="14"/>
      <c r="O379" s="14"/>
      <c r="P379" s="14"/>
      <c r="Q379" s="14"/>
      <c r="R379" s="14"/>
      <c r="S379" s="14"/>
      <c r="T379" s="14"/>
      <c r="U379" s="37"/>
    </row>
    <row r="380" customFormat="false" ht="15.75" hidden="false" customHeight="false" outlineLevel="0" collapsed="false">
      <c r="A380" s="37"/>
      <c r="B380" s="37"/>
      <c r="D380" s="37"/>
      <c r="E380" s="14"/>
      <c r="F380" s="14"/>
      <c r="G380" s="14"/>
      <c r="H380" s="14"/>
      <c r="I380" s="14"/>
      <c r="J380" s="38"/>
      <c r="K380" s="14"/>
      <c r="L380" s="14"/>
      <c r="M380" s="14"/>
      <c r="N380" s="14"/>
      <c r="O380" s="14"/>
      <c r="P380" s="14"/>
      <c r="Q380" s="14"/>
      <c r="R380" s="14"/>
      <c r="S380" s="14"/>
      <c r="T380" s="14"/>
      <c r="U380" s="37"/>
    </row>
    <row r="381" customFormat="false" ht="15.75" hidden="false" customHeight="false" outlineLevel="0" collapsed="false">
      <c r="A381" s="37"/>
      <c r="B381" s="37"/>
      <c r="D381" s="37"/>
      <c r="E381" s="14"/>
      <c r="F381" s="14"/>
      <c r="G381" s="14"/>
      <c r="H381" s="14"/>
      <c r="I381" s="14"/>
      <c r="J381" s="38"/>
      <c r="K381" s="14"/>
      <c r="L381" s="14"/>
      <c r="M381" s="14"/>
      <c r="N381" s="14"/>
      <c r="O381" s="14"/>
      <c r="P381" s="14"/>
      <c r="Q381" s="14"/>
      <c r="R381" s="14"/>
      <c r="S381" s="14"/>
      <c r="T381" s="14"/>
      <c r="U381" s="37"/>
    </row>
    <row r="382" customFormat="false" ht="15.75" hidden="false" customHeight="false" outlineLevel="0" collapsed="false">
      <c r="A382" s="37"/>
      <c r="B382" s="37"/>
      <c r="D382" s="37"/>
      <c r="E382" s="14"/>
      <c r="F382" s="14"/>
      <c r="G382" s="14"/>
      <c r="H382" s="14"/>
      <c r="I382" s="14"/>
      <c r="J382" s="38"/>
      <c r="K382" s="14"/>
      <c r="L382" s="14"/>
      <c r="M382" s="14"/>
      <c r="N382" s="14"/>
      <c r="O382" s="14"/>
      <c r="P382" s="14"/>
      <c r="Q382" s="14"/>
      <c r="R382" s="14"/>
      <c r="S382" s="14"/>
      <c r="T382" s="14"/>
      <c r="U382" s="37"/>
    </row>
    <row r="383" customFormat="false" ht="15.75" hidden="false" customHeight="false" outlineLevel="0" collapsed="false">
      <c r="A383" s="37"/>
      <c r="B383" s="37"/>
      <c r="D383" s="37"/>
      <c r="E383" s="14"/>
      <c r="F383" s="14"/>
      <c r="G383" s="14"/>
      <c r="H383" s="14"/>
      <c r="I383" s="14"/>
      <c r="J383" s="38"/>
      <c r="K383" s="14"/>
      <c r="L383" s="14"/>
      <c r="M383" s="14"/>
      <c r="N383" s="14"/>
      <c r="O383" s="14"/>
      <c r="P383" s="14"/>
      <c r="Q383" s="14"/>
      <c r="R383" s="14"/>
      <c r="S383" s="14"/>
      <c r="T383" s="14"/>
      <c r="U383" s="37"/>
    </row>
    <row r="384" customFormat="false" ht="15.75" hidden="false" customHeight="false" outlineLevel="0" collapsed="false">
      <c r="A384" s="37"/>
      <c r="B384" s="37"/>
      <c r="D384" s="37"/>
      <c r="E384" s="14"/>
      <c r="F384" s="14"/>
      <c r="G384" s="14"/>
      <c r="H384" s="14"/>
      <c r="I384" s="14"/>
      <c r="J384" s="38"/>
      <c r="K384" s="14"/>
      <c r="L384" s="14"/>
      <c r="M384" s="14"/>
      <c r="N384" s="14"/>
      <c r="O384" s="14"/>
      <c r="P384" s="14"/>
      <c r="Q384" s="14"/>
      <c r="R384" s="14"/>
      <c r="S384" s="14"/>
      <c r="T384" s="14"/>
      <c r="U384" s="37"/>
    </row>
    <row r="385" customFormat="false" ht="15.75" hidden="false" customHeight="false" outlineLevel="0" collapsed="false">
      <c r="A385" s="37"/>
      <c r="B385" s="37"/>
      <c r="D385" s="37"/>
      <c r="E385" s="14"/>
      <c r="F385" s="14"/>
      <c r="G385" s="14"/>
      <c r="H385" s="14"/>
      <c r="I385" s="14"/>
      <c r="J385" s="38"/>
      <c r="K385" s="14"/>
      <c r="L385" s="14"/>
      <c r="M385" s="14"/>
      <c r="N385" s="14"/>
      <c r="O385" s="14"/>
      <c r="P385" s="14"/>
      <c r="Q385" s="14"/>
      <c r="R385" s="14"/>
      <c r="S385" s="14"/>
      <c r="T385" s="14"/>
      <c r="U385" s="37"/>
    </row>
    <row r="386" customFormat="false" ht="15.75" hidden="false" customHeight="false" outlineLevel="0" collapsed="false">
      <c r="A386" s="37"/>
      <c r="B386" s="37"/>
      <c r="D386" s="37"/>
      <c r="E386" s="14"/>
      <c r="F386" s="14"/>
      <c r="G386" s="14"/>
      <c r="H386" s="14"/>
      <c r="I386" s="14"/>
      <c r="J386" s="38"/>
      <c r="K386" s="14"/>
      <c r="L386" s="14"/>
      <c r="M386" s="14"/>
      <c r="N386" s="14"/>
      <c r="O386" s="14"/>
      <c r="P386" s="14"/>
      <c r="Q386" s="14"/>
      <c r="R386" s="14"/>
      <c r="S386" s="14"/>
      <c r="T386" s="14"/>
      <c r="U386" s="37"/>
    </row>
    <row r="387" customFormat="false" ht="15.75" hidden="false" customHeight="false" outlineLevel="0" collapsed="false">
      <c r="A387" s="37"/>
      <c r="B387" s="37"/>
      <c r="D387" s="37"/>
      <c r="E387" s="14"/>
      <c r="F387" s="14"/>
      <c r="G387" s="14"/>
      <c r="H387" s="14"/>
      <c r="I387" s="14"/>
      <c r="J387" s="38"/>
      <c r="K387" s="14"/>
      <c r="L387" s="14"/>
      <c r="M387" s="14"/>
      <c r="N387" s="14"/>
      <c r="O387" s="14"/>
      <c r="P387" s="14"/>
      <c r="Q387" s="14"/>
      <c r="R387" s="14"/>
      <c r="S387" s="14"/>
      <c r="T387" s="14"/>
      <c r="U387" s="37"/>
    </row>
    <row r="388" customFormat="false" ht="15.75" hidden="false" customHeight="false" outlineLevel="0" collapsed="false">
      <c r="A388" s="37"/>
      <c r="B388" s="37"/>
      <c r="D388" s="37"/>
      <c r="E388" s="14"/>
      <c r="F388" s="14"/>
      <c r="G388" s="14"/>
      <c r="H388" s="14"/>
      <c r="I388" s="14"/>
      <c r="J388" s="38"/>
      <c r="K388" s="14"/>
      <c r="L388" s="14"/>
      <c r="M388" s="14"/>
      <c r="N388" s="14"/>
      <c r="O388" s="14"/>
      <c r="P388" s="14"/>
      <c r="Q388" s="14"/>
      <c r="R388" s="14"/>
      <c r="S388" s="14"/>
      <c r="T388" s="14"/>
      <c r="U388" s="37"/>
    </row>
    <row r="389" customFormat="false" ht="15.75" hidden="false" customHeight="false" outlineLevel="0" collapsed="false">
      <c r="A389" s="37"/>
      <c r="B389" s="37"/>
      <c r="D389" s="37"/>
      <c r="E389" s="14"/>
      <c r="F389" s="14"/>
      <c r="G389" s="14"/>
      <c r="H389" s="14"/>
      <c r="I389" s="14"/>
      <c r="J389" s="38"/>
      <c r="K389" s="14"/>
      <c r="L389" s="14"/>
      <c r="M389" s="14"/>
      <c r="N389" s="14"/>
      <c r="O389" s="14"/>
      <c r="P389" s="14"/>
      <c r="Q389" s="14"/>
      <c r="R389" s="14"/>
      <c r="S389" s="14"/>
      <c r="T389" s="14"/>
      <c r="U389" s="37"/>
    </row>
    <row r="390" customFormat="false" ht="15.75" hidden="false" customHeight="false" outlineLevel="0" collapsed="false">
      <c r="A390" s="37"/>
      <c r="B390" s="37"/>
      <c r="D390" s="37"/>
      <c r="E390" s="14"/>
      <c r="F390" s="14"/>
      <c r="G390" s="14"/>
      <c r="H390" s="14"/>
      <c r="I390" s="14"/>
      <c r="J390" s="38"/>
      <c r="K390" s="14"/>
      <c r="L390" s="14"/>
      <c r="M390" s="14"/>
      <c r="N390" s="14"/>
      <c r="O390" s="14"/>
      <c r="P390" s="14"/>
      <c r="Q390" s="14"/>
      <c r="R390" s="14"/>
      <c r="S390" s="14"/>
      <c r="T390" s="14"/>
      <c r="U390" s="37"/>
    </row>
    <row r="391" customFormat="false" ht="15.75" hidden="false" customHeight="false" outlineLevel="0" collapsed="false">
      <c r="A391" s="37"/>
      <c r="B391" s="37"/>
      <c r="D391" s="37"/>
      <c r="E391" s="14"/>
      <c r="F391" s="14"/>
      <c r="G391" s="14"/>
      <c r="H391" s="14"/>
      <c r="I391" s="14"/>
      <c r="J391" s="38"/>
      <c r="K391" s="14"/>
      <c r="L391" s="14"/>
      <c r="M391" s="14"/>
      <c r="N391" s="14"/>
      <c r="O391" s="14"/>
      <c r="P391" s="14"/>
      <c r="Q391" s="14"/>
      <c r="R391" s="14"/>
      <c r="S391" s="14"/>
      <c r="T391" s="14"/>
      <c r="U391" s="37"/>
    </row>
    <row r="392" customFormat="false" ht="15.75" hidden="false" customHeight="false" outlineLevel="0" collapsed="false">
      <c r="A392" s="37"/>
      <c r="B392" s="37"/>
      <c r="D392" s="37"/>
      <c r="E392" s="14"/>
      <c r="F392" s="14"/>
      <c r="G392" s="14"/>
      <c r="H392" s="14"/>
      <c r="I392" s="14"/>
      <c r="J392" s="38"/>
      <c r="K392" s="14"/>
      <c r="L392" s="14"/>
      <c r="M392" s="14"/>
      <c r="N392" s="14"/>
      <c r="O392" s="14"/>
      <c r="P392" s="14"/>
      <c r="Q392" s="14"/>
      <c r="R392" s="14"/>
      <c r="S392" s="14"/>
      <c r="T392" s="14"/>
      <c r="U392" s="37"/>
    </row>
    <row r="393" customFormat="false" ht="15.75" hidden="false" customHeight="false" outlineLevel="0" collapsed="false">
      <c r="A393" s="37"/>
      <c r="B393" s="37"/>
      <c r="D393" s="37"/>
      <c r="E393" s="14"/>
      <c r="F393" s="14"/>
      <c r="G393" s="14"/>
      <c r="H393" s="14"/>
      <c r="I393" s="14"/>
      <c r="J393" s="38"/>
      <c r="K393" s="14"/>
      <c r="L393" s="14"/>
      <c r="M393" s="14"/>
      <c r="N393" s="14"/>
      <c r="O393" s="14"/>
      <c r="P393" s="14"/>
      <c r="Q393" s="14"/>
      <c r="R393" s="14"/>
      <c r="S393" s="14"/>
      <c r="T393" s="14"/>
      <c r="U393" s="37"/>
    </row>
    <row r="394" customFormat="false" ht="15.75" hidden="false" customHeight="false" outlineLevel="0" collapsed="false">
      <c r="A394" s="37"/>
      <c r="B394" s="37"/>
      <c r="D394" s="37"/>
      <c r="E394" s="14"/>
      <c r="F394" s="14"/>
      <c r="G394" s="14"/>
      <c r="H394" s="14"/>
      <c r="I394" s="14"/>
      <c r="J394" s="38"/>
      <c r="K394" s="14"/>
      <c r="L394" s="14"/>
      <c r="M394" s="14"/>
      <c r="N394" s="14"/>
      <c r="O394" s="14"/>
      <c r="P394" s="14"/>
      <c r="Q394" s="14"/>
      <c r="R394" s="14"/>
      <c r="S394" s="14"/>
      <c r="T394" s="14"/>
      <c r="U394" s="37"/>
    </row>
    <row r="395" customFormat="false" ht="15.75" hidden="false" customHeight="false" outlineLevel="0" collapsed="false">
      <c r="A395" s="37"/>
      <c r="B395" s="37"/>
      <c r="D395" s="37"/>
      <c r="E395" s="14"/>
      <c r="F395" s="14"/>
      <c r="G395" s="14"/>
      <c r="H395" s="14"/>
      <c r="I395" s="14"/>
      <c r="J395" s="38"/>
      <c r="K395" s="14"/>
      <c r="L395" s="14"/>
      <c r="M395" s="14"/>
      <c r="N395" s="14"/>
      <c r="O395" s="14"/>
      <c r="P395" s="14"/>
      <c r="Q395" s="14"/>
      <c r="R395" s="14"/>
      <c r="S395" s="14"/>
      <c r="T395" s="14"/>
      <c r="U395" s="37"/>
    </row>
    <row r="396" customFormat="false" ht="15.75" hidden="false" customHeight="false" outlineLevel="0" collapsed="false">
      <c r="A396" s="37"/>
      <c r="B396" s="37"/>
      <c r="D396" s="37"/>
      <c r="E396" s="14"/>
      <c r="F396" s="14"/>
      <c r="G396" s="14"/>
      <c r="H396" s="14"/>
      <c r="I396" s="14"/>
      <c r="J396" s="38"/>
      <c r="K396" s="14"/>
      <c r="L396" s="14"/>
      <c r="M396" s="14"/>
      <c r="N396" s="14"/>
      <c r="O396" s="14"/>
      <c r="P396" s="14"/>
      <c r="Q396" s="14"/>
      <c r="R396" s="14"/>
      <c r="S396" s="14"/>
      <c r="T396" s="14"/>
      <c r="U396" s="37"/>
    </row>
    <row r="397" customFormat="false" ht="15.75" hidden="false" customHeight="false" outlineLevel="0" collapsed="false">
      <c r="A397" s="37"/>
      <c r="B397" s="37"/>
      <c r="D397" s="37"/>
      <c r="E397" s="14"/>
      <c r="F397" s="14"/>
      <c r="G397" s="14"/>
      <c r="H397" s="14"/>
      <c r="I397" s="14"/>
      <c r="J397" s="38"/>
      <c r="K397" s="14"/>
      <c r="L397" s="14"/>
      <c r="M397" s="14"/>
      <c r="N397" s="14"/>
      <c r="O397" s="14"/>
      <c r="P397" s="14"/>
      <c r="Q397" s="14"/>
      <c r="R397" s="14"/>
      <c r="S397" s="14"/>
      <c r="T397" s="14"/>
      <c r="U397" s="37"/>
    </row>
    <row r="398" customFormat="false" ht="15.75" hidden="false" customHeight="false" outlineLevel="0" collapsed="false">
      <c r="A398" s="37"/>
      <c r="B398" s="37"/>
      <c r="D398" s="37"/>
      <c r="E398" s="14"/>
      <c r="F398" s="14"/>
      <c r="G398" s="14"/>
      <c r="H398" s="14"/>
      <c r="I398" s="14"/>
      <c r="J398" s="38"/>
      <c r="K398" s="14"/>
      <c r="L398" s="14"/>
      <c r="M398" s="14"/>
      <c r="N398" s="14"/>
      <c r="O398" s="14"/>
      <c r="P398" s="14"/>
      <c r="Q398" s="14"/>
      <c r="R398" s="14"/>
      <c r="S398" s="14"/>
      <c r="T398" s="14"/>
      <c r="U398" s="37"/>
    </row>
    <row r="399" customFormat="false" ht="15.75" hidden="false" customHeight="false" outlineLevel="0" collapsed="false">
      <c r="A399" s="37"/>
      <c r="B399" s="37"/>
      <c r="D399" s="37"/>
      <c r="E399" s="14"/>
      <c r="F399" s="14"/>
      <c r="G399" s="14"/>
      <c r="H399" s="14"/>
      <c r="I399" s="14"/>
      <c r="J399" s="38"/>
      <c r="K399" s="14"/>
      <c r="L399" s="14"/>
      <c r="M399" s="14"/>
      <c r="N399" s="14"/>
      <c r="O399" s="14"/>
      <c r="P399" s="14"/>
      <c r="Q399" s="14"/>
      <c r="R399" s="14"/>
      <c r="S399" s="14"/>
      <c r="T399" s="14"/>
      <c r="U399" s="37"/>
    </row>
    <row r="400" customFormat="false" ht="15.75" hidden="false" customHeight="false" outlineLevel="0" collapsed="false">
      <c r="A400" s="37"/>
      <c r="B400" s="37"/>
      <c r="D400" s="37"/>
      <c r="E400" s="14"/>
      <c r="F400" s="14"/>
      <c r="G400" s="14"/>
      <c r="H400" s="14"/>
      <c r="I400" s="14"/>
      <c r="J400" s="38"/>
      <c r="K400" s="14"/>
      <c r="L400" s="14"/>
      <c r="M400" s="14"/>
      <c r="N400" s="14"/>
      <c r="O400" s="14"/>
      <c r="P400" s="14"/>
      <c r="Q400" s="14"/>
      <c r="R400" s="14"/>
      <c r="S400" s="14"/>
      <c r="T400" s="14"/>
      <c r="U400" s="37"/>
    </row>
    <row r="401" customFormat="false" ht="15.75" hidden="false" customHeight="false" outlineLevel="0" collapsed="false">
      <c r="A401" s="37"/>
      <c r="B401" s="37"/>
      <c r="D401" s="37"/>
      <c r="E401" s="14"/>
      <c r="F401" s="14"/>
      <c r="G401" s="14"/>
      <c r="H401" s="14"/>
      <c r="I401" s="14"/>
      <c r="J401" s="38"/>
      <c r="K401" s="14"/>
      <c r="L401" s="14"/>
      <c r="M401" s="14"/>
      <c r="N401" s="14"/>
      <c r="O401" s="14"/>
      <c r="P401" s="14"/>
      <c r="Q401" s="14"/>
      <c r="R401" s="14"/>
      <c r="S401" s="14"/>
      <c r="T401" s="14"/>
      <c r="U401" s="37"/>
    </row>
    <row r="402" customFormat="false" ht="15.75" hidden="false" customHeight="false" outlineLevel="0" collapsed="false">
      <c r="A402" s="37"/>
      <c r="B402" s="37"/>
      <c r="D402" s="37"/>
      <c r="E402" s="14"/>
      <c r="F402" s="14"/>
      <c r="G402" s="14"/>
      <c r="H402" s="14"/>
      <c r="I402" s="14"/>
      <c r="J402" s="38"/>
      <c r="K402" s="14"/>
      <c r="L402" s="14"/>
      <c r="M402" s="14"/>
      <c r="N402" s="14"/>
      <c r="O402" s="14"/>
      <c r="P402" s="14"/>
      <c r="Q402" s="14"/>
      <c r="R402" s="14"/>
      <c r="S402" s="14"/>
      <c r="T402" s="14"/>
      <c r="U402" s="37"/>
    </row>
    <row r="403" customFormat="false" ht="15.75" hidden="false" customHeight="false" outlineLevel="0" collapsed="false">
      <c r="A403" s="37"/>
      <c r="B403" s="37"/>
      <c r="D403" s="37"/>
      <c r="E403" s="14"/>
      <c r="F403" s="14"/>
      <c r="G403" s="14"/>
      <c r="H403" s="14"/>
      <c r="I403" s="14"/>
      <c r="J403" s="38"/>
      <c r="K403" s="14"/>
      <c r="L403" s="14"/>
      <c r="M403" s="14"/>
      <c r="N403" s="14"/>
      <c r="O403" s="14"/>
      <c r="P403" s="14"/>
      <c r="Q403" s="14"/>
      <c r="R403" s="14"/>
      <c r="S403" s="14"/>
      <c r="T403" s="14"/>
      <c r="U403" s="37"/>
    </row>
    <row r="404" customFormat="false" ht="15.75" hidden="false" customHeight="false" outlineLevel="0" collapsed="false">
      <c r="A404" s="37"/>
      <c r="B404" s="37"/>
      <c r="D404" s="37"/>
      <c r="E404" s="14"/>
      <c r="F404" s="14"/>
      <c r="G404" s="14"/>
      <c r="H404" s="14"/>
      <c r="I404" s="14"/>
      <c r="J404" s="38"/>
      <c r="K404" s="14"/>
      <c r="L404" s="14"/>
      <c r="M404" s="14"/>
      <c r="N404" s="14"/>
      <c r="O404" s="14"/>
      <c r="P404" s="14"/>
      <c r="Q404" s="14"/>
      <c r="R404" s="14"/>
      <c r="S404" s="14"/>
      <c r="T404" s="14"/>
      <c r="U404" s="37"/>
    </row>
    <row r="405" customFormat="false" ht="15.75" hidden="false" customHeight="false" outlineLevel="0" collapsed="false">
      <c r="A405" s="37"/>
      <c r="B405" s="37"/>
      <c r="D405" s="37"/>
      <c r="E405" s="14"/>
      <c r="F405" s="14"/>
      <c r="G405" s="14"/>
      <c r="H405" s="14"/>
      <c r="I405" s="14"/>
      <c r="J405" s="38"/>
      <c r="K405" s="14"/>
      <c r="L405" s="14"/>
      <c r="M405" s="14"/>
      <c r="N405" s="14"/>
      <c r="O405" s="14"/>
      <c r="P405" s="14"/>
      <c r="Q405" s="14"/>
      <c r="R405" s="14"/>
      <c r="S405" s="14"/>
      <c r="T405" s="14"/>
      <c r="U405" s="37"/>
    </row>
    <row r="406" customFormat="false" ht="15.75" hidden="false" customHeight="false" outlineLevel="0" collapsed="false">
      <c r="A406" s="37"/>
      <c r="B406" s="37"/>
      <c r="D406" s="37"/>
      <c r="E406" s="14"/>
      <c r="F406" s="14"/>
      <c r="G406" s="14"/>
      <c r="H406" s="14"/>
      <c r="I406" s="14"/>
      <c r="J406" s="38"/>
      <c r="K406" s="14"/>
      <c r="L406" s="14"/>
      <c r="M406" s="14"/>
      <c r="N406" s="14"/>
      <c r="O406" s="14"/>
      <c r="P406" s="14"/>
      <c r="Q406" s="14"/>
      <c r="R406" s="14"/>
      <c r="S406" s="14"/>
      <c r="T406" s="14"/>
      <c r="U406" s="37"/>
    </row>
    <row r="407" customFormat="false" ht="15.75" hidden="false" customHeight="false" outlineLevel="0" collapsed="false">
      <c r="A407" s="37"/>
      <c r="B407" s="37"/>
      <c r="D407" s="37"/>
      <c r="E407" s="14"/>
      <c r="F407" s="14"/>
      <c r="G407" s="14"/>
      <c r="H407" s="14"/>
      <c r="I407" s="14"/>
      <c r="J407" s="38"/>
      <c r="K407" s="14"/>
      <c r="L407" s="14"/>
      <c r="M407" s="14"/>
      <c r="N407" s="14"/>
      <c r="O407" s="14"/>
      <c r="P407" s="14"/>
      <c r="Q407" s="14"/>
      <c r="R407" s="14"/>
      <c r="S407" s="14"/>
      <c r="T407" s="14"/>
      <c r="U407" s="37"/>
    </row>
    <row r="408" customFormat="false" ht="15.75" hidden="false" customHeight="false" outlineLevel="0" collapsed="false">
      <c r="A408" s="37"/>
      <c r="B408" s="37"/>
      <c r="D408" s="37"/>
      <c r="E408" s="14"/>
      <c r="F408" s="14"/>
      <c r="G408" s="14"/>
      <c r="H408" s="14"/>
      <c r="I408" s="14"/>
      <c r="J408" s="38"/>
      <c r="K408" s="14"/>
      <c r="L408" s="14"/>
      <c r="M408" s="14"/>
      <c r="N408" s="14"/>
      <c r="O408" s="14"/>
      <c r="P408" s="14"/>
      <c r="Q408" s="14"/>
      <c r="R408" s="14"/>
      <c r="S408" s="14"/>
      <c r="T408" s="14"/>
      <c r="U408" s="37"/>
    </row>
    <row r="409" customFormat="false" ht="15.75" hidden="false" customHeight="false" outlineLevel="0" collapsed="false">
      <c r="A409" s="37"/>
      <c r="B409" s="37"/>
      <c r="D409" s="37"/>
      <c r="E409" s="14"/>
      <c r="F409" s="14"/>
      <c r="G409" s="14"/>
      <c r="H409" s="14"/>
      <c r="I409" s="14"/>
      <c r="J409" s="38"/>
      <c r="K409" s="14"/>
      <c r="L409" s="14"/>
      <c r="M409" s="14"/>
      <c r="N409" s="14"/>
      <c r="O409" s="14"/>
      <c r="P409" s="14"/>
      <c r="Q409" s="14"/>
      <c r="R409" s="14"/>
      <c r="S409" s="14"/>
      <c r="T409" s="14"/>
      <c r="U409" s="37"/>
    </row>
    <row r="410" customFormat="false" ht="15.75" hidden="false" customHeight="false" outlineLevel="0" collapsed="false">
      <c r="A410" s="37"/>
      <c r="B410" s="37"/>
      <c r="D410" s="37"/>
      <c r="E410" s="14"/>
      <c r="F410" s="14"/>
      <c r="G410" s="14"/>
      <c r="H410" s="14"/>
      <c r="I410" s="14"/>
      <c r="J410" s="38"/>
      <c r="K410" s="14"/>
      <c r="L410" s="14"/>
      <c r="M410" s="14"/>
      <c r="N410" s="14"/>
      <c r="O410" s="14"/>
      <c r="P410" s="14"/>
      <c r="Q410" s="14"/>
      <c r="R410" s="14"/>
      <c r="S410" s="14"/>
      <c r="T410" s="14"/>
      <c r="U410" s="37"/>
    </row>
    <row r="411" customFormat="false" ht="15.75" hidden="false" customHeight="false" outlineLevel="0" collapsed="false">
      <c r="A411" s="37"/>
      <c r="B411" s="37"/>
      <c r="D411" s="37"/>
      <c r="E411" s="14"/>
      <c r="F411" s="14"/>
      <c r="G411" s="14"/>
      <c r="H411" s="14"/>
      <c r="I411" s="14"/>
      <c r="J411" s="38"/>
      <c r="K411" s="14"/>
      <c r="L411" s="14"/>
      <c r="M411" s="14"/>
      <c r="N411" s="14"/>
      <c r="O411" s="14"/>
      <c r="P411" s="14"/>
      <c r="Q411" s="14"/>
      <c r="R411" s="14"/>
      <c r="S411" s="14"/>
      <c r="T411" s="14"/>
      <c r="U411" s="37"/>
    </row>
    <row r="412" customFormat="false" ht="15.75" hidden="false" customHeight="false" outlineLevel="0" collapsed="false">
      <c r="A412" s="37"/>
      <c r="B412" s="37"/>
      <c r="D412" s="37"/>
      <c r="E412" s="14"/>
      <c r="F412" s="14"/>
      <c r="G412" s="14"/>
      <c r="H412" s="14"/>
      <c r="I412" s="14"/>
      <c r="J412" s="38"/>
      <c r="K412" s="14"/>
      <c r="L412" s="14"/>
      <c r="M412" s="14"/>
      <c r="N412" s="14"/>
      <c r="O412" s="14"/>
      <c r="P412" s="14"/>
      <c r="Q412" s="14"/>
      <c r="R412" s="14"/>
      <c r="S412" s="14"/>
      <c r="T412" s="14"/>
      <c r="U412" s="37"/>
    </row>
    <row r="413" customFormat="false" ht="15.75" hidden="false" customHeight="false" outlineLevel="0" collapsed="false">
      <c r="A413" s="37"/>
      <c r="B413" s="37"/>
      <c r="D413" s="37"/>
      <c r="E413" s="14"/>
      <c r="F413" s="14"/>
      <c r="G413" s="14"/>
      <c r="H413" s="14"/>
      <c r="I413" s="14"/>
      <c r="J413" s="38"/>
      <c r="K413" s="14"/>
      <c r="L413" s="14"/>
      <c r="M413" s="14"/>
      <c r="N413" s="14"/>
      <c r="O413" s="14"/>
      <c r="P413" s="14"/>
      <c r="Q413" s="14"/>
      <c r="R413" s="14"/>
      <c r="S413" s="14"/>
      <c r="T413" s="14"/>
      <c r="U413" s="37"/>
    </row>
    <row r="414" customFormat="false" ht="15.75" hidden="false" customHeight="false" outlineLevel="0" collapsed="false">
      <c r="A414" s="37"/>
      <c r="B414" s="37"/>
      <c r="D414" s="37"/>
      <c r="E414" s="14"/>
      <c r="F414" s="14"/>
      <c r="G414" s="14"/>
      <c r="H414" s="14"/>
      <c r="I414" s="14"/>
      <c r="J414" s="38"/>
      <c r="K414" s="14"/>
      <c r="L414" s="14"/>
      <c r="M414" s="14"/>
      <c r="N414" s="14"/>
      <c r="O414" s="14"/>
      <c r="P414" s="14"/>
      <c r="Q414" s="14"/>
      <c r="R414" s="14"/>
      <c r="S414" s="14"/>
      <c r="T414" s="14"/>
      <c r="U414" s="37"/>
    </row>
    <row r="415" customFormat="false" ht="15.75" hidden="false" customHeight="false" outlineLevel="0" collapsed="false">
      <c r="A415" s="37"/>
      <c r="B415" s="37"/>
      <c r="D415" s="37"/>
      <c r="E415" s="14"/>
      <c r="F415" s="14"/>
      <c r="G415" s="14"/>
      <c r="H415" s="14"/>
      <c r="I415" s="14"/>
      <c r="J415" s="38"/>
      <c r="K415" s="14"/>
      <c r="L415" s="14"/>
      <c r="M415" s="14"/>
      <c r="N415" s="14"/>
      <c r="O415" s="14"/>
      <c r="P415" s="14"/>
      <c r="Q415" s="14"/>
      <c r="R415" s="14"/>
      <c r="S415" s="14"/>
      <c r="T415" s="14"/>
      <c r="U415" s="37"/>
    </row>
    <row r="416" customFormat="false" ht="15.75" hidden="false" customHeight="false" outlineLevel="0" collapsed="false">
      <c r="A416" s="37"/>
      <c r="B416" s="37"/>
      <c r="D416" s="37"/>
      <c r="E416" s="14"/>
      <c r="F416" s="14"/>
      <c r="G416" s="14"/>
      <c r="H416" s="14"/>
      <c r="I416" s="14"/>
      <c r="J416" s="38"/>
      <c r="K416" s="14"/>
      <c r="L416" s="14"/>
      <c r="M416" s="14"/>
      <c r="N416" s="14"/>
      <c r="O416" s="14"/>
      <c r="P416" s="14"/>
      <c r="Q416" s="14"/>
      <c r="R416" s="14"/>
      <c r="S416" s="14"/>
      <c r="T416" s="14"/>
      <c r="U416" s="37"/>
    </row>
    <row r="417" customFormat="false" ht="15.75" hidden="false" customHeight="false" outlineLevel="0" collapsed="false">
      <c r="A417" s="37"/>
      <c r="B417" s="37"/>
      <c r="D417" s="37"/>
      <c r="E417" s="14"/>
      <c r="F417" s="14"/>
      <c r="G417" s="14"/>
      <c r="H417" s="14"/>
      <c r="I417" s="14"/>
      <c r="J417" s="38"/>
      <c r="K417" s="14"/>
      <c r="L417" s="14"/>
      <c r="M417" s="14"/>
      <c r="N417" s="14"/>
      <c r="O417" s="14"/>
      <c r="P417" s="14"/>
      <c r="Q417" s="14"/>
      <c r="R417" s="14"/>
      <c r="S417" s="14"/>
      <c r="T417" s="14"/>
      <c r="U417" s="37"/>
    </row>
    <row r="418" customFormat="false" ht="15.75" hidden="false" customHeight="false" outlineLevel="0" collapsed="false">
      <c r="A418" s="37"/>
      <c r="B418" s="37"/>
      <c r="D418" s="37"/>
      <c r="E418" s="14"/>
      <c r="F418" s="14"/>
      <c r="G418" s="14"/>
      <c r="H418" s="14"/>
      <c r="I418" s="14"/>
      <c r="J418" s="38"/>
      <c r="K418" s="14"/>
      <c r="L418" s="14"/>
      <c r="M418" s="14"/>
      <c r="N418" s="14"/>
      <c r="O418" s="14"/>
      <c r="P418" s="14"/>
      <c r="Q418" s="14"/>
      <c r="R418" s="14"/>
      <c r="S418" s="14"/>
      <c r="T418" s="14"/>
      <c r="U418" s="37"/>
    </row>
    <row r="419" customFormat="false" ht="15.75" hidden="false" customHeight="false" outlineLevel="0" collapsed="false">
      <c r="A419" s="37"/>
      <c r="B419" s="37"/>
      <c r="D419" s="37"/>
      <c r="E419" s="14"/>
      <c r="F419" s="14"/>
      <c r="G419" s="14"/>
      <c r="H419" s="14"/>
      <c r="I419" s="14"/>
      <c r="J419" s="38"/>
      <c r="K419" s="14"/>
      <c r="L419" s="14"/>
      <c r="M419" s="14"/>
      <c r="N419" s="14"/>
      <c r="O419" s="14"/>
      <c r="P419" s="14"/>
      <c r="Q419" s="14"/>
      <c r="R419" s="14"/>
      <c r="S419" s="14"/>
      <c r="T419" s="14"/>
      <c r="U419" s="37"/>
    </row>
    <row r="420" customFormat="false" ht="15.75" hidden="false" customHeight="false" outlineLevel="0" collapsed="false">
      <c r="A420" s="37"/>
      <c r="B420" s="37"/>
      <c r="D420" s="37"/>
      <c r="E420" s="14"/>
      <c r="F420" s="14"/>
      <c r="G420" s="14"/>
      <c r="H420" s="14"/>
      <c r="I420" s="14"/>
      <c r="J420" s="38"/>
      <c r="K420" s="14"/>
      <c r="L420" s="14"/>
      <c r="M420" s="14"/>
      <c r="N420" s="14"/>
      <c r="O420" s="14"/>
      <c r="P420" s="14"/>
      <c r="Q420" s="14"/>
      <c r="R420" s="14"/>
      <c r="S420" s="14"/>
      <c r="T420" s="14"/>
      <c r="U420" s="37"/>
    </row>
    <row r="421" customFormat="false" ht="15.75" hidden="false" customHeight="false" outlineLevel="0" collapsed="false">
      <c r="A421" s="37"/>
      <c r="B421" s="37"/>
      <c r="D421" s="37"/>
      <c r="E421" s="14"/>
      <c r="F421" s="14"/>
      <c r="G421" s="14"/>
      <c r="H421" s="14"/>
      <c r="I421" s="14"/>
      <c r="J421" s="38"/>
      <c r="K421" s="14"/>
      <c r="L421" s="14"/>
      <c r="M421" s="14"/>
      <c r="N421" s="14"/>
      <c r="O421" s="14"/>
      <c r="P421" s="14"/>
      <c r="Q421" s="14"/>
      <c r="R421" s="14"/>
      <c r="S421" s="14"/>
      <c r="T421" s="14"/>
      <c r="U421" s="37"/>
    </row>
    <row r="422" customFormat="false" ht="15.75" hidden="false" customHeight="false" outlineLevel="0" collapsed="false">
      <c r="A422" s="37"/>
      <c r="B422" s="37"/>
      <c r="D422" s="37"/>
      <c r="E422" s="14"/>
      <c r="F422" s="14"/>
      <c r="G422" s="14"/>
      <c r="H422" s="14"/>
      <c r="I422" s="14"/>
      <c r="J422" s="38"/>
      <c r="K422" s="14"/>
      <c r="L422" s="14"/>
      <c r="M422" s="14"/>
      <c r="N422" s="14"/>
      <c r="O422" s="14"/>
      <c r="P422" s="14"/>
      <c r="Q422" s="14"/>
      <c r="R422" s="14"/>
      <c r="S422" s="14"/>
      <c r="T422" s="14"/>
      <c r="U422" s="37"/>
    </row>
    <row r="423" customFormat="false" ht="15.75" hidden="false" customHeight="false" outlineLevel="0" collapsed="false">
      <c r="A423" s="37"/>
      <c r="B423" s="37"/>
      <c r="D423" s="37"/>
      <c r="E423" s="14"/>
      <c r="F423" s="14"/>
      <c r="G423" s="14"/>
      <c r="H423" s="14"/>
      <c r="I423" s="14"/>
      <c r="J423" s="38"/>
      <c r="K423" s="14"/>
      <c r="L423" s="14"/>
      <c r="M423" s="14"/>
      <c r="N423" s="14"/>
      <c r="O423" s="14"/>
      <c r="P423" s="14"/>
      <c r="Q423" s="14"/>
      <c r="R423" s="14"/>
      <c r="S423" s="14"/>
      <c r="T423" s="14"/>
      <c r="U423" s="37"/>
    </row>
    <row r="424" customFormat="false" ht="15.75" hidden="false" customHeight="false" outlineLevel="0" collapsed="false">
      <c r="A424" s="37"/>
      <c r="B424" s="37"/>
      <c r="D424" s="37"/>
      <c r="E424" s="14"/>
      <c r="F424" s="14"/>
      <c r="G424" s="14"/>
      <c r="H424" s="14"/>
      <c r="I424" s="14"/>
      <c r="J424" s="38"/>
      <c r="K424" s="14"/>
      <c r="L424" s="14"/>
      <c r="M424" s="14"/>
      <c r="N424" s="14"/>
      <c r="O424" s="14"/>
      <c r="P424" s="14"/>
      <c r="Q424" s="14"/>
      <c r="R424" s="14"/>
      <c r="S424" s="14"/>
      <c r="T424" s="14"/>
      <c r="U424" s="37"/>
    </row>
    <row r="425" customFormat="false" ht="15.75" hidden="false" customHeight="false" outlineLevel="0" collapsed="false">
      <c r="A425" s="37"/>
      <c r="B425" s="37"/>
      <c r="D425" s="37"/>
      <c r="E425" s="14"/>
      <c r="F425" s="14"/>
      <c r="G425" s="14"/>
      <c r="H425" s="14"/>
      <c r="I425" s="14"/>
      <c r="J425" s="38"/>
      <c r="K425" s="14"/>
      <c r="L425" s="14"/>
      <c r="M425" s="14"/>
      <c r="N425" s="14"/>
      <c r="O425" s="14"/>
      <c r="P425" s="14"/>
      <c r="Q425" s="14"/>
      <c r="R425" s="14"/>
      <c r="S425" s="14"/>
      <c r="T425" s="14"/>
      <c r="U425" s="37"/>
    </row>
    <row r="426" customFormat="false" ht="15.75" hidden="false" customHeight="false" outlineLevel="0" collapsed="false">
      <c r="A426" s="37"/>
      <c r="B426" s="37"/>
      <c r="D426" s="37"/>
      <c r="E426" s="14"/>
      <c r="F426" s="14"/>
      <c r="G426" s="14"/>
      <c r="H426" s="14"/>
      <c r="I426" s="14"/>
      <c r="J426" s="38"/>
      <c r="K426" s="14"/>
      <c r="L426" s="14"/>
      <c r="M426" s="14"/>
      <c r="N426" s="14"/>
      <c r="O426" s="14"/>
      <c r="P426" s="14"/>
      <c r="Q426" s="14"/>
      <c r="R426" s="14"/>
      <c r="S426" s="14"/>
      <c r="T426" s="14"/>
      <c r="U426" s="37"/>
    </row>
    <row r="427" customFormat="false" ht="15.75" hidden="false" customHeight="false" outlineLevel="0" collapsed="false">
      <c r="A427" s="37"/>
      <c r="B427" s="37"/>
      <c r="D427" s="37"/>
      <c r="E427" s="14"/>
      <c r="F427" s="14"/>
      <c r="G427" s="14"/>
      <c r="H427" s="14"/>
      <c r="I427" s="14"/>
      <c r="J427" s="38"/>
      <c r="K427" s="14"/>
      <c r="L427" s="14"/>
      <c r="M427" s="14"/>
      <c r="N427" s="14"/>
      <c r="O427" s="14"/>
      <c r="P427" s="14"/>
      <c r="Q427" s="14"/>
      <c r="R427" s="14"/>
      <c r="S427" s="14"/>
      <c r="T427" s="14"/>
      <c r="U427" s="37"/>
    </row>
    <row r="428" customFormat="false" ht="15.75" hidden="false" customHeight="false" outlineLevel="0" collapsed="false">
      <c r="A428" s="37"/>
      <c r="B428" s="37"/>
      <c r="D428" s="37"/>
      <c r="E428" s="14"/>
      <c r="F428" s="14"/>
      <c r="G428" s="14"/>
      <c r="H428" s="14"/>
      <c r="I428" s="14"/>
      <c r="J428" s="38"/>
      <c r="K428" s="14"/>
      <c r="L428" s="14"/>
      <c r="M428" s="14"/>
      <c r="N428" s="14"/>
      <c r="O428" s="14"/>
      <c r="P428" s="14"/>
      <c r="Q428" s="14"/>
      <c r="R428" s="14"/>
      <c r="S428" s="14"/>
      <c r="T428" s="14"/>
      <c r="U428" s="37"/>
    </row>
    <row r="429" customFormat="false" ht="15.75" hidden="false" customHeight="false" outlineLevel="0" collapsed="false">
      <c r="A429" s="37"/>
      <c r="B429" s="37"/>
      <c r="D429" s="37"/>
      <c r="E429" s="14"/>
      <c r="F429" s="14"/>
      <c r="G429" s="14"/>
      <c r="H429" s="14"/>
      <c r="I429" s="14"/>
      <c r="J429" s="38"/>
      <c r="K429" s="14"/>
      <c r="L429" s="14"/>
      <c r="M429" s="14"/>
      <c r="N429" s="14"/>
      <c r="O429" s="14"/>
      <c r="P429" s="14"/>
      <c r="Q429" s="14"/>
      <c r="R429" s="14"/>
      <c r="S429" s="14"/>
      <c r="T429" s="14"/>
      <c r="U429" s="37"/>
    </row>
    <row r="430" customFormat="false" ht="15.75" hidden="false" customHeight="false" outlineLevel="0" collapsed="false">
      <c r="A430" s="37"/>
      <c r="B430" s="37"/>
      <c r="D430" s="37"/>
      <c r="E430" s="14"/>
      <c r="F430" s="14"/>
      <c r="G430" s="14"/>
      <c r="H430" s="14"/>
      <c r="I430" s="14"/>
      <c r="J430" s="38"/>
      <c r="K430" s="14"/>
      <c r="L430" s="14"/>
      <c r="M430" s="14"/>
      <c r="N430" s="14"/>
      <c r="O430" s="14"/>
      <c r="P430" s="14"/>
      <c r="Q430" s="14"/>
      <c r="R430" s="14"/>
      <c r="S430" s="14"/>
      <c r="T430" s="14"/>
      <c r="U430" s="37"/>
    </row>
    <row r="431" customFormat="false" ht="15.75" hidden="false" customHeight="false" outlineLevel="0" collapsed="false">
      <c r="A431" s="37"/>
      <c r="B431" s="37"/>
      <c r="D431" s="37"/>
      <c r="E431" s="14"/>
      <c r="F431" s="14"/>
      <c r="G431" s="14"/>
      <c r="H431" s="14"/>
      <c r="I431" s="14"/>
      <c r="J431" s="38"/>
      <c r="K431" s="14"/>
      <c r="L431" s="14"/>
      <c r="M431" s="14"/>
      <c r="N431" s="14"/>
      <c r="O431" s="14"/>
      <c r="P431" s="14"/>
      <c r="Q431" s="14"/>
      <c r="R431" s="14"/>
      <c r="S431" s="14"/>
      <c r="T431" s="14"/>
      <c r="U431" s="37"/>
    </row>
    <row r="432" customFormat="false" ht="15.75" hidden="false" customHeight="false" outlineLevel="0" collapsed="false">
      <c r="A432" s="37"/>
      <c r="B432" s="37"/>
      <c r="D432" s="37"/>
      <c r="E432" s="14"/>
      <c r="F432" s="14"/>
      <c r="G432" s="14"/>
      <c r="H432" s="14"/>
      <c r="I432" s="14"/>
      <c r="J432" s="38"/>
      <c r="K432" s="14"/>
      <c r="L432" s="14"/>
      <c r="M432" s="14"/>
      <c r="N432" s="14"/>
      <c r="O432" s="14"/>
      <c r="P432" s="14"/>
      <c r="Q432" s="14"/>
      <c r="R432" s="14"/>
      <c r="S432" s="14"/>
      <c r="T432" s="14"/>
      <c r="U432" s="37"/>
    </row>
    <row r="433" customFormat="false" ht="15.75" hidden="false" customHeight="false" outlineLevel="0" collapsed="false">
      <c r="A433" s="37"/>
      <c r="B433" s="37"/>
      <c r="D433" s="37"/>
      <c r="E433" s="14"/>
      <c r="F433" s="14"/>
      <c r="G433" s="14"/>
      <c r="H433" s="14"/>
      <c r="I433" s="14"/>
      <c r="J433" s="38"/>
      <c r="K433" s="14"/>
      <c r="L433" s="14"/>
      <c r="M433" s="14"/>
      <c r="N433" s="14"/>
      <c r="O433" s="14"/>
      <c r="P433" s="14"/>
      <c r="Q433" s="14"/>
      <c r="R433" s="14"/>
      <c r="S433" s="14"/>
      <c r="T433" s="14"/>
      <c r="U433" s="37"/>
    </row>
    <row r="434" customFormat="false" ht="15.75" hidden="false" customHeight="false" outlineLevel="0" collapsed="false">
      <c r="A434" s="37"/>
      <c r="B434" s="37"/>
      <c r="D434" s="37"/>
      <c r="E434" s="14"/>
      <c r="F434" s="14"/>
      <c r="G434" s="14"/>
      <c r="H434" s="14"/>
      <c r="I434" s="14"/>
      <c r="J434" s="38"/>
      <c r="K434" s="14"/>
      <c r="L434" s="14"/>
      <c r="M434" s="14"/>
      <c r="N434" s="14"/>
      <c r="O434" s="14"/>
      <c r="P434" s="14"/>
      <c r="Q434" s="14"/>
      <c r="R434" s="14"/>
      <c r="S434" s="14"/>
      <c r="T434" s="14"/>
      <c r="U434" s="37"/>
    </row>
    <row r="435" customFormat="false" ht="15.75" hidden="false" customHeight="false" outlineLevel="0" collapsed="false">
      <c r="A435" s="37"/>
      <c r="B435" s="37"/>
      <c r="D435" s="37"/>
      <c r="E435" s="14"/>
      <c r="F435" s="14"/>
      <c r="G435" s="14"/>
      <c r="H435" s="14"/>
      <c r="I435" s="14"/>
      <c r="J435" s="38"/>
      <c r="K435" s="14"/>
      <c r="L435" s="14"/>
      <c r="M435" s="14"/>
      <c r="N435" s="14"/>
      <c r="O435" s="14"/>
      <c r="P435" s="14"/>
      <c r="Q435" s="14"/>
      <c r="R435" s="14"/>
      <c r="S435" s="14"/>
      <c r="T435" s="14"/>
      <c r="U435" s="37"/>
    </row>
    <row r="436" customFormat="false" ht="15.75" hidden="false" customHeight="false" outlineLevel="0" collapsed="false">
      <c r="A436" s="37"/>
      <c r="B436" s="37"/>
      <c r="D436" s="37"/>
      <c r="E436" s="14"/>
      <c r="F436" s="14"/>
      <c r="G436" s="14"/>
      <c r="H436" s="14"/>
      <c r="I436" s="14"/>
      <c r="J436" s="38"/>
      <c r="K436" s="14"/>
      <c r="L436" s="14"/>
      <c r="M436" s="14"/>
      <c r="N436" s="14"/>
      <c r="O436" s="14"/>
      <c r="P436" s="14"/>
      <c r="Q436" s="14"/>
      <c r="R436" s="14"/>
      <c r="S436" s="14"/>
      <c r="T436" s="14"/>
      <c r="U436" s="37"/>
    </row>
    <row r="437" customFormat="false" ht="15.75" hidden="false" customHeight="false" outlineLevel="0" collapsed="false">
      <c r="A437" s="37"/>
      <c r="B437" s="37"/>
      <c r="D437" s="37"/>
      <c r="E437" s="14"/>
      <c r="F437" s="14"/>
      <c r="G437" s="14"/>
      <c r="H437" s="14"/>
      <c r="I437" s="14"/>
      <c r="J437" s="38"/>
      <c r="K437" s="14"/>
      <c r="L437" s="14"/>
      <c r="M437" s="14"/>
      <c r="N437" s="14"/>
      <c r="O437" s="14"/>
      <c r="P437" s="14"/>
      <c r="Q437" s="14"/>
      <c r="R437" s="14"/>
      <c r="S437" s="14"/>
      <c r="T437" s="14"/>
      <c r="U437" s="37"/>
    </row>
    <row r="438" customFormat="false" ht="15.75" hidden="false" customHeight="false" outlineLevel="0" collapsed="false">
      <c r="A438" s="37"/>
      <c r="B438" s="37"/>
      <c r="D438" s="37"/>
      <c r="E438" s="14"/>
      <c r="F438" s="14"/>
      <c r="G438" s="14"/>
      <c r="H438" s="14"/>
      <c r="I438" s="14"/>
      <c r="J438" s="38"/>
      <c r="K438" s="14"/>
      <c r="L438" s="14"/>
      <c r="M438" s="14"/>
      <c r="N438" s="14"/>
      <c r="O438" s="14"/>
      <c r="P438" s="14"/>
      <c r="Q438" s="14"/>
      <c r="R438" s="14"/>
      <c r="S438" s="14"/>
      <c r="T438" s="14"/>
      <c r="U438" s="37"/>
    </row>
    <row r="439" customFormat="false" ht="15.75" hidden="false" customHeight="false" outlineLevel="0" collapsed="false">
      <c r="A439" s="37"/>
      <c r="B439" s="37"/>
      <c r="D439" s="37"/>
      <c r="E439" s="14"/>
      <c r="F439" s="14"/>
      <c r="G439" s="14"/>
      <c r="H439" s="14"/>
      <c r="I439" s="14"/>
      <c r="J439" s="38"/>
      <c r="K439" s="14"/>
      <c r="L439" s="14"/>
      <c r="M439" s="14"/>
      <c r="N439" s="14"/>
      <c r="O439" s="14"/>
      <c r="P439" s="14"/>
      <c r="Q439" s="14"/>
      <c r="R439" s="14"/>
      <c r="S439" s="14"/>
      <c r="T439" s="14"/>
      <c r="U439" s="37"/>
    </row>
    <row r="440" customFormat="false" ht="15.75" hidden="false" customHeight="false" outlineLevel="0" collapsed="false">
      <c r="A440" s="37"/>
      <c r="B440" s="37"/>
      <c r="D440" s="37"/>
      <c r="E440" s="14"/>
      <c r="F440" s="14"/>
      <c r="G440" s="14"/>
      <c r="H440" s="14"/>
      <c r="I440" s="14"/>
      <c r="J440" s="38"/>
      <c r="K440" s="14"/>
      <c r="L440" s="14"/>
      <c r="M440" s="14"/>
      <c r="N440" s="14"/>
      <c r="O440" s="14"/>
      <c r="P440" s="14"/>
      <c r="Q440" s="14"/>
      <c r="R440" s="14"/>
      <c r="S440" s="14"/>
      <c r="T440" s="14"/>
      <c r="U440" s="37"/>
    </row>
    <row r="441" customFormat="false" ht="15.75" hidden="false" customHeight="false" outlineLevel="0" collapsed="false">
      <c r="A441" s="37"/>
      <c r="B441" s="37"/>
      <c r="D441" s="37"/>
      <c r="E441" s="14"/>
      <c r="F441" s="14"/>
      <c r="G441" s="14"/>
      <c r="H441" s="14"/>
      <c r="I441" s="14"/>
      <c r="J441" s="38"/>
      <c r="K441" s="14"/>
      <c r="L441" s="14"/>
      <c r="M441" s="14"/>
      <c r="N441" s="14"/>
      <c r="O441" s="14"/>
      <c r="P441" s="14"/>
      <c r="Q441" s="14"/>
      <c r="R441" s="14"/>
      <c r="S441" s="14"/>
      <c r="T441" s="14"/>
      <c r="U441" s="37"/>
    </row>
    <row r="442" customFormat="false" ht="15.75" hidden="false" customHeight="false" outlineLevel="0" collapsed="false">
      <c r="A442" s="37"/>
      <c r="B442" s="37"/>
      <c r="D442" s="37"/>
      <c r="E442" s="14"/>
      <c r="F442" s="14"/>
      <c r="G442" s="14"/>
      <c r="H442" s="14"/>
      <c r="I442" s="14"/>
      <c r="J442" s="38"/>
      <c r="K442" s="14"/>
      <c r="L442" s="14"/>
      <c r="M442" s="14"/>
      <c r="N442" s="14"/>
      <c r="O442" s="14"/>
      <c r="P442" s="14"/>
      <c r="Q442" s="14"/>
      <c r="R442" s="14"/>
      <c r="S442" s="14"/>
      <c r="T442" s="14"/>
      <c r="U442" s="37"/>
    </row>
    <row r="443" customFormat="false" ht="15.75" hidden="false" customHeight="false" outlineLevel="0" collapsed="false">
      <c r="A443" s="37"/>
      <c r="B443" s="37"/>
      <c r="D443" s="37"/>
      <c r="E443" s="14"/>
      <c r="F443" s="14"/>
      <c r="G443" s="14"/>
      <c r="H443" s="14"/>
      <c r="I443" s="14"/>
      <c r="J443" s="38"/>
      <c r="K443" s="14"/>
      <c r="L443" s="14"/>
      <c r="M443" s="14"/>
      <c r="N443" s="14"/>
      <c r="O443" s="14"/>
      <c r="P443" s="14"/>
      <c r="Q443" s="14"/>
      <c r="R443" s="14"/>
      <c r="S443" s="14"/>
      <c r="T443" s="14"/>
      <c r="U443" s="37"/>
    </row>
    <row r="444" customFormat="false" ht="15.75" hidden="false" customHeight="false" outlineLevel="0" collapsed="false">
      <c r="A444" s="37"/>
      <c r="B444" s="37"/>
      <c r="D444" s="37"/>
      <c r="E444" s="14"/>
      <c r="F444" s="14"/>
      <c r="G444" s="14"/>
      <c r="H444" s="14"/>
      <c r="I444" s="14"/>
      <c r="J444" s="38"/>
      <c r="K444" s="14"/>
      <c r="L444" s="14"/>
      <c r="M444" s="14"/>
      <c r="N444" s="14"/>
      <c r="O444" s="14"/>
      <c r="P444" s="14"/>
      <c r="Q444" s="14"/>
      <c r="R444" s="14"/>
      <c r="S444" s="14"/>
      <c r="T444" s="14"/>
      <c r="U444" s="37"/>
    </row>
    <row r="445" customFormat="false" ht="15.75" hidden="false" customHeight="false" outlineLevel="0" collapsed="false">
      <c r="A445" s="37"/>
      <c r="B445" s="37"/>
      <c r="D445" s="37"/>
      <c r="E445" s="14"/>
      <c r="F445" s="14"/>
      <c r="G445" s="14"/>
      <c r="H445" s="14"/>
      <c r="I445" s="14"/>
      <c r="J445" s="38"/>
      <c r="K445" s="14"/>
      <c r="L445" s="14"/>
      <c r="M445" s="14"/>
      <c r="N445" s="14"/>
      <c r="O445" s="14"/>
      <c r="P445" s="14"/>
      <c r="Q445" s="14"/>
      <c r="R445" s="14"/>
      <c r="S445" s="14"/>
      <c r="T445" s="14"/>
      <c r="U445" s="37"/>
    </row>
    <row r="446" customFormat="false" ht="15.75" hidden="false" customHeight="false" outlineLevel="0" collapsed="false">
      <c r="A446" s="37"/>
      <c r="B446" s="37"/>
      <c r="D446" s="37"/>
      <c r="E446" s="14"/>
      <c r="F446" s="14"/>
      <c r="G446" s="14"/>
      <c r="H446" s="14"/>
      <c r="I446" s="14"/>
      <c r="J446" s="38"/>
      <c r="K446" s="14"/>
      <c r="L446" s="14"/>
      <c r="M446" s="14"/>
      <c r="N446" s="14"/>
      <c r="O446" s="14"/>
      <c r="P446" s="14"/>
      <c r="Q446" s="14"/>
      <c r="R446" s="14"/>
      <c r="S446" s="14"/>
      <c r="T446" s="14"/>
      <c r="U446" s="37"/>
    </row>
    <row r="447" customFormat="false" ht="15.75" hidden="false" customHeight="false" outlineLevel="0" collapsed="false">
      <c r="A447" s="37"/>
      <c r="B447" s="37"/>
      <c r="D447" s="37"/>
      <c r="E447" s="14"/>
      <c r="F447" s="14"/>
      <c r="G447" s="14"/>
      <c r="H447" s="14"/>
      <c r="I447" s="14"/>
      <c r="J447" s="38"/>
      <c r="K447" s="14"/>
      <c r="L447" s="14"/>
      <c r="M447" s="14"/>
      <c r="N447" s="14"/>
      <c r="O447" s="14"/>
      <c r="P447" s="14"/>
      <c r="Q447" s="14"/>
      <c r="R447" s="14"/>
      <c r="S447" s="14"/>
      <c r="T447" s="14"/>
      <c r="U447" s="37"/>
    </row>
    <row r="448" customFormat="false" ht="15.75" hidden="false" customHeight="false" outlineLevel="0" collapsed="false">
      <c r="A448" s="37"/>
      <c r="B448" s="37"/>
      <c r="D448" s="37"/>
      <c r="E448" s="14"/>
      <c r="F448" s="14"/>
      <c r="G448" s="14"/>
      <c r="H448" s="14"/>
      <c r="I448" s="14"/>
      <c r="J448" s="38"/>
      <c r="K448" s="14"/>
      <c r="L448" s="14"/>
      <c r="M448" s="14"/>
      <c r="N448" s="14"/>
      <c r="O448" s="14"/>
      <c r="P448" s="14"/>
      <c r="Q448" s="14"/>
      <c r="R448" s="14"/>
      <c r="S448" s="14"/>
      <c r="T448" s="14"/>
      <c r="U448" s="37"/>
    </row>
    <row r="449" customFormat="false" ht="15.75" hidden="false" customHeight="false" outlineLevel="0" collapsed="false">
      <c r="A449" s="37"/>
      <c r="B449" s="37"/>
      <c r="D449" s="37"/>
      <c r="E449" s="14"/>
      <c r="F449" s="14"/>
      <c r="G449" s="14"/>
      <c r="H449" s="14"/>
      <c r="I449" s="14"/>
      <c r="J449" s="38"/>
      <c r="K449" s="14"/>
      <c r="L449" s="14"/>
      <c r="M449" s="14"/>
      <c r="N449" s="14"/>
      <c r="O449" s="14"/>
      <c r="P449" s="14"/>
      <c r="Q449" s="14"/>
      <c r="R449" s="14"/>
      <c r="S449" s="14"/>
      <c r="T449" s="14"/>
      <c r="U449" s="37"/>
    </row>
    <row r="450" customFormat="false" ht="15.75" hidden="false" customHeight="false" outlineLevel="0" collapsed="false">
      <c r="A450" s="37"/>
      <c r="B450" s="37"/>
      <c r="D450" s="37"/>
      <c r="E450" s="14"/>
      <c r="F450" s="14"/>
      <c r="G450" s="14"/>
      <c r="H450" s="14"/>
      <c r="I450" s="14"/>
      <c r="J450" s="38"/>
      <c r="K450" s="14"/>
      <c r="L450" s="14"/>
      <c r="M450" s="14"/>
      <c r="N450" s="14"/>
      <c r="O450" s="14"/>
      <c r="P450" s="14"/>
      <c r="Q450" s="14"/>
      <c r="R450" s="14"/>
      <c r="S450" s="14"/>
      <c r="T450" s="14"/>
      <c r="U450" s="37"/>
    </row>
    <row r="451" customFormat="false" ht="15.75" hidden="false" customHeight="false" outlineLevel="0" collapsed="false">
      <c r="A451" s="37"/>
      <c r="B451" s="37"/>
      <c r="D451" s="37"/>
      <c r="E451" s="14"/>
      <c r="F451" s="14"/>
      <c r="G451" s="14"/>
      <c r="H451" s="14"/>
      <c r="I451" s="14"/>
      <c r="J451" s="38"/>
      <c r="K451" s="14"/>
      <c r="L451" s="14"/>
      <c r="M451" s="14"/>
      <c r="N451" s="14"/>
      <c r="O451" s="14"/>
      <c r="P451" s="14"/>
      <c r="Q451" s="14"/>
      <c r="R451" s="14"/>
      <c r="S451" s="14"/>
      <c r="T451" s="14"/>
      <c r="U451" s="37"/>
    </row>
    <row r="452" customFormat="false" ht="15.75" hidden="false" customHeight="false" outlineLevel="0" collapsed="false">
      <c r="A452" s="37"/>
      <c r="B452" s="37"/>
      <c r="D452" s="37"/>
      <c r="E452" s="14"/>
      <c r="F452" s="14"/>
      <c r="G452" s="14"/>
      <c r="H452" s="14"/>
      <c r="I452" s="14"/>
      <c r="J452" s="38"/>
      <c r="K452" s="14"/>
      <c r="L452" s="14"/>
      <c r="M452" s="14"/>
      <c r="N452" s="14"/>
      <c r="O452" s="14"/>
      <c r="P452" s="14"/>
      <c r="Q452" s="14"/>
      <c r="R452" s="14"/>
      <c r="S452" s="14"/>
      <c r="T452" s="14"/>
      <c r="U452" s="37"/>
    </row>
    <row r="453" customFormat="false" ht="15.75" hidden="false" customHeight="false" outlineLevel="0" collapsed="false">
      <c r="A453" s="37"/>
      <c r="B453" s="37"/>
      <c r="D453" s="37"/>
      <c r="E453" s="14"/>
      <c r="F453" s="14"/>
      <c r="G453" s="14"/>
      <c r="H453" s="14"/>
      <c r="I453" s="14"/>
      <c r="J453" s="38"/>
      <c r="K453" s="14"/>
      <c r="L453" s="14"/>
      <c r="M453" s="14"/>
      <c r="N453" s="14"/>
      <c r="O453" s="14"/>
      <c r="P453" s="14"/>
      <c r="Q453" s="14"/>
      <c r="R453" s="14"/>
      <c r="S453" s="14"/>
      <c r="T453" s="14"/>
      <c r="U453" s="37"/>
    </row>
    <row r="454" customFormat="false" ht="15.75" hidden="false" customHeight="false" outlineLevel="0" collapsed="false">
      <c r="A454" s="37"/>
      <c r="B454" s="37"/>
      <c r="D454" s="37"/>
      <c r="E454" s="14"/>
      <c r="F454" s="14"/>
      <c r="G454" s="14"/>
      <c r="H454" s="14"/>
      <c r="I454" s="14"/>
      <c r="J454" s="38"/>
      <c r="K454" s="14"/>
      <c r="L454" s="14"/>
      <c r="M454" s="14"/>
      <c r="N454" s="14"/>
      <c r="O454" s="14"/>
      <c r="P454" s="14"/>
      <c r="Q454" s="14"/>
      <c r="R454" s="14"/>
      <c r="S454" s="14"/>
      <c r="T454" s="14"/>
      <c r="U454" s="37"/>
    </row>
    <row r="455" customFormat="false" ht="15.75" hidden="false" customHeight="false" outlineLevel="0" collapsed="false">
      <c r="A455" s="37"/>
      <c r="B455" s="37"/>
      <c r="D455" s="37"/>
      <c r="E455" s="14"/>
      <c r="F455" s="14"/>
      <c r="G455" s="14"/>
      <c r="H455" s="14"/>
      <c r="I455" s="14"/>
      <c r="J455" s="38"/>
      <c r="K455" s="14"/>
      <c r="L455" s="14"/>
      <c r="M455" s="14"/>
      <c r="N455" s="14"/>
      <c r="O455" s="14"/>
      <c r="P455" s="14"/>
      <c r="Q455" s="14"/>
      <c r="R455" s="14"/>
      <c r="S455" s="14"/>
      <c r="T455" s="14"/>
      <c r="U455" s="37"/>
    </row>
    <row r="456" customFormat="false" ht="15.75" hidden="false" customHeight="false" outlineLevel="0" collapsed="false">
      <c r="A456" s="37"/>
      <c r="B456" s="37"/>
      <c r="D456" s="37"/>
      <c r="E456" s="14"/>
      <c r="F456" s="14"/>
      <c r="G456" s="14"/>
      <c r="H456" s="14"/>
      <c r="I456" s="14"/>
      <c r="J456" s="38"/>
      <c r="K456" s="14"/>
      <c r="L456" s="14"/>
      <c r="M456" s="14"/>
      <c r="N456" s="14"/>
      <c r="O456" s="14"/>
      <c r="P456" s="14"/>
      <c r="Q456" s="14"/>
      <c r="R456" s="14"/>
      <c r="S456" s="14"/>
      <c r="T456" s="14"/>
      <c r="U456" s="37"/>
    </row>
    <row r="457" customFormat="false" ht="15.75" hidden="false" customHeight="false" outlineLevel="0" collapsed="false">
      <c r="A457" s="37"/>
      <c r="B457" s="37"/>
      <c r="D457" s="37"/>
      <c r="E457" s="14"/>
      <c r="F457" s="14"/>
      <c r="G457" s="14"/>
      <c r="H457" s="14"/>
      <c r="I457" s="14"/>
      <c r="J457" s="38"/>
      <c r="K457" s="14"/>
      <c r="L457" s="14"/>
      <c r="M457" s="14"/>
      <c r="N457" s="14"/>
      <c r="O457" s="14"/>
      <c r="P457" s="14"/>
      <c r="Q457" s="14"/>
      <c r="R457" s="14"/>
      <c r="S457" s="14"/>
      <c r="T457" s="14"/>
      <c r="U457" s="37"/>
    </row>
    <row r="458" customFormat="false" ht="15.75" hidden="false" customHeight="false" outlineLevel="0" collapsed="false">
      <c r="A458" s="37"/>
      <c r="B458" s="37"/>
      <c r="D458" s="37"/>
      <c r="E458" s="14"/>
      <c r="F458" s="14"/>
      <c r="G458" s="14"/>
      <c r="H458" s="14"/>
      <c r="I458" s="14"/>
      <c r="J458" s="38"/>
      <c r="K458" s="14"/>
      <c r="L458" s="14"/>
      <c r="M458" s="14"/>
      <c r="N458" s="14"/>
      <c r="O458" s="14"/>
      <c r="P458" s="14"/>
      <c r="Q458" s="14"/>
      <c r="R458" s="14"/>
      <c r="S458" s="14"/>
      <c r="T458" s="14"/>
      <c r="U458" s="37"/>
    </row>
    <row r="459" customFormat="false" ht="15.75" hidden="false" customHeight="false" outlineLevel="0" collapsed="false">
      <c r="A459" s="37"/>
      <c r="B459" s="37"/>
      <c r="D459" s="37"/>
      <c r="E459" s="14"/>
      <c r="F459" s="14"/>
      <c r="G459" s="14"/>
      <c r="H459" s="14"/>
      <c r="I459" s="14"/>
      <c r="J459" s="38"/>
      <c r="K459" s="14"/>
      <c r="L459" s="14"/>
      <c r="M459" s="14"/>
      <c r="N459" s="14"/>
      <c r="O459" s="14"/>
      <c r="P459" s="14"/>
      <c r="Q459" s="14"/>
      <c r="R459" s="14"/>
      <c r="S459" s="14"/>
      <c r="T459" s="14"/>
      <c r="U459" s="37"/>
    </row>
    <row r="460" customFormat="false" ht="15.75" hidden="false" customHeight="false" outlineLevel="0" collapsed="false">
      <c r="A460" s="37"/>
      <c r="B460" s="37"/>
      <c r="D460" s="37"/>
      <c r="E460" s="14"/>
      <c r="F460" s="14"/>
      <c r="G460" s="14"/>
      <c r="H460" s="14"/>
      <c r="I460" s="14"/>
      <c r="J460" s="38"/>
      <c r="K460" s="14"/>
      <c r="L460" s="14"/>
      <c r="M460" s="14"/>
      <c r="N460" s="14"/>
      <c r="O460" s="14"/>
      <c r="P460" s="14"/>
      <c r="Q460" s="14"/>
      <c r="R460" s="14"/>
      <c r="S460" s="14"/>
      <c r="T460" s="14"/>
      <c r="U460" s="37"/>
    </row>
    <row r="461" customFormat="false" ht="15.75" hidden="false" customHeight="false" outlineLevel="0" collapsed="false">
      <c r="A461" s="37"/>
      <c r="B461" s="37"/>
      <c r="D461" s="37"/>
      <c r="E461" s="14"/>
      <c r="F461" s="14"/>
      <c r="G461" s="14"/>
      <c r="H461" s="14"/>
      <c r="I461" s="14"/>
      <c r="J461" s="38"/>
      <c r="K461" s="14"/>
      <c r="L461" s="14"/>
      <c r="M461" s="14"/>
      <c r="N461" s="14"/>
      <c r="O461" s="14"/>
      <c r="P461" s="14"/>
      <c r="Q461" s="14"/>
      <c r="R461" s="14"/>
      <c r="S461" s="14"/>
      <c r="T461" s="14"/>
      <c r="U461" s="37"/>
    </row>
    <row r="462" customFormat="false" ht="15.75" hidden="false" customHeight="false" outlineLevel="0" collapsed="false">
      <c r="A462" s="37"/>
      <c r="B462" s="37"/>
      <c r="D462" s="37"/>
      <c r="E462" s="14"/>
      <c r="F462" s="14"/>
      <c r="G462" s="14"/>
      <c r="H462" s="14"/>
      <c r="I462" s="14"/>
      <c r="J462" s="38"/>
      <c r="K462" s="14"/>
      <c r="L462" s="14"/>
      <c r="M462" s="14"/>
      <c r="N462" s="14"/>
      <c r="O462" s="14"/>
      <c r="P462" s="14"/>
      <c r="Q462" s="14"/>
      <c r="R462" s="14"/>
      <c r="S462" s="14"/>
      <c r="T462" s="14"/>
      <c r="U462" s="37"/>
    </row>
    <row r="463" customFormat="false" ht="15.75" hidden="false" customHeight="false" outlineLevel="0" collapsed="false">
      <c r="A463" s="37"/>
      <c r="B463" s="37"/>
      <c r="D463" s="37"/>
      <c r="E463" s="14"/>
      <c r="F463" s="14"/>
      <c r="G463" s="14"/>
      <c r="H463" s="14"/>
      <c r="I463" s="14"/>
      <c r="J463" s="38"/>
      <c r="K463" s="14"/>
      <c r="L463" s="14"/>
      <c r="M463" s="14"/>
      <c r="N463" s="14"/>
      <c r="O463" s="14"/>
      <c r="P463" s="14"/>
      <c r="Q463" s="14"/>
      <c r="R463" s="14"/>
      <c r="S463" s="14"/>
      <c r="T463" s="14"/>
      <c r="U463" s="37"/>
    </row>
    <row r="464" customFormat="false" ht="15.75" hidden="false" customHeight="false" outlineLevel="0" collapsed="false">
      <c r="A464" s="37"/>
      <c r="B464" s="37"/>
      <c r="D464" s="37"/>
      <c r="E464" s="14"/>
      <c r="F464" s="14"/>
      <c r="G464" s="14"/>
      <c r="H464" s="14"/>
      <c r="I464" s="14"/>
      <c r="J464" s="38"/>
      <c r="K464" s="14"/>
      <c r="L464" s="14"/>
      <c r="M464" s="14"/>
      <c r="N464" s="14"/>
      <c r="O464" s="14"/>
      <c r="P464" s="14"/>
      <c r="Q464" s="14"/>
      <c r="R464" s="14"/>
      <c r="S464" s="14"/>
      <c r="T464" s="14"/>
      <c r="U464" s="37"/>
    </row>
    <row r="465" customFormat="false" ht="15.75" hidden="false" customHeight="false" outlineLevel="0" collapsed="false">
      <c r="A465" s="37"/>
      <c r="B465" s="37"/>
      <c r="D465" s="37"/>
      <c r="E465" s="14"/>
      <c r="F465" s="14"/>
      <c r="G465" s="14"/>
      <c r="H465" s="14"/>
      <c r="I465" s="14"/>
      <c r="J465" s="38"/>
      <c r="K465" s="14"/>
      <c r="L465" s="14"/>
      <c r="M465" s="14"/>
      <c r="N465" s="14"/>
      <c r="O465" s="14"/>
      <c r="P465" s="14"/>
      <c r="Q465" s="14"/>
      <c r="R465" s="14"/>
      <c r="S465" s="14"/>
      <c r="T465" s="14"/>
      <c r="U465" s="37"/>
    </row>
    <row r="466" customFormat="false" ht="15.75" hidden="false" customHeight="false" outlineLevel="0" collapsed="false">
      <c r="A466" s="37"/>
      <c r="B466" s="37"/>
      <c r="D466" s="37"/>
      <c r="E466" s="14"/>
      <c r="F466" s="14"/>
      <c r="G466" s="14"/>
      <c r="H466" s="14"/>
      <c r="I466" s="14"/>
      <c r="J466" s="38"/>
      <c r="K466" s="14"/>
      <c r="L466" s="14"/>
      <c r="M466" s="14"/>
      <c r="N466" s="14"/>
      <c r="O466" s="14"/>
      <c r="P466" s="14"/>
      <c r="Q466" s="14"/>
      <c r="R466" s="14"/>
      <c r="S466" s="14"/>
      <c r="T466" s="14"/>
      <c r="U466" s="37"/>
    </row>
    <row r="467" customFormat="false" ht="15.75" hidden="false" customHeight="false" outlineLevel="0" collapsed="false">
      <c r="A467" s="37"/>
      <c r="B467" s="37"/>
      <c r="D467" s="37"/>
      <c r="E467" s="14"/>
      <c r="F467" s="14"/>
      <c r="G467" s="14"/>
      <c r="H467" s="14"/>
      <c r="I467" s="14"/>
      <c r="J467" s="38"/>
      <c r="K467" s="14"/>
      <c r="L467" s="14"/>
      <c r="M467" s="14"/>
      <c r="N467" s="14"/>
      <c r="O467" s="14"/>
      <c r="P467" s="14"/>
      <c r="Q467" s="14"/>
      <c r="R467" s="14"/>
      <c r="S467" s="14"/>
      <c r="T467" s="14"/>
      <c r="U467" s="37"/>
    </row>
    <row r="468" customFormat="false" ht="15.75" hidden="false" customHeight="false" outlineLevel="0" collapsed="false">
      <c r="A468" s="37"/>
      <c r="B468" s="37"/>
      <c r="D468" s="37"/>
      <c r="E468" s="14"/>
      <c r="F468" s="14"/>
      <c r="G468" s="14"/>
      <c r="H468" s="14"/>
      <c r="I468" s="14"/>
      <c r="J468" s="38"/>
      <c r="K468" s="14"/>
      <c r="L468" s="14"/>
      <c r="M468" s="14"/>
      <c r="N468" s="14"/>
      <c r="O468" s="14"/>
      <c r="P468" s="14"/>
      <c r="Q468" s="14"/>
      <c r="R468" s="14"/>
      <c r="S468" s="14"/>
      <c r="T468" s="14"/>
      <c r="U468" s="37"/>
    </row>
    <row r="469" customFormat="false" ht="15.75" hidden="false" customHeight="false" outlineLevel="0" collapsed="false">
      <c r="A469" s="37"/>
      <c r="B469" s="37"/>
      <c r="D469" s="37"/>
      <c r="E469" s="14"/>
      <c r="F469" s="14"/>
      <c r="G469" s="14"/>
      <c r="H469" s="14"/>
      <c r="I469" s="14"/>
      <c r="J469" s="38"/>
      <c r="K469" s="14"/>
      <c r="L469" s="14"/>
      <c r="M469" s="14"/>
      <c r="N469" s="14"/>
      <c r="O469" s="14"/>
      <c r="P469" s="14"/>
      <c r="Q469" s="14"/>
      <c r="R469" s="14"/>
      <c r="S469" s="14"/>
      <c r="T469" s="14"/>
      <c r="U469" s="37"/>
    </row>
    <row r="470" customFormat="false" ht="15.75" hidden="false" customHeight="false" outlineLevel="0" collapsed="false">
      <c r="A470" s="37"/>
      <c r="B470" s="37"/>
      <c r="D470" s="37"/>
      <c r="E470" s="14"/>
      <c r="F470" s="14"/>
      <c r="G470" s="14"/>
      <c r="H470" s="14"/>
      <c r="I470" s="14"/>
      <c r="J470" s="38"/>
      <c r="K470" s="14"/>
      <c r="L470" s="14"/>
      <c r="M470" s="14"/>
      <c r="N470" s="14"/>
      <c r="O470" s="14"/>
      <c r="P470" s="14"/>
      <c r="Q470" s="14"/>
      <c r="R470" s="14"/>
      <c r="S470" s="14"/>
      <c r="T470" s="14"/>
      <c r="U470" s="37"/>
    </row>
    <row r="471" customFormat="false" ht="15.75" hidden="false" customHeight="false" outlineLevel="0" collapsed="false">
      <c r="A471" s="37"/>
      <c r="B471" s="37"/>
      <c r="D471" s="37"/>
      <c r="E471" s="14"/>
      <c r="F471" s="14"/>
      <c r="G471" s="14"/>
      <c r="H471" s="14"/>
      <c r="I471" s="14"/>
      <c r="J471" s="38"/>
      <c r="K471" s="14"/>
      <c r="L471" s="14"/>
      <c r="M471" s="14"/>
      <c r="N471" s="14"/>
      <c r="O471" s="14"/>
      <c r="P471" s="14"/>
      <c r="Q471" s="14"/>
      <c r="R471" s="14"/>
      <c r="S471" s="14"/>
      <c r="T471" s="14"/>
      <c r="U471" s="37"/>
    </row>
    <row r="472" customFormat="false" ht="15.75" hidden="false" customHeight="false" outlineLevel="0" collapsed="false">
      <c r="A472" s="37"/>
      <c r="B472" s="37"/>
      <c r="D472" s="37"/>
      <c r="E472" s="14"/>
      <c r="F472" s="14"/>
      <c r="G472" s="14"/>
      <c r="H472" s="14"/>
      <c r="I472" s="14"/>
      <c r="J472" s="38"/>
      <c r="K472" s="14"/>
      <c r="L472" s="14"/>
      <c r="M472" s="14"/>
      <c r="N472" s="14"/>
      <c r="O472" s="14"/>
      <c r="P472" s="14"/>
      <c r="Q472" s="14"/>
      <c r="R472" s="14"/>
      <c r="S472" s="14"/>
      <c r="T472" s="14"/>
      <c r="U472" s="37"/>
    </row>
    <row r="473" customFormat="false" ht="15.75" hidden="false" customHeight="false" outlineLevel="0" collapsed="false">
      <c r="A473" s="37"/>
      <c r="B473" s="37"/>
      <c r="D473" s="37"/>
      <c r="E473" s="14"/>
      <c r="F473" s="14"/>
      <c r="G473" s="14"/>
      <c r="H473" s="14"/>
      <c r="I473" s="14"/>
      <c r="J473" s="38"/>
      <c r="K473" s="14"/>
      <c r="L473" s="14"/>
      <c r="M473" s="14"/>
      <c r="N473" s="14"/>
      <c r="O473" s="14"/>
      <c r="P473" s="14"/>
      <c r="Q473" s="14"/>
      <c r="R473" s="14"/>
      <c r="S473" s="14"/>
      <c r="T473" s="14"/>
      <c r="U473" s="37"/>
    </row>
    <row r="474" customFormat="false" ht="15.75" hidden="false" customHeight="false" outlineLevel="0" collapsed="false">
      <c r="A474" s="37"/>
      <c r="B474" s="37"/>
      <c r="D474" s="37"/>
      <c r="E474" s="14"/>
      <c r="F474" s="14"/>
      <c r="G474" s="14"/>
      <c r="H474" s="14"/>
      <c r="I474" s="14"/>
      <c r="J474" s="38"/>
      <c r="K474" s="14"/>
      <c r="L474" s="14"/>
      <c r="M474" s="14"/>
      <c r="N474" s="14"/>
      <c r="O474" s="14"/>
      <c r="P474" s="14"/>
      <c r="Q474" s="14"/>
      <c r="R474" s="14"/>
      <c r="S474" s="14"/>
      <c r="T474" s="14"/>
      <c r="U474" s="37"/>
    </row>
    <row r="475" customFormat="false" ht="15.75" hidden="false" customHeight="false" outlineLevel="0" collapsed="false">
      <c r="A475" s="37"/>
      <c r="B475" s="37"/>
      <c r="D475" s="37"/>
      <c r="E475" s="14"/>
      <c r="F475" s="14"/>
      <c r="G475" s="14"/>
      <c r="H475" s="14"/>
      <c r="I475" s="14"/>
      <c r="J475" s="38"/>
      <c r="K475" s="14"/>
      <c r="L475" s="14"/>
      <c r="M475" s="14"/>
      <c r="N475" s="14"/>
      <c r="O475" s="14"/>
      <c r="P475" s="14"/>
      <c r="Q475" s="14"/>
      <c r="R475" s="14"/>
      <c r="S475" s="14"/>
      <c r="T475" s="14"/>
      <c r="U475" s="37"/>
    </row>
    <row r="476" customFormat="false" ht="15.75" hidden="false" customHeight="false" outlineLevel="0" collapsed="false">
      <c r="A476" s="37"/>
      <c r="B476" s="37"/>
      <c r="D476" s="37"/>
      <c r="E476" s="14"/>
      <c r="F476" s="14"/>
      <c r="G476" s="14"/>
      <c r="H476" s="14"/>
      <c r="I476" s="14"/>
      <c r="J476" s="38"/>
      <c r="K476" s="14"/>
      <c r="L476" s="14"/>
      <c r="M476" s="14"/>
      <c r="N476" s="14"/>
      <c r="O476" s="14"/>
      <c r="P476" s="14"/>
      <c r="Q476" s="14"/>
      <c r="R476" s="14"/>
      <c r="S476" s="14"/>
      <c r="T476" s="14"/>
      <c r="U476" s="37"/>
    </row>
    <row r="477" customFormat="false" ht="15.75" hidden="false" customHeight="false" outlineLevel="0" collapsed="false">
      <c r="A477" s="37"/>
      <c r="B477" s="37"/>
      <c r="D477" s="37"/>
      <c r="E477" s="14"/>
      <c r="F477" s="14"/>
      <c r="G477" s="14"/>
      <c r="H477" s="14"/>
      <c r="I477" s="14"/>
      <c r="J477" s="38"/>
      <c r="K477" s="14"/>
      <c r="L477" s="14"/>
      <c r="M477" s="14"/>
      <c r="N477" s="14"/>
      <c r="O477" s="14"/>
      <c r="P477" s="14"/>
      <c r="Q477" s="14"/>
      <c r="R477" s="14"/>
      <c r="S477" s="14"/>
      <c r="T477" s="14"/>
      <c r="U477" s="37"/>
    </row>
    <row r="478" customFormat="false" ht="15.75" hidden="false" customHeight="false" outlineLevel="0" collapsed="false">
      <c r="A478" s="37"/>
      <c r="B478" s="37"/>
      <c r="D478" s="37"/>
      <c r="E478" s="14"/>
      <c r="F478" s="14"/>
      <c r="G478" s="14"/>
      <c r="H478" s="14"/>
      <c r="I478" s="14"/>
      <c r="J478" s="38"/>
      <c r="K478" s="14"/>
      <c r="L478" s="14"/>
      <c r="M478" s="14"/>
      <c r="N478" s="14"/>
      <c r="O478" s="14"/>
      <c r="P478" s="14"/>
      <c r="Q478" s="14"/>
      <c r="R478" s="14"/>
      <c r="S478" s="14"/>
      <c r="T478" s="14"/>
      <c r="U478" s="37"/>
    </row>
    <row r="479" customFormat="false" ht="15.75" hidden="false" customHeight="false" outlineLevel="0" collapsed="false">
      <c r="A479" s="37"/>
      <c r="B479" s="37"/>
      <c r="D479" s="37"/>
      <c r="E479" s="14"/>
      <c r="F479" s="14"/>
      <c r="G479" s="14"/>
      <c r="H479" s="14"/>
      <c r="I479" s="14"/>
      <c r="J479" s="38"/>
      <c r="K479" s="14"/>
      <c r="L479" s="14"/>
      <c r="M479" s="14"/>
      <c r="N479" s="14"/>
      <c r="O479" s="14"/>
      <c r="P479" s="14"/>
      <c r="Q479" s="14"/>
      <c r="R479" s="14"/>
      <c r="S479" s="14"/>
      <c r="T479" s="14"/>
      <c r="U479" s="37"/>
    </row>
    <row r="480" customFormat="false" ht="15.75" hidden="false" customHeight="false" outlineLevel="0" collapsed="false">
      <c r="A480" s="37"/>
      <c r="B480" s="37"/>
      <c r="D480" s="37"/>
      <c r="E480" s="14"/>
      <c r="F480" s="14"/>
      <c r="G480" s="14"/>
      <c r="H480" s="14"/>
      <c r="I480" s="14"/>
      <c r="J480" s="38"/>
      <c r="K480" s="14"/>
      <c r="L480" s="14"/>
      <c r="M480" s="14"/>
      <c r="N480" s="14"/>
      <c r="O480" s="14"/>
      <c r="P480" s="14"/>
      <c r="Q480" s="14"/>
      <c r="R480" s="14"/>
      <c r="S480" s="14"/>
      <c r="T480" s="14"/>
      <c r="U480" s="37"/>
    </row>
    <row r="481" customFormat="false" ht="15.75" hidden="false" customHeight="false" outlineLevel="0" collapsed="false">
      <c r="A481" s="37"/>
      <c r="B481" s="37"/>
      <c r="D481" s="37"/>
      <c r="E481" s="14"/>
      <c r="F481" s="14"/>
      <c r="G481" s="14"/>
      <c r="H481" s="14"/>
      <c r="I481" s="14"/>
      <c r="J481" s="38"/>
      <c r="K481" s="14"/>
      <c r="L481" s="14"/>
      <c r="M481" s="14"/>
      <c r="N481" s="14"/>
      <c r="O481" s="14"/>
      <c r="P481" s="14"/>
      <c r="Q481" s="14"/>
      <c r="R481" s="14"/>
      <c r="S481" s="14"/>
      <c r="T481" s="14"/>
      <c r="U481" s="37"/>
    </row>
    <row r="482" customFormat="false" ht="15.75" hidden="false" customHeight="false" outlineLevel="0" collapsed="false">
      <c r="A482" s="37"/>
      <c r="B482" s="37"/>
      <c r="D482" s="37"/>
      <c r="E482" s="14"/>
      <c r="F482" s="14"/>
      <c r="G482" s="14"/>
      <c r="H482" s="14"/>
      <c r="I482" s="14"/>
      <c r="J482" s="38"/>
      <c r="K482" s="14"/>
      <c r="L482" s="14"/>
      <c r="M482" s="14"/>
      <c r="N482" s="14"/>
      <c r="O482" s="14"/>
      <c r="P482" s="14"/>
      <c r="Q482" s="14"/>
      <c r="R482" s="14"/>
      <c r="S482" s="14"/>
      <c r="T482" s="14"/>
      <c r="U482" s="37"/>
    </row>
    <row r="483" customFormat="false" ht="15.75" hidden="false" customHeight="false" outlineLevel="0" collapsed="false">
      <c r="A483" s="37"/>
      <c r="B483" s="37"/>
      <c r="D483" s="37"/>
      <c r="E483" s="14"/>
      <c r="F483" s="14"/>
      <c r="G483" s="14"/>
      <c r="H483" s="14"/>
      <c r="I483" s="14"/>
      <c r="J483" s="38"/>
      <c r="K483" s="14"/>
      <c r="L483" s="14"/>
      <c r="M483" s="14"/>
      <c r="N483" s="14"/>
      <c r="O483" s="14"/>
      <c r="P483" s="14"/>
      <c r="Q483" s="14"/>
      <c r="R483" s="14"/>
      <c r="S483" s="14"/>
      <c r="T483" s="14"/>
      <c r="U483" s="37"/>
    </row>
    <row r="484" customFormat="false" ht="15.75" hidden="false" customHeight="false" outlineLevel="0" collapsed="false">
      <c r="A484" s="37"/>
      <c r="B484" s="37"/>
      <c r="D484" s="37"/>
      <c r="E484" s="14"/>
      <c r="F484" s="14"/>
      <c r="G484" s="14"/>
      <c r="H484" s="14"/>
      <c r="I484" s="14"/>
      <c r="J484" s="38"/>
      <c r="K484" s="14"/>
      <c r="L484" s="14"/>
      <c r="M484" s="14"/>
      <c r="N484" s="14"/>
      <c r="O484" s="14"/>
      <c r="P484" s="14"/>
      <c r="Q484" s="14"/>
      <c r="R484" s="14"/>
      <c r="S484" s="14"/>
      <c r="T484" s="14"/>
      <c r="U484" s="37"/>
    </row>
    <row r="485" customFormat="false" ht="15.75" hidden="false" customHeight="false" outlineLevel="0" collapsed="false">
      <c r="A485" s="37"/>
      <c r="B485" s="37"/>
      <c r="D485" s="37"/>
      <c r="E485" s="14"/>
      <c r="F485" s="14"/>
      <c r="G485" s="14"/>
      <c r="H485" s="14"/>
      <c r="I485" s="14"/>
      <c r="J485" s="38"/>
      <c r="K485" s="14"/>
      <c r="L485" s="14"/>
      <c r="M485" s="14"/>
      <c r="N485" s="14"/>
      <c r="O485" s="14"/>
      <c r="P485" s="14"/>
      <c r="Q485" s="14"/>
      <c r="R485" s="14"/>
      <c r="S485" s="14"/>
      <c r="T485" s="14"/>
      <c r="U485" s="37"/>
    </row>
    <row r="486" customFormat="false" ht="15.75" hidden="false" customHeight="false" outlineLevel="0" collapsed="false">
      <c r="A486" s="37"/>
      <c r="B486" s="37"/>
      <c r="D486" s="37"/>
      <c r="E486" s="14"/>
      <c r="F486" s="14"/>
      <c r="G486" s="14"/>
      <c r="H486" s="14"/>
      <c r="I486" s="14"/>
      <c r="J486" s="38"/>
      <c r="K486" s="14"/>
      <c r="L486" s="14"/>
      <c r="M486" s="14"/>
      <c r="N486" s="14"/>
      <c r="O486" s="14"/>
      <c r="P486" s="14"/>
      <c r="Q486" s="14"/>
      <c r="R486" s="14"/>
      <c r="S486" s="14"/>
      <c r="T486" s="14"/>
      <c r="U486" s="37"/>
    </row>
    <row r="487" customFormat="false" ht="15.75" hidden="false" customHeight="false" outlineLevel="0" collapsed="false">
      <c r="A487" s="37"/>
      <c r="B487" s="37"/>
      <c r="D487" s="37"/>
      <c r="E487" s="14"/>
      <c r="F487" s="14"/>
      <c r="G487" s="14"/>
      <c r="H487" s="14"/>
      <c r="I487" s="14"/>
      <c r="J487" s="38"/>
      <c r="K487" s="14"/>
      <c r="L487" s="14"/>
      <c r="M487" s="14"/>
      <c r="N487" s="14"/>
      <c r="O487" s="14"/>
      <c r="P487" s="14"/>
      <c r="Q487" s="14"/>
      <c r="R487" s="14"/>
      <c r="S487" s="14"/>
      <c r="T487" s="14"/>
      <c r="U487" s="37"/>
    </row>
    <row r="488" customFormat="false" ht="15.75" hidden="false" customHeight="false" outlineLevel="0" collapsed="false">
      <c r="A488" s="37"/>
      <c r="B488" s="37"/>
      <c r="D488" s="37"/>
      <c r="E488" s="14"/>
      <c r="F488" s="14"/>
      <c r="G488" s="14"/>
      <c r="H488" s="14"/>
      <c r="I488" s="14"/>
      <c r="J488" s="38"/>
      <c r="K488" s="14"/>
      <c r="L488" s="14"/>
      <c r="M488" s="14"/>
      <c r="N488" s="14"/>
      <c r="O488" s="14"/>
      <c r="P488" s="14"/>
      <c r="Q488" s="14"/>
      <c r="R488" s="14"/>
      <c r="S488" s="14"/>
      <c r="T488" s="14"/>
      <c r="U488" s="37"/>
    </row>
    <row r="489" customFormat="false" ht="15.75" hidden="false" customHeight="false" outlineLevel="0" collapsed="false">
      <c r="A489" s="37"/>
      <c r="B489" s="37"/>
      <c r="D489" s="37"/>
      <c r="E489" s="14"/>
      <c r="F489" s="14"/>
      <c r="G489" s="14"/>
      <c r="H489" s="14"/>
      <c r="I489" s="14"/>
      <c r="J489" s="38"/>
      <c r="K489" s="14"/>
      <c r="L489" s="14"/>
      <c r="M489" s="14"/>
      <c r="N489" s="14"/>
      <c r="O489" s="14"/>
      <c r="P489" s="14"/>
      <c r="Q489" s="14"/>
      <c r="R489" s="14"/>
      <c r="S489" s="14"/>
      <c r="T489" s="14"/>
      <c r="U489" s="37"/>
    </row>
    <row r="490" customFormat="false" ht="15.75" hidden="false" customHeight="false" outlineLevel="0" collapsed="false">
      <c r="A490" s="37"/>
      <c r="B490" s="37"/>
      <c r="D490" s="37"/>
      <c r="E490" s="14"/>
      <c r="F490" s="14"/>
      <c r="G490" s="14"/>
      <c r="H490" s="14"/>
      <c r="I490" s="14"/>
      <c r="J490" s="38"/>
      <c r="K490" s="14"/>
      <c r="L490" s="14"/>
      <c r="M490" s="14"/>
      <c r="N490" s="14"/>
      <c r="O490" s="14"/>
      <c r="P490" s="14"/>
      <c r="Q490" s="14"/>
      <c r="R490" s="14"/>
      <c r="S490" s="14"/>
      <c r="T490" s="14"/>
      <c r="U490" s="37"/>
    </row>
    <row r="491" customFormat="false" ht="15.75" hidden="false" customHeight="false" outlineLevel="0" collapsed="false">
      <c r="A491" s="37"/>
      <c r="B491" s="37"/>
      <c r="D491" s="37"/>
      <c r="E491" s="14"/>
      <c r="F491" s="14"/>
      <c r="G491" s="14"/>
      <c r="H491" s="14"/>
      <c r="I491" s="14"/>
      <c r="J491" s="38"/>
      <c r="K491" s="14"/>
      <c r="L491" s="14"/>
      <c r="M491" s="14"/>
      <c r="N491" s="14"/>
      <c r="O491" s="14"/>
      <c r="P491" s="14"/>
      <c r="Q491" s="14"/>
      <c r="R491" s="14"/>
      <c r="S491" s="14"/>
      <c r="T491" s="14"/>
      <c r="U491" s="37"/>
    </row>
    <row r="492" customFormat="false" ht="15.75" hidden="false" customHeight="false" outlineLevel="0" collapsed="false">
      <c r="A492" s="37"/>
      <c r="B492" s="37"/>
      <c r="D492" s="37"/>
      <c r="E492" s="14"/>
      <c r="F492" s="14"/>
      <c r="G492" s="14"/>
      <c r="H492" s="14"/>
      <c r="I492" s="14"/>
      <c r="J492" s="38"/>
      <c r="K492" s="14"/>
      <c r="L492" s="14"/>
      <c r="M492" s="14"/>
      <c r="N492" s="14"/>
      <c r="O492" s="14"/>
      <c r="P492" s="14"/>
      <c r="Q492" s="14"/>
      <c r="R492" s="14"/>
      <c r="S492" s="14"/>
      <c r="T492" s="14"/>
      <c r="U492" s="37"/>
    </row>
    <row r="493" customFormat="false" ht="15.75" hidden="false" customHeight="false" outlineLevel="0" collapsed="false">
      <c r="A493" s="37"/>
      <c r="B493" s="37"/>
      <c r="D493" s="37"/>
      <c r="E493" s="14"/>
      <c r="F493" s="14"/>
      <c r="G493" s="14"/>
      <c r="H493" s="14"/>
      <c r="I493" s="14"/>
      <c r="J493" s="38"/>
      <c r="K493" s="14"/>
      <c r="L493" s="14"/>
      <c r="M493" s="14"/>
      <c r="N493" s="14"/>
      <c r="O493" s="14"/>
      <c r="P493" s="14"/>
      <c r="Q493" s="14"/>
      <c r="R493" s="14"/>
      <c r="S493" s="14"/>
      <c r="T493" s="14"/>
      <c r="U493" s="37"/>
    </row>
    <row r="494" customFormat="false" ht="15.75" hidden="false" customHeight="false" outlineLevel="0" collapsed="false">
      <c r="A494" s="37"/>
      <c r="B494" s="37"/>
      <c r="D494" s="37"/>
      <c r="E494" s="14"/>
      <c r="F494" s="14"/>
      <c r="G494" s="14"/>
      <c r="H494" s="14"/>
      <c r="I494" s="14"/>
      <c r="J494" s="38"/>
      <c r="K494" s="14"/>
      <c r="L494" s="14"/>
      <c r="M494" s="14"/>
      <c r="N494" s="14"/>
      <c r="O494" s="14"/>
      <c r="P494" s="14"/>
      <c r="Q494" s="14"/>
      <c r="R494" s="14"/>
      <c r="S494" s="14"/>
      <c r="T494" s="14"/>
      <c r="U494" s="37"/>
    </row>
    <row r="495" customFormat="false" ht="15.75" hidden="false" customHeight="false" outlineLevel="0" collapsed="false">
      <c r="A495" s="37"/>
      <c r="B495" s="37"/>
      <c r="D495" s="37"/>
      <c r="E495" s="14"/>
      <c r="F495" s="14"/>
      <c r="G495" s="14"/>
      <c r="H495" s="14"/>
      <c r="I495" s="14"/>
      <c r="J495" s="38"/>
      <c r="K495" s="14"/>
      <c r="L495" s="14"/>
      <c r="M495" s="14"/>
      <c r="N495" s="14"/>
      <c r="O495" s="14"/>
      <c r="P495" s="14"/>
      <c r="Q495" s="14"/>
      <c r="R495" s="14"/>
      <c r="S495" s="14"/>
      <c r="T495" s="14"/>
      <c r="U495" s="37"/>
    </row>
    <row r="496" customFormat="false" ht="15.75" hidden="false" customHeight="false" outlineLevel="0" collapsed="false">
      <c r="A496" s="37"/>
      <c r="B496" s="37"/>
      <c r="D496" s="37"/>
      <c r="E496" s="14"/>
      <c r="F496" s="14"/>
      <c r="G496" s="14"/>
      <c r="H496" s="14"/>
      <c r="I496" s="14"/>
      <c r="J496" s="38"/>
      <c r="K496" s="14"/>
      <c r="L496" s="14"/>
      <c r="M496" s="14"/>
      <c r="N496" s="14"/>
      <c r="O496" s="14"/>
      <c r="P496" s="14"/>
      <c r="Q496" s="14"/>
      <c r="R496" s="14"/>
      <c r="S496" s="14"/>
      <c r="T496" s="14"/>
      <c r="U496" s="37"/>
    </row>
    <row r="497" customFormat="false" ht="15.75" hidden="false" customHeight="false" outlineLevel="0" collapsed="false">
      <c r="A497" s="37"/>
      <c r="B497" s="37"/>
      <c r="D497" s="37"/>
      <c r="E497" s="14"/>
      <c r="F497" s="14"/>
      <c r="G497" s="14"/>
      <c r="H497" s="14"/>
      <c r="I497" s="14"/>
      <c r="J497" s="38"/>
      <c r="K497" s="14"/>
      <c r="L497" s="14"/>
      <c r="M497" s="14"/>
      <c r="N497" s="14"/>
      <c r="O497" s="14"/>
      <c r="P497" s="14"/>
      <c r="Q497" s="14"/>
      <c r="R497" s="14"/>
      <c r="S497" s="14"/>
      <c r="T497" s="14"/>
      <c r="U497" s="37"/>
    </row>
    <row r="498" customFormat="false" ht="15.75" hidden="false" customHeight="false" outlineLevel="0" collapsed="false">
      <c r="A498" s="37"/>
      <c r="B498" s="37"/>
      <c r="D498" s="37"/>
      <c r="E498" s="14"/>
      <c r="F498" s="14"/>
      <c r="G498" s="14"/>
      <c r="H498" s="14"/>
      <c r="I498" s="14"/>
      <c r="J498" s="38"/>
      <c r="K498" s="14"/>
      <c r="L498" s="14"/>
      <c r="M498" s="14"/>
      <c r="N498" s="14"/>
      <c r="O498" s="14"/>
      <c r="P498" s="14"/>
      <c r="Q498" s="14"/>
      <c r="R498" s="14"/>
      <c r="S498" s="14"/>
      <c r="T498" s="14"/>
      <c r="U498" s="37"/>
    </row>
    <row r="499" customFormat="false" ht="15.75" hidden="false" customHeight="false" outlineLevel="0" collapsed="false">
      <c r="A499" s="37"/>
      <c r="B499" s="37"/>
      <c r="D499" s="37"/>
      <c r="E499" s="14"/>
      <c r="F499" s="14"/>
      <c r="G499" s="14"/>
      <c r="H499" s="14"/>
      <c r="I499" s="14"/>
      <c r="J499" s="38"/>
      <c r="K499" s="14"/>
      <c r="L499" s="14"/>
      <c r="M499" s="14"/>
      <c r="N499" s="14"/>
      <c r="O499" s="14"/>
      <c r="P499" s="14"/>
      <c r="Q499" s="14"/>
      <c r="R499" s="14"/>
      <c r="S499" s="14"/>
      <c r="T499" s="14"/>
      <c r="U499" s="37"/>
    </row>
    <row r="500" customFormat="false" ht="15.75" hidden="false" customHeight="false" outlineLevel="0" collapsed="false">
      <c r="A500" s="37"/>
      <c r="B500" s="37"/>
      <c r="D500" s="37"/>
      <c r="E500" s="14"/>
      <c r="F500" s="14"/>
      <c r="G500" s="14"/>
      <c r="H500" s="14"/>
      <c r="I500" s="14"/>
      <c r="J500" s="38"/>
      <c r="K500" s="14"/>
      <c r="L500" s="14"/>
      <c r="M500" s="14"/>
      <c r="N500" s="14"/>
      <c r="O500" s="14"/>
      <c r="P500" s="14"/>
      <c r="Q500" s="14"/>
      <c r="R500" s="14"/>
      <c r="S500" s="14"/>
      <c r="T500" s="14"/>
      <c r="U500" s="37"/>
    </row>
    <row r="501" customFormat="false" ht="15.75" hidden="false" customHeight="false" outlineLevel="0" collapsed="false">
      <c r="A501" s="37"/>
      <c r="B501" s="37"/>
      <c r="D501" s="37"/>
      <c r="E501" s="14"/>
      <c r="F501" s="14"/>
      <c r="G501" s="14"/>
      <c r="H501" s="14"/>
      <c r="I501" s="14"/>
      <c r="J501" s="38"/>
      <c r="K501" s="14"/>
      <c r="L501" s="14"/>
      <c r="M501" s="14"/>
      <c r="N501" s="14"/>
      <c r="O501" s="14"/>
      <c r="P501" s="14"/>
      <c r="Q501" s="14"/>
      <c r="R501" s="14"/>
      <c r="S501" s="14"/>
      <c r="T501" s="14"/>
      <c r="U501" s="37"/>
    </row>
    <row r="502" customFormat="false" ht="15.75" hidden="false" customHeight="false" outlineLevel="0" collapsed="false">
      <c r="A502" s="37"/>
      <c r="B502" s="37"/>
      <c r="D502" s="37"/>
      <c r="E502" s="14"/>
      <c r="F502" s="14"/>
      <c r="G502" s="14"/>
      <c r="H502" s="14"/>
      <c r="I502" s="14"/>
      <c r="J502" s="38"/>
      <c r="K502" s="14"/>
      <c r="L502" s="14"/>
      <c r="M502" s="14"/>
      <c r="N502" s="14"/>
      <c r="O502" s="14"/>
      <c r="P502" s="14"/>
      <c r="Q502" s="14"/>
      <c r="R502" s="14"/>
      <c r="S502" s="14"/>
      <c r="T502" s="14"/>
      <c r="U502" s="37"/>
    </row>
    <row r="503" customFormat="false" ht="15.75" hidden="false" customHeight="false" outlineLevel="0" collapsed="false">
      <c r="A503" s="37"/>
      <c r="B503" s="37"/>
      <c r="D503" s="37"/>
      <c r="E503" s="14"/>
      <c r="F503" s="14"/>
      <c r="G503" s="14"/>
      <c r="H503" s="14"/>
      <c r="I503" s="14"/>
      <c r="J503" s="38"/>
      <c r="K503" s="14"/>
      <c r="L503" s="14"/>
      <c r="M503" s="14"/>
      <c r="N503" s="14"/>
      <c r="O503" s="14"/>
      <c r="P503" s="14"/>
      <c r="Q503" s="14"/>
      <c r="R503" s="14"/>
      <c r="S503" s="14"/>
      <c r="T503" s="14"/>
      <c r="U503" s="37"/>
    </row>
    <row r="504" customFormat="false" ht="15.75" hidden="false" customHeight="false" outlineLevel="0" collapsed="false">
      <c r="A504" s="37"/>
      <c r="B504" s="37"/>
      <c r="D504" s="37"/>
      <c r="E504" s="14"/>
      <c r="F504" s="14"/>
      <c r="G504" s="14"/>
      <c r="H504" s="14"/>
      <c r="I504" s="14"/>
      <c r="J504" s="38"/>
      <c r="K504" s="14"/>
      <c r="L504" s="14"/>
      <c r="M504" s="14"/>
      <c r="N504" s="14"/>
      <c r="O504" s="14"/>
      <c r="P504" s="14"/>
      <c r="Q504" s="14"/>
      <c r="R504" s="14"/>
      <c r="S504" s="14"/>
      <c r="T504" s="14"/>
      <c r="U504" s="37"/>
    </row>
    <row r="505" customFormat="false" ht="15.75" hidden="false" customHeight="false" outlineLevel="0" collapsed="false">
      <c r="A505" s="37"/>
      <c r="B505" s="37"/>
      <c r="D505" s="37"/>
      <c r="E505" s="14"/>
      <c r="F505" s="14"/>
      <c r="G505" s="14"/>
      <c r="H505" s="14"/>
      <c r="I505" s="14"/>
      <c r="J505" s="38"/>
      <c r="K505" s="14"/>
      <c r="L505" s="14"/>
      <c r="M505" s="14"/>
      <c r="N505" s="14"/>
      <c r="O505" s="14"/>
      <c r="P505" s="14"/>
      <c r="Q505" s="14"/>
      <c r="R505" s="14"/>
      <c r="S505" s="14"/>
      <c r="T505" s="14"/>
      <c r="U505" s="37"/>
    </row>
    <row r="506" customFormat="false" ht="15.75" hidden="false" customHeight="false" outlineLevel="0" collapsed="false">
      <c r="A506" s="37"/>
      <c r="B506" s="37"/>
      <c r="D506" s="37"/>
      <c r="E506" s="14"/>
      <c r="F506" s="14"/>
      <c r="G506" s="14"/>
      <c r="H506" s="14"/>
      <c r="I506" s="14"/>
      <c r="J506" s="38"/>
      <c r="K506" s="14"/>
      <c r="L506" s="14"/>
      <c r="M506" s="14"/>
      <c r="N506" s="14"/>
      <c r="O506" s="14"/>
      <c r="P506" s="14"/>
      <c r="Q506" s="14"/>
      <c r="R506" s="14"/>
      <c r="S506" s="14"/>
      <c r="T506" s="14"/>
      <c r="U506" s="37"/>
    </row>
    <row r="507" customFormat="false" ht="15.75" hidden="false" customHeight="false" outlineLevel="0" collapsed="false">
      <c r="A507" s="37"/>
      <c r="B507" s="37"/>
      <c r="D507" s="37"/>
      <c r="E507" s="14"/>
      <c r="F507" s="14"/>
      <c r="G507" s="14"/>
      <c r="H507" s="14"/>
      <c r="I507" s="14"/>
      <c r="J507" s="38"/>
      <c r="K507" s="14"/>
      <c r="L507" s="14"/>
      <c r="M507" s="14"/>
      <c r="N507" s="14"/>
      <c r="O507" s="14"/>
      <c r="P507" s="14"/>
      <c r="Q507" s="14"/>
      <c r="R507" s="14"/>
      <c r="S507" s="14"/>
      <c r="T507" s="14"/>
      <c r="U507" s="37"/>
    </row>
    <row r="508" customFormat="false" ht="15.75" hidden="false" customHeight="false" outlineLevel="0" collapsed="false">
      <c r="A508" s="37"/>
      <c r="B508" s="37"/>
      <c r="D508" s="37"/>
      <c r="E508" s="14"/>
      <c r="F508" s="14"/>
      <c r="G508" s="14"/>
      <c r="H508" s="14"/>
      <c r="I508" s="14"/>
      <c r="J508" s="38"/>
      <c r="K508" s="14"/>
      <c r="L508" s="14"/>
      <c r="M508" s="14"/>
      <c r="N508" s="14"/>
      <c r="O508" s="14"/>
      <c r="P508" s="14"/>
      <c r="Q508" s="14"/>
      <c r="R508" s="14"/>
      <c r="S508" s="14"/>
      <c r="T508" s="14"/>
      <c r="U508" s="37"/>
    </row>
    <row r="509" customFormat="false" ht="15.75" hidden="false" customHeight="false" outlineLevel="0" collapsed="false">
      <c r="A509" s="37"/>
      <c r="B509" s="37"/>
      <c r="D509" s="37"/>
      <c r="E509" s="14"/>
      <c r="F509" s="14"/>
      <c r="G509" s="14"/>
      <c r="H509" s="14"/>
      <c r="I509" s="14"/>
      <c r="J509" s="38"/>
      <c r="K509" s="14"/>
      <c r="L509" s="14"/>
      <c r="M509" s="14"/>
      <c r="N509" s="14"/>
      <c r="O509" s="14"/>
      <c r="P509" s="14"/>
      <c r="Q509" s="14"/>
      <c r="R509" s="14"/>
      <c r="S509" s="14"/>
      <c r="T509" s="14"/>
      <c r="U509" s="37"/>
    </row>
    <row r="510" customFormat="false" ht="15.75" hidden="false" customHeight="false" outlineLevel="0" collapsed="false">
      <c r="A510" s="37"/>
      <c r="B510" s="37"/>
      <c r="D510" s="37"/>
      <c r="E510" s="14"/>
      <c r="F510" s="14"/>
      <c r="G510" s="14"/>
      <c r="H510" s="14"/>
      <c r="I510" s="14"/>
      <c r="J510" s="38"/>
      <c r="K510" s="14"/>
      <c r="L510" s="14"/>
      <c r="M510" s="14"/>
      <c r="N510" s="14"/>
      <c r="O510" s="14"/>
      <c r="P510" s="14"/>
      <c r="Q510" s="14"/>
      <c r="R510" s="14"/>
      <c r="S510" s="14"/>
      <c r="T510" s="14"/>
      <c r="U510" s="37"/>
    </row>
    <row r="511" customFormat="false" ht="15.75" hidden="false" customHeight="false" outlineLevel="0" collapsed="false">
      <c r="A511" s="37"/>
      <c r="B511" s="37"/>
      <c r="D511" s="37"/>
      <c r="E511" s="14"/>
      <c r="F511" s="14"/>
      <c r="G511" s="14"/>
      <c r="H511" s="14"/>
      <c r="I511" s="14"/>
      <c r="J511" s="38"/>
      <c r="K511" s="14"/>
      <c r="L511" s="14"/>
      <c r="M511" s="14"/>
      <c r="N511" s="14"/>
      <c r="O511" s="14"/>
      <c r="P511" s="14"/>
      <c r="Q511" s="14"/>
      <c r="R511" s="14"/>
      <c r="S511" s="14"/>
      <c r="T511" s="14"/>
      <c r="U511" s="37"/>
    </row>
    <row r="512" customFormat="false" ht="15.75" hidden="false" customHeight="false" outlineLevel="0" collapsed="false">
      <c r="A512" s="37"/>
      <c r="B512" s="37"/>
      <c r="D512" s="37"/>
      <c r="E512" s="14"/>
      <c r="F512" s="14"/>
      <c r="G512" s="14"/>
      <c r="H512" s="14"/>
      <c r="I512" s="14"/>
      <c r="J512" s="38"/>
      <c r="K512" s="14"/>
      <c r="L512" s="14"/>
      <c r="M512" s="14"/>
      <c r="N512" s="14"/>
      <c r="O512" s="14"/>
      <c r="P512" s="14"/>
      <c r="Q512" s="14"/>
      <c r="R512" s="14"/>
      <c r="S512" s="14"/>
      <c r="T512" s="14"/>
      <c r="U512" s="37"/>
    </row>
    <row r="513" customFormat="false" ht="15.75" hidden="false" customHeight="false" outlineLevel="0" collapsed="false">
      <c r="A513" s="37"/>
      <c r="B513" s="37"/>
      <c r="D513" s="37"/>
      <c r="E513" s="14"/>
      <c r="F513" s="14"/>
      <c r="G513" s="14"/>
      <c r="H513" s="14"/>
      <c r="I513" s="14"/>
      <c r="J513" s="38"/>
      <c r="K513" s="14"/>
      <c r="L513" s="14"/>
      <c r="M513" s="14"/>
      <c r="N513" s="14"/>
      <c r="O513" s="14"/>
      <c r="P513" s="14"/>
      <c r="Q513" s="14"/>
      <c r="R513" s="14"/>
      <c r="S513" s="14"/>
      <c r="T513" s="14"/>
      <c r="U513" s="37"/>
    </row>
    <row r="514" customFormat="false" ht="15.75" hidden="false" customHeight="false" outlineLevel="0" collapsed="false">
      <c r="A514" s="37"/>
      <c r="B514" s="37"/>
      <c r="D514" s="37"/>
      <c r="E514" s="14"/>
      <c r="F514" s="14"/>
      <c r="G514" s="14"/>
      <c r="H514" s="14"/>
      <c r="I514" s="14"/>
      <c r="J514" s="38"/>
      <c r="K514" s="14"/>
      <c r="L514" s="14"/>
      <c r="M514" s="14"/>
      <c r="N514" s="14"/>
      <c r="O514" s="14"/>
      <c r="P514" s="14"/>
      <c r="Q514" s="14"/>
      <c r="R514" s="14"/>
      <c r="S514" s="14"/>
      <c r="T514" s="14"/>
      <c r="U514" s="37"/>
    </row>
    <row r="515" customFormat="false" ht="15.75" hidden="false" customHeight="false" outlineLevel="0" collapsed="false">
      <c r="A515" s="37"/>
      <c r="B515" s="37"/>
      <c r="D515" s="37"/>
      <c r="E515" s="14"/>
      <c r="F515" s="14"/>
      <c r="G515" s="14"/>
      <c r="H515" s="14"/>
      <c r="I515" s="14"/>
      <c r="J515" s="38"/>
      <c r="K515" s="14"/>
      <c r="L515" s="14"/>
      <c r="M515" s="14"/>
      <c r="N515" s="14"/>
      <c r="O515" s="14"/>
      <c r="P515" s="14"/>
      <c r="Q515" s="14"/>
      <c r="R515" s="14"/>
      <c r="S515" s="14"/>
      <c r="T515" s="14"/>
      <c r="U515" s="37"/>
    </row>
    <row r="516" customFormat="false" ht="15.75" hidden="false" customHeight="false" outlineLevel="0" collapsed="false">
      <c r="A516" s="37"/>
      <c r="B516" s="37"/>
      <c r="D516" s="37"/>
      <c r="E516" s="14"/>
      <c r="F516" s="14"/>
      <c r="G516" s="14"/>
      <c r="H516" s="14"/>
      <c r="I516" s="14"/>
      <c r="J516" s="38"/>
      <c r="K516" s="14"/>
      <c r="L516" s="14"/>
      <c r="M516" s="14"/>
      <c r="N516" s="14"/>
      <c r="O516" s="14"/>
      <c r="P516" s="14"/>
      <c r="Q516" s="14"/>
      <c r="R516" s="14"/>
      <c r="S516" s="14"/>
      <c r="T516" s="14"/>
      <c r="U516" s="37"/>
    </row>
    <row r="517" customFormat="false" ht="15.75" hidden="false" customHeight="false" outlineLevel="0" collapsed="false">
      <c r="A517" s="37"/>
      <c r="B517" s="37"/>
      <c r="D517" s="37"/>
      <c r="E517" s="14"/>
      <c r="F517" s="14"/>
      <c r="G517" s="14"/>
      <c r="H517" s="14"/>
      <c r="I517" s="14"/>
      <c r="J517" s="38"/>
      <c r="K517" s="14"/>
      <c r="L517" s="14"/>
      <c r="M517" s="14"/>
      <c r="N517" s="14"/>
      <c r="O517" s="14"/>
      <c r="P517" s="14"/>
      <c r="Q517" s="14"/>
      <c r="R517" s="14"/>
      <c r="S517" s="14"/>
      <c r="T517" s="14"/>
      <c r="U517" s="37"/>
    </row>
    <row r="518" customFormat="false" ht="15.75" hidden="false" customHeight="false" outlineLevel="0" collapsed="false">
      <c r="A518" s="37"/>
      <c r="B518" s="37"/>
      <c r="D518" s="37"/>
      <c r="E518" s="14"/>
      <c r="F518" s="14"/>
      <c r="G518" s="14"/>
      <c r="H518" s="14"/>
      <c r="I518" s="14"/>
      <c r="J518" s="38"/>
      <c r="K518" s="14"/>
      <c r="L518" s="14"/>
      <c r="M518" s="14"/>
      <c r="N518" s="14"/>
      <c r="O518" s="14"/>
      <c r="P518" s="14"/>
      <c r="Q518" s="14"/>
      <c r="R518" s="14"/>
      <c r="S518" s="14"/>
      <c r="T518" s="14"/>
      <c r="U518" s="37"/>
    </row>
    <row r="519" customFormat="false" ht="15.75" hidden="false" customHeight="false" outlineLevel="0" collapsed="false">
      <c r="A519" s="37"/>
      <c r="B519" s="37"/>
      <c r="D519" s="37"/>
      <c r="E519" s="14"/>
      <c r="F519" s="14"/>
      <c r="G519" s="14"/>
      <c r="H519" s="14"/>
      <c r="I519" s="14"/>
      <c r="J519" s="38"/>
      <c r="K519" s="14"/>
      <c r="L519" s="14"/>
      <c r="M519" s="14"/>
      <c r="N519" s="14"/>
      <c r="O519" s="14"/>
      <c r="P519" s="14"/>
      <c r="Q519" s="14"/>
      <c r="R519" s="14"/>
      <c r="S519" s="14"/>
      <c r="T519" s="14"/>
      <c r="U519" s="37"/>
    </row>
    <row r="520" customFormat="false" ht="15.75" hidden="false" customHeight="false" outlineLevel="0" collapsed="false">
      <c r="A520" s="37"/>
      <c r="B520" s="37"/>
      <c r="D520" s="37"/>
      <c r="E520" s="14"/>
      <c r="F520" s="14"/>
      <c r="G520" s="14"/>
      <c r="H520" s="14"/>
      <c r="I520" s="14"/>
      <c r="J520" s="38"/>
      <c r="K520" s="14"/>
      <c r="L520" s="14"/>
      <c r="M520" s="14"/>
      <c r="N520" s="14"/>
      <c r="O520" s="14"/>
      <c r="P520" s="14"/>
      <c r="Q520" s="14"/>
      <c r="R520" s="14"/>
      <c r="S520" s="14"/>
      <c r="T520" s="14"/>
      <c r="U520" s="37"/>
    </row>
    <row r="521" customFormat="false" ht="15.75" hidden="false" customHeight="false" outlineLevel="0" collapsed="false">
      <c r="A521" s="37"/>
      <c r="B521" s="37"/>
      <c r="D521" s="37"/>
      <c r="E521" s="14"/>
      <c r="F521" s="14"/>
      <c r="G521" s="14"/>
      <c r="H521" s="14"/>
      <c r="I521" s="14"/>
      <c r="J521" s="38"/>
      <c r="K521" s="14"/>
      <c r="L521" s="14"/>
      <c r="M521" s="14"/>
      <c r="N521" s="14"/>
      <c r="O521" s="14"/>
      <c r="P521" s="14"/>
      <c r="Q521" s="14"/>
      <c r="R521" s="14"/>
      <c r="S521" s="14"/>
      <c r="T521" s="14"/>
      <c r="U521" s="37"/>
    </row>
    <row r="522" customFormat="false" ht="15.75" hidden="false" customHeight="false" outlineLevel="0" collapsed="false">
      <c r="A522" s="37"/>
      <c r="B522" s="37"/>
      <c r="D522" s="37"/>
      <c r="E522" s="14"/>
      <c r="F522" s="14"/>
      <c r="G522" s="14"/>
      <c r="H522" s="14"/>
      <c r="I522" s="14"/>
      <c r="J522" s="38"/>
      <c r="K522" s="14"/>
      <c r="L522" s="14"/>
      <c r="M522" s="14"/>
      <c r="N522" s="14"/>
      <c r="O522" s="14"/>
      <c r="P522" s="14"/>
      <c r="Q522" s="14"/>
      <c r="R522" s="14"/>
      <c r="S522" s="14"/>
      <c r="T522" s="14"/>
      <c r="U522" s="37"/>
    </row>
    <row r="523" customFormat="false" ht="15.75" hidden="false" customHeight="false" outlineLevel="0" collapsed="false">
      <c r="A523" s="37"/>
      <c r="B523" s="37"/>
      <c r="D523" s="37"/>
      <c r="E523" s="14"/>
      <c r="F523" s="14"/>
      <c r="G523" s="14"/>
      <c r="H523" s="14"/>
      <c r="I523" s="14"/>
      <c r="J523" s="38"/>
      <c r="K523" s="14"/>
      <c r="L523" s="14"/>
      <c r="M523" s="14"/>
      <c r="N523" s="14"/>
      <c r="O523" s="14"/>
      <c r="P523" s="14"/>
      <c r="Q523" s="14"/>
      <c r="R523" s="14"/>
      <c r="S523" s="14"/>
      <c r="T523" s="14"/>
      <c r="U523" s="37"/>
    </row>
    <row r="524" customFormat="false" ht="15.75" hidden="false" customHeight="false" outlineLevel="0" collapsed="false">
      <c r="A524" s="37"/>
      <c r="B524" s="37"/>
      <c r="D524" s="37"/>
      <c r="E524" s="14"/>
      <c r="F524" s="14"/>
      <c r="G524" s="14"/>
      <c r="H524" s="14"/>
      <c r="I524" s="14"/>
      <c r="J524" s="38"/>
      <c r="K524" s="14"/>
      <c r="L524" s="14"/>
      <c r="M524" s="14"/>
      <c r="N524" s="14"/>
      <c r="O524" s="14"/>
      <c r="P524" s="14"/>
      <c r="Q524" s="14"/>
      <c r="R524" s="14"/>
      <c r="S524" s="14"/>
      <c r="T524" s="14"/>
      <c r="U524" s="37"/>
    </row>
    <row r="525" customFormat="false" ht="15.75" hidden="false" customHeight="false" outlineLevel="0" collapsed="false">
      <c r="A525" s="37"/>
      <c r="B525" s="37"/>
      <c r="D525" s="37"/>
      <c r="E525" s="14"/>
      <c r="F525" s="14"/>
      <c r="G525" s="14"/>
      <c r="H525" s="14"/>
      <c r="I525" s="14"/>
      <c r="J525" s="38"/>
      <c r="K525" s="14"/>
      <c r="L525" s="14"/>
      <c r="M525" s="14"/>
      <c r="N525" s="14"/>
      <c r="O525" s="14"/>
      <c r="P525" s="14"/>
      <c r="Q525" s="14"/>
      <c r="R525" s="14"/>
      <c r="S525" s="14"/>
      <c r="T525" s="14"/>
      <c r="U525" s="37"/>
    </row>
    <row r="526" customFormat="false" ht="15.75" hidden="false" customHeight="false" outlineLevel="0" collapsed="false">
      <c r="A526" s="37"/>
      <c r="B526" s="37"/>
      <c r="D526" s="37"/>
      <c r="E526" s="14"/>
      <c r="F526" s="14"/>
      <c r="G526" s="14"/>
      <c r="H526" s="14"/>
      <c r="I526" s="14"/>
      <c r="J526" s="38"/>
      <c r="K526" s="14"/>
      <c r="L526" s="14"/>
      <c r="M526" s="14"/>
      <c r="N526" s="14"/>
      <c r="O526" s="14"/>
      <c r="P526" s="14"/>
      <c r="Q526" s="14"/>
      <c r="R526" s="14"/>
      <c r="S526" s="14"/>
      <c r="T526" s="14"/>
      <c r="U526" s="37"/>
    </row>
    <row r="527" customFormat="false" ht="15.75" hidden="false" customHeight="false" outlineLevel="0" collapsed="false">
      <c r="A527" s="37"/>
      <c r="B527" s="37"/>
      <c r="D527" s="37"/>
      <c r="E527" s="14"/>
      <c r="F527" s="14"/>
      <c r="G527" s="14"/>
      <c r="H527" s="14"/>
      <c r="I527" s="14"/>
      <c r="J527" s="38"/>
      <c r="K527" s="14"/>
      <c r="L527" s="14"/>
      <c r="M527" s="14"/>
      <c r="N527" s="14"/>
      <c r="O527" s="14"/>
      <c r="P527" s="14"/>
      <c r="Q527" s="14"/>
      <c r="R527" s="14"/>
      <c r="S527" s="14"/>
      <c r="T527" s="14"/>
      <c r="U527" s="37"/>
    </row>
    <row r="528" customFormat="false" ht="15.75" hidden="false" customHeight="false" outlineLevel="0" collapsed="false">
      <c r="A528" s="37"/>
      <c r="B528" s="37"/>
      <c r="D528" s="37"/>
      <c r="E528" s="14"/>
      <c r="F528" s="14"/>
      <c r="G528" s="14"/>
      <c r="H528" s="14"/>
      <c r="I528" s="14"/>
      <c r="J528" s="38"/>
      <c r="K528" s="14"/>
      <c r="L528" s="14"/>
      <c r="M528" s="14"/>
      <c r="N528" s="14"/>
      <c r="O528" s="14"/>
      <c r="P528" s="14"/>
      <c r="Q528" s="14"/>
      <c r="R528" s="14"/>
      <c r="S528" s="14"/>
      <c r="T528" s="14"/>
      <c r="U528" s="37"/>
    </row>
    <row r="529" customFormat="false" ht="15.75" hidden="false" customHeight="false" outlineLevel="0" collapsed="false">
      <c r="A529" s="37"/>
      <c r="B529" s="37"/>
      <c r="D529" s="37"/>
      <c r="E529" s="14"/>
      <c r="F529" s="14"/>
      <c r="G529" s="14"/>
      <c r="H529" s="14"/>
      <c r="I529" s="14"/>
      <c r="J529" s="38"/>
      <c r="K529" s="14"/>
      <c r="L529" s="14"/>
      <c r="M529" s="14"/>
      <c r="N529" s="14"/>
      <c r="O529" s="14"/>
      <c r="P529" s="14"/>
      <c r="Q529" s="14"/>
      <c r="R529" s="14"/>
      <c r="S529" s="14"/>
      <c r="T529" s="14"/>
      <c r="U529" s="37"/>
    </row>
    <row r="530" customFormat="false" ht="15.75" hidden="false" customHeight="false" outlineLevel="0" collapsed="false">
      <c r="A530" s="37"/>
      <c r="B530" s="37"/>
      <c r="D530" s="37"/>
      <c r="E530" s="14"/>
      <c r="F530" s="14"/>
      <c r="G530" s="14"/>
      <c r="H530" s="14"/>
      <c r="I530" s="14"/>
      <c r="J530" s="38"/>
      <c r="K530" s="14"/>
      <c r="L530" s="14"/>
      <c r="M530" s="14"/>
      <c r="N530" s="14"/>
      <c r="O530" s="14"/>
      <c r="P530" s="14"/>
      <c r="Q530" s="14"/>
      <c r="R530" s="14"/>
      <c r="S530" s="14"/>
      <c r="T530" s="14"/>
      <c r="U530" s="37"/>
    </row>
    <row r="531" customFormat="false" ht="15.75" hidden="false" customHeight="false" outlineLevel="0" collapsed="false">
      <c r="A531" s="37"/>
      <c r="B531" s="37"/>
      <c r="D531" s="37"/>
      <c r="E531" s="14"/>
      <c r="F531" s="14"/>
      <c r="G531" s="14"/>
      <c r="H531" s="14"/>
      <c r="I531" s="14"/>
      <c r="J531" s="38"/>
      <c r="K531" s="14"/>
      <c r="L531" s="14"/>
      <c r="M531" s="14"/>
      <c r="N531" s="14"/>
      <c r="O531" s="14"/>
      <c r="P531" s="14"/>
      <c r="Q531" s="14"/>
      <c r="R531" s="14"/>
      <c r="S531" s="14"/>
      <c r="T531" s="14"/>
      <c r="U531" s="37"/>
    </row>
    <row r="532" customFormat="false" ht="15.75" hidden="false" customHeight="false" outlineLevel="0" collapsed="false">
      <c r="A532" s="37"/>
      <c r="B532" s="37"/>
      <c r="D532" s="37"/>
      <c r="E532" s="14"/>
      <c r="F532" s="14"/>
      <c r="G532" s="14"/>
      <c r="H532" s="14"/>
      <c r="I532" s="14"/>
      <c r="J532" s="38"/>
      <c r="K532" s="14"/>
      <c r="L532" s="14"/>
      <c r="M532" s="14"/>
      <c r="N532" s="14"/>
      <c r="O532" s="14"/>
      <c r="P532" s="14"/>
      <c r="Q532" s="14"/>
      <c r="R532" s="14"/>
      <c r="S532" s="14"/>
      <c r="T532" s="14"/>
      <c r="U532" s="37"/>
    </row>
    <row r="533" customFormat="false" ht="15.75" hidden="false" customHeight="false" outlineLevel="0" collapsed="false">
      <c r="A533" s="37"/>
      <c r="B533" s="37"/>
      <c r="D533" s="37"/>
      <c r="E533" s="14"/>
      <c r="F533" s="14"/>
      <c r="G533" s="14"/>
      <c r="H533" s="14"/>
      <c r="I533" s="14"/>
      <c r="J533" s="38"/>
      <c r="K533" s="14"/>
      <c r="L533" s="14"/>
      <c r="M533" s="14"/>
      <c r="N533" s="14"/>
      <c r="O533" s="14"/>
      <c r="P533" s="14"/>
      <c r="Q533" s="14"/>
      <c r="R533" s="14"/>
      <c r="S533" s="14"/>
      <c r="T533" s="14"/>
      <c r="U533" s="37"/>
    </row>
    <row r="534" customFormat="false" ht="15.75" hidden="false" customHeight="false" outlineLevel="0" collapsed="false">
      <c r="A534" s="37"/>
      <c r="B534" s="37"/>
      <c r="D534" s="37"/>
      <c r="E534" s="14"/>
      <c r="F534" s="14"/>
      <c r="G534" s="14"/>
      <c r="H534" s="14"/>
      <c r="I534" s="14"/>
      <c r="J534" s="38"/>
      <c r="K534" s="14"/>
      <c r="L534" s="14"/>
      <c r="M534" s="14"/>
      <c r="N534" s="14"/>
      <c r="O534" s="14"/>
      <c r="P534" s="14"/>
      <c r="Q534" s="14"/>
      <c r="R534" s="14"/>
      <c r="S534" s="14"/>
      <c r="T534" s="14"/>
      <c r="U534" s="37"/>
    </row>
    <row r="535" customFormat="false" ht="15.75" hidden="false" customHeight="false" outlineLevel="0" collapsed="false">
      <c r="A535" s="37"/>
      <c r="B535" s="37"/>
      <c r="D535" s="37"/>
      <c r="E535" s="14"/>
      <c r="F535" s="14"/>
      <c r="G535" s="14"/>
      <c r="H535" s="14"/>
      <c r="I535" s="14"/>
      <c r="J535" s="38"/>
      <c r="K535" s="14"/>
      <c r="L535" s="14"/>
      <c r="M535" s="14"/>
      <c r="N535" s="14"/>
      <c r="O535" s="14"/>
      <c r="P535" s="14"/>
      <c r="Q535" s="14"/>
      <c r="R535" s="14"/>
      <c r="S535" s="14"/>
      <c r="T535" s="14"/>
      <c r="U535" s="37"/>
    </row>
    <row r="536" customFormat="false" ht="15.75" hidden="false" customHeight="false" outlineLevel="0" collapsed="false">
      <c r="A536" s="37"/>
      <c r="B536" s="37"/>
      <c r="D536" s="37"/>
      <c r="E536" s="14"/>
      <c r="F536" s="14"/>
      <c r="G536" s="14"/>
      <c r="H536" s="14"/>
      <c r="I536" s="14"/>
      <c r="J536" s="38"/>
      <c r="K536" s="14"/>
      <c r="L536" s="14"/>
      <c r="M536" s="14"/>
      <c r="N536" s="14"/>
      <c r="O536" s="14"/>
      <c r="P536" s="14"/>
      <c r="Q536" s="14"/>
      <c r="R536" s="14"/>
      <c r="S536" s="14"/>
      <c r="T536" s="14"/>
      <c r="U536" s="37"/>
    </row>
    <row r="537" customFormat="false" ht="15.75" hidden="false" customHeight="false" outlineLevel="0" collapsed="false">
      <c r="A537" s="37"/>
      <c r="B537" s="37"/>
      <c r="D537" s="37"/>
      <c r="E537" s="14"/>
      <c r="F537" s="14"/>
      <c r="G537" s="14"/>
      <c r="H537" s="14"/>
      <c r="I537" s="14"/>
      <c r="J537" s="38"/>
      <c r="K537" s="14"/>
      <c r="L537" s="14"/>
      <c r="M537" s="14"/>
      <c r="N537" s="14"/>
      <c r="O537" s="14"/>
      <c r="P537" s="14"/>
      <c r="Q537" s="14"/>
      <c r="R537" s="14"/>
      <c r="S537" s="14"/>
      <c r="T537" s="14"/>
      <c r="U537" s="37"/>
    </row>
    <row r="538" customFormat="false" ht="15.75" hidden="false" customHeight="false" outlineLevel="0" collapsed="false">
      <c r="A538" s="37"/>
      <c r="B538" s="37"/>
      <c r="D538" s="37"/>
      <c r="E538" s="14"/>
      <c r="F538" s="14"/>
      <c r="G538" s="14"/>
      <c r="H538" s="14"/>
      <c r="I538" s="14"/>
      <c r="J538" s="38"/>
      <c r="K538" s="14"/>
      <c r="L538" s="14"/>
      <c r="M538" s="14"/>
      <c r="N538" s="14"/>
      <c r="O538" s="14"/>
      <c r="P538" s="14"/>
      <c r="Q538" s="14"/>
      <c r="R538" s="14"/>
      <c r="S538" s="14"/>
      <c r="T538" s="14"/>
      <c r="U538" s="37"/>
    </row>
    <row r="539" customFormat="false" ht="15.75" hidden="false" customHeight="false" outlineLevel="0" collapsed="false">
      <c r="A539" s="37"/>
      <c r="B539" s="37"/>
      <c r="D539" s="37"/>
      <c r="E539" s="14"/>
      <c r="F539" s="14"/>
      <c r="G539" s="14"/>
      <c r="H539" s="14"/>
      <c r="I539" s="14"/>
      <c r="J539" s="38"/>
      <c r="K539" s="14"/>
      <c r="L539" s="14"/>
      <c r="M539" s="14"/>
      <c r="N539" s="14"/>
      <c r="O539" s="14"/>
      <c r="P539" s="14"/>
      <c r="Q539" s="14"/>
      <c r="R539" s="14"/>
      <c r="S539" s="14"/>
      <c r="T539" s="14"/>
      <c r="U539" s="37"/>
    </row>
    <row r="540" customFormat="false" ht="15.75" hidden="false" customHeight="false" outlineLevel="0" collapsed="false">
      <c r="A540" s="37"/>
      <c r="B540" s="37"/>
      <c r="D540" s="37"/>
      <c r="E540" s="14"/>
      <c r="F540" s="14"/>
      <c r="G540" s="14"/>
      <c r="H540" s="14"/>
      <c r="I540" s="14"/>
      <c r="J540" s="38"/>
      <c r="K540" s="14"/>
      <c r="L540" s="14"/>
      <c r="M540" s="14"/>
      <c r="N540" s="14"/>
      <c r="O540" s="14"/>
      <c r="P540" s="14"/>
      <c r="Q540" s="14"/>
      <c r="R540" s="14"/>
      <c r="S540" s="14"/>
      <c r="T540" s="14"/>
      <c r="U540" s="37"/>
    </row>
    <row r="541" customFormat="false" ht="15.75" hidden="false" customHeight="false" outlineLevel="0" collapsed="false">
      <c r="A541" s="37"/>
      <c r="B541" s="37"/>
      <c r="D541" s="37"/>
      <c r="E541" s="14"/>
      <c r="F541" s="14"/>
      <c r="G541" s="14"/>
      <c r="H541" s="14"/>
      <c r="I541" s="14"/>
      <c r="J541" s="38"/>
      <c r="K541" s="14"/>
      <c r="L541" s="14"/>
      <c r="M541" s="14"/>
      <c r="N541" s="14"/>
      <c r="O541" s="14"/>
      <c r="P541" s="14"/>
      <c r="Q541" s="14"/>
      <c r="R541" s="14"/>
      <c r="S541" s="14"/>
      <c r="T541" s="14"/>
      <c r="U541" s="37"/>
    </row>
    <row r="542" customFormat="false" ht="15.75" hidden="false" customHeight="false" outlineLevel="0" collapsed="false">
      <c r="A542" s="37"/>
      <c r="B542" s="37"/>
      <c r="D542" s="37"/>
      <c r="E542" s="14"/>
      <c r="F542" s="14"/>
      <c r="G542" s="14"/>
      <c r="H542" s="14"/>
      <c r="I542" s="14"/>
      <c r="J542" s="38"/>
      <c r="K542" s="14"/>
      <c r="L542" s="14"/>
      <c r="M542" s="14"/>
      <c r="N542" s="14"/>
      <c r="O542" s="14"/>
      <c r="P542" s="14"/>
      <c r="Q542" s="14"/>
      <c r="R542" s="14"/>
      <c r="S542" s="14"/>
      <c r="T542" s="14"/>
      <c r="U542" s="37"/>
    </row>
    <row r="543" customFormat="false" ht="15.75" hidden="false" customHeight="false" outlineLevel="0" collapsed="false">
      <c r="A543" s="37"/>
      <c r="B543" s="37"/>
      <c r="D543" s="37"/>
      <c r="E543" s="14"/>
      <c r="F543" s="14"/>
      <c r="G543" s="14"/>
      <c r="H543" s="14"/>
      <c r="I543" s="14"/>
      <c r="J543" s="38"/>
      <c r="K543" s="14"/>
      <c r="L543" s="14"/>
      <c r="M543" s="14"/>
      <c r="N543" s="14"/>
      <c r="O543" s="14"/>
      <c r="P543" s="14"/>
      <c r="Q543" s="14"/>
      <c r="R543" s="14"/>
      <c r="S543" s="14"/>
      <c r="T543" s="14"/>
      <c r="U543" s="37"/>
    </row>
    <row r="544" customFormat="false" ht="15.75" hidden="false" customHeight="false" outlineLevel="0" collapsed="false">
      <c r="A544" s="37"/>
      <c r="B544" s="37"/>
      <c r="D544" s="37"/>
      <c r="E544" s="14"/>
      <c r="F544" s="14"/>
      <c r="G544" s="14"/>
      <c r="H544" s="14"/>
      <c r="I544" s="14"/>
      <c r="J544" s="38"/>
      <c r="K544" s="14"/>
      <c r="L544" s="14"/>
      <c r="M544" s="14"/>
      <c r="N544" s="14"/>
      <c r="O544" s="14"/>
      <c r="P544" s="14"/>
      <c r="Q544" s="14"/>
      <c r="R544" s="14"/>
      <c r="S544" s="14"/>
      <c r="T544" s="14"/>
      <c r="U544" s="37"/>
    </row>
    <row r="545" customFormat="false" ht="15.75" hidden="false" customHeight="false" outlineLevel="0" collapsed="false">
      <c r="A545" s="37"/>
      <c r="B545" s="37"/>
      <c r="D545" s="37"/>
      <c r="E545" s="14"/>
      <c r="F545" s="14"/>
      <c r="G545" s="14"/>
      <c r="H545" s="14"/>
      <c r="I545" s="14"/>
      <c r="J545" s="38"/>
      <c r="K545" s="14"/>
      <c r="L545" s="14"/>
      <c r="M545" s="14"/>
      <c r="N545" s="14"/>
      <c r="O545" s="14"/>
      <c r="P545" s="14"/>
      <c r="Q545" s="14"/>
      <c r="R545" s="14"/>
      <c r="S545" s="14"/>
      <c r="T545" s="14"/>
      <c r="U545" s="37"/>
    </row>
    <row r="546" customFormat="false" ht="15.75" hidden="false" customHeight="false" outlineLevel="0" collapsed="false">
      <c r="A546" s="37"/>
      <c r="B546" s="37"/>
      <c r="D546" s="37"/>
      <c r="E546" s="14"/>
      <c r="F546" s="14"/>
      <c r="G546" s="14"/>
      <c r="H546" s="14"/>
      <c r="I546" s="14"/>
      <c r="J546" s="38"/>
      <c r="K546" s="14"/>
      <c r="L546" s="14"/>
      <c r="M546" s="14"/>
      <c r="N546" s="14"/>
      <c r="O546" s="14"/>
      <c r="P546" s="14"/>
      <c r="Q546" s="14"/>
      <c r="R546" s="14"/>
      <c r="S546" s="14"/>
      <c r="T546" s="14"/>
      <c r="U546" s="37"/>
    </row>
    <row r="547" customFormat="false" ht="15.75" hidden="false" customHeight="false" outlineLevel="0" collapsed="false">
      <c r="A547" s="37"/>
      <c r="B547" s="37"/>
      <c r="D547" s="37"/>
      <c r="E547" s="14"/>
      <c r="F547" s="14"/>
      <c r="G547" s="14"/>
      <c r="H547" s="14"/>
      <c r="I547" s="14"/>
      <c r="J547" s="38"/>
      <c r="K547" s="14"/>
      <c r="L547" s="14"/>
      <c r="M547" s="14"/>
      <c r="N547" s="14"/>
      <c r="O547" s="14"/>
      <c r="P547" s="14"/>
      <c r="Q547" s="14"/>
      <c r="R547" s="14"/>
      <c r="S547" s="14"/>
      <c r="T547" s="14"/>
      <c r="U547" s="37"/>
    </row>
    <row r="548" customFormat="false" ht="15.75" hidden="false" customHeight="false" outlineLevel="0" collapsed="false">
      <c r="A548" s="37"/>
      <c r="B548" s="37"/>
      <c r="D548" s="37"/>
      <c r="E548" s="14"/>
      <c r="F548" s="14"/>
      <c r="G548" s="14"/>
      <c r="H548" s="14"/>
      <c r="I548" s="14"/>
      <c r="J548" s="38"/>
      <c r="K548" s="14"/>
      <c r="L548" s="14"/>
      <c r="M548" s="14"/>
      <c r="N548" s="14"/>
      <c r="O548" s="14"/>
      <c r="P548" s="14"/>
      <c r="Q548" s="14"/>
      <c r="R548" s="14"/>
      <c r="S548" s="14"/>
      <c r="T548" s="14"/>
      <c r="U548" s="37"/>
    </row>
    <row r="549" customFormat="false" ht="15.75" hidden="false" customHeight="false" outlineLevel="0" collapsed="false">
      <c r="A549" s="37"/>
      <c r="B549" s="37"/>
      <c r="D549" s="37"/>
      <c r="E549" s="14"/>
      <c r="F549" s="14"/>
      <c r="G549" s="14"/>
      <c r="H549" s="14"/>
      <c r="I549" s="14"/>
      <c r="J549" s="38"/>
      <c r="K549" s="14"/>
      <c r="L549" s="14"/>
      <c r="M549" s="14"/>
      <c r="N549" s="14"/>
      <c r="O549" s="14"/>
      <c r="P549" s="14"/>
      <c r="Q549" s="14"/>
      <c r="R549" s="14"/>
      <c r="S549" s="14"/>
      <c r="T549" s="14"/>
      <c r="U549" s="37"/>
    </row>
    <row r="550" customFormat="false" ht="15.75" hidden="false" customHeight="false" outlineLevel="0" collapsed="false">
      <c r="A550" s="37"/>
      <c r="B550" s="37"/>
      <c r="D550" s="37"/>
      <c r="E550" s="14"/>
      <c r="F550" s="14"/>
      <c r="G550" s="14"/>
      <c r="H550" s="14"/>
      <c r="I550" s="14"/>
      <c r="J550" s="38"/>
      <c r="K550" s="14"/>
      <c r="L550" s="14"/>
      <c r="M550" s="14"/>
      <c r="N550" s="14"/>
      <c r="O550" s="14"/>
      <c r="P550" s="14"/>
      <c r="Q550" s="14"/>
      <c r="R550" s="14"/>
      <c r="S550" s="14"/>
      <c r="T550" s="14"/>
      <c r="U550" s="37"/>
    </row>
    <row r="551" customFormat="false" ht="15.75" hidden="false" customHeight="false" outlineLevel="0" collapsed="false">
      <c r="A551" s="37"/>
      <c r="B551" s="37"/>
      <c r="D551" s="37"/>
      <c r="E551" s="14"/>
      <c r="F551" s="14"/>
      <c r="G551" s="14"/>
      <c r="H551" s="14"/>
      <c r="I551" s="14"/>
      <c r="J551" s="38"/>
      <c r="K551" s="14"/>
      <c r="L551" s="14"/>
      <c r="M551" s="14"/>
      <c r="N551" s="14"/>
      <c r="O551" s="14"/>
      <c r="P551" s="14"/>
      <c r="Q551" s="14"/>
      <c r="R551" s="14"/>
      <c r="S551" s="14"/>
      <c r="T551" s="14"/>
      <c r="U551" s="37"/>
    </row>
    <row r="552" customFormat="false" ht="15.75" hidden="false" customHeight="false" outlineLevel="0" collapsed="false">
      <c r="A552" s="37"/>
      <c r="B552" s="37"/>
      <c r="D552" s="37"/>
      <c r="E552" s="14"/>
      <c r="F552" s="14"/>
      <c r="G552" s="14"/>
      <c r="H552" s="14"/>
      <c r="I552" s="14"/>
      <c r="J552" s="38"/>
      <c r="K552" s="14"/>
      <c r="L552" s="14"/>
      <c r="M552" s="14"/>
      <c r="N552" s="14"/>
      <c r="O552" s="14"/>
      <c r="P552" s="14"/>
      <c r="Q552" s="14"/>
      <c r="R552" s="14"/>
      <c r="S552" s="14"/>
      <c r="T552" s="14"/>
      <c r="U552" s="37"/>
    </row>
    <row r="553" customFormat="false" ht="15.75" hidden="false" customHeight="false" outlineLevel="0" collapsed="false">
      <c r="A553" s="37"/>
      <c r="B553" s="37"/>
      <c r="D553" s="37"/>
      <c r="E553" s="14"/>
      <c r="F553" s="14"/>
      <c r="G553" s="14"/>
      <c r="H553" s="14"/>
      <c r="I553" s="14"/>
      <c r="J553" s="38"/>
      <c r="K553" s="14"/>
      <c r="L553" s="14"/>
      <c r="M553" s="14"/>
      <c r="N553" s="14"/>
      <c r="O553" s="14"/>
      <c r="P553" s="14"/>
      <c r="Q553" s="14"/>
      <c r="R553" s="14"/>
      <c r="S553" s="14"/>
      <c r="T553" s="14"/>
      <c r="U553" s="37"/>
    </row>
    <row r="554" customFormat="false" ht="15.75" hidden="false" customHeight="false" outlineLevel="0" collapsed="false">
      <c r="A554" s="37"/>
      <c r="B554" s="37"/>
      <c r="D554" s="37"/>
      <c r="E554" s="14"/>
      <c r="F554" s="14"/>
      <c r="G554" s="14"/>
      <c r="H554" s="14"/>
      <c r="I554" s="14"/>
      <c r="J554" s="38"/>
      <c r="K554" s="14"/>
      <c r="L554" s="14"/>
      <c r="M554" s="14"/>
      <c r="N554" s="14"/>
      <c r="O554" s="14"/>
      <c r="P554" s="14"/>
      <c r="Q554" s="14"/>
      <c r="R554" s="14"/>
      <c r="S554" s="14"/>
      <c r="T554" s="14"/>
      <c r="U554" s="37"/>
    </row>
    <row r="555" customFormat="false" ht="15.75" hidden="false" customHeight="false" outlineLevel="0" collapsed="false">
      <c r="A555" s="37"/>
      <c r="B555" s="37"/>
      <c r="D555" s="37"/>
      <c r="E555" s="14"/>
      <c r="F555" s="14"/>
      <c r="G555" s="14"/>
      <c r="H555" s="14"/>
      <c r="I555" s="14"/>
      <c r="J555" s="38"/>
      <c r="K555" s="14"/>
      <c r="L555" s="14"/>
      <c r="M555" s="14"/>
      <c r="N555" s="14"/>
      <c r="O555" s="14"/>
      <c r="P555" s="14"/>
      <c r="Q555" s="14"/>
      <c r="R555" s="14"/>
      <c r="S555" s="14"/>
      <c r="T555" s="14"/>
      <c r="U555" s="37"/>
    </row>
    <row r="556" customFormat="false" ht="15.75" hidden="false" customHeight="false" outlineLevel="0" collapsed="false">
      <c r="A556" s="37"/>
      <c r="B556" s="37"/>
      <c r="D556" s="37"/>
      <c r="E556" s="14"/>
      <c r="F556" s="14"/>
      <c r="G556" s="14"/>
      <c r="H556" s="14"/>
      <c r="I556" s="14"/>
      <c r="J556" s="38"/>
      <c r="K556" s="14"/>
      <c r="L556" s="14"/>
      <c r="M556" s="14"/>
      <c r="N556" s="14"/>
      <c r="O556" s="14"/>
      <c r="P556" s="14"/>
      <c r="Q556" s="14"/>
      <c r="R556" s="14"/>
      <c r="S556" s="14"/>
      <c r="T556" s="14"/>
      <c r="U556" s="37"/>
    </row>
    <row r="557" customFormat="false" ht="15.75" hidden="false" customHeight="false" outlineLevel="0" collapsed="false">
      <c r="A557" s="37"/>
      <c r="B557" s="37"/>
      <c r="D557" s="37"/>
      <c r="E557" s="14"/>
      <c r="F557" s="14"/>
      <c r="G557" s="14"/>
      <c r="H557" s="14"/>
      <c r="I557" s="14"/>
      <c r="J557" s="38"/>
      <c r="K557" s="14"/>
      <c r="L557" s="14"/>
      <c r="M557" s="14"/>
      <c r="N557" s="14"/>
      <c r="O557" s="14"/>
      <c r="P557" s="14"/>
      <c r="Q557" s="14"/>
      <c r="R557" s="14"/>
      <c r="S557" s="14"/>
      <c r="T557" s="14"/>
      <c r="U557" s="37"/>
    </row>
    <row r="558" customFormat="false" ht="15.75" hidden="false" customHeight="false" outlineLevel="0" collapsed="false">
      <c r="A558" s="37"/>
      <c r="B558" s="37"/>
      <c r="D558" s="37"/>
      <c r="E558" s="14"/>
      <c r="F558" s="14"/>
      <c r="G558" s="14"/>
      <c r="H558" s="14"/>
      <c r="I558" s="14"/>
      <c r="J558" s="38"/>
      <c r="K558" s="14"/>
      <c r="L558" s="14"/>
      <c r="M558" s="14"/>
      <c r="N558" s="14"/>
      <c r="O558" s="14"/>
      <c r="P558" s="14"/>
      <c r="Q558" s="14"/>
      <c r="R558" s="14"/>
      <c r="S558" s="14"/>
      <c r="T558" s="14"/>
      <c r="U558" s="37"/>
    </row>
    <row r="559" customFormat="false" ht="15.75" hidden="false" customHeight="false" outlineLevel="0" collapsed="false">
      <c r="A559" s="37"/>
      <c r="B559" s="37"/>
      <c r="D559" s="37"/>
      <c r="E559" s="14"/>
      <c r="F559" s="14"/>
      <c r="G559" s="14"/>
      <c r="H559" s="14"/>
      <c r="I559" s="14"/>
      <c r="J559" s="38"/>
      <c r="K559" s="14"/>
      <c r="L559" s="14"/>
      <c r="M559" s="14"/>
      <c r="N559" s="14"/>
      <c r="O559" s="14"/>
      <c r="P559" s="14"/>
      <c r="Q559" s="14"/>
      <c r="R559" s="14"/>
      <c r="S559" s="14"/>
      <c r="T559" s="14"/>
      <c r="U559" s="37"/>
    </row>
    <row r="560" customFormat="false" ht="15.75" hidden="false" customHeight="false" outlineLevel="0" collapsed="false">
      <c r="A560" s="37"/>
      <c r="B560" s="37"/>
      <c r="D560" s="37"/>
      <c r="E560" s="14"/>
      <c r="F560" s="14"/>
      <c r="G560" s="14"/>
      <c r="H560" s="14"/>
      <c r="I560" s="14"/>
      <c r="J560" s="38"/>
      <c r="K560" s="14"/>
      <c r="L560" s="14"/>
      <c r="M560" s="14"/>
      <c r="N560" s="14"/>
      <c r="O560" s="14"/>
      <c r="P560" s="14"/>
      <c r="Q560" s="14"/>
      <c r="R560" s="14"/>
      <c r="S560" s="14"/>
      <c r="T560" s="14"/>
      <c r="U560" s="37"/>
    </row>
    <row r="561" customFormat="false" ht="15.75" hidden="false" customHeight="false" outlineLevel="0" collapsed="false">
      <c r="A561" s="37"/>
      <c r="B561" s="37"/>
      <c r="D561" s="37"/>
      <c r="E561" s="14"/>
      <c r="F561" s="14"/>
      <c r="G561" s="14"/>
      <c r="H561" s="14"/>
      <c r="I561" s="14"/>
      <c r="J561" s="38"/>
      <c r="K561" s="14"/>
      <c r="L561" s="14"/>
      <c r="M561" s="14"/>
      <c r="N561" s="14"/>
      <c r="O561" s="14"/>
      <c r="P561" s="14"/>
      <c r="Q561" s="14"/>
      <c r="R561" s="14"/>
      <c r="S561" s="14"/>
      <c r="T561" s="14"/>
      <c r="U561" s="37"/>
    </row>
    <row r="562" customFormat="false" ht="15.75" hidden="false" customHeight="false" outlineLevel="0" collapsed="false">
      <c r="A562" s="37"/>
      <c r="B562" s="37"/>
      <c r="D562" s="37"/>
      <c r="E562" s="14"/>
      <c r="F562" s="14"/>
      <c r="G562" s="14"/>
      <c r="H562" s="14"/>
      <c r="I562" s="14"/>
      <c r="J562" s="38"/>
      <c r="K562" s="14"/>
      <c r="L562" s="14"/>
      <c r="M562" s="14"/>
      <c r="N562" s="14"/>
      <c r="O562" s="14"/>
      <c r="P562" s="14"/>
      <c r="Q562" s="14"/>
      <c r="R562" s="14"/>
      <c r="S562" s="14"/>
      <c r="T562" s="14"/>
      <c r="U562" s="37"/>
    </row>
    <row r="563" customFormat="false" ht="15.75" hidden="false" customHeight="false" outlineLevel="0" collapsed="false">
      <c r="A563" s="37"/>
      <c r="B563" s="37"/>
      <c r="D563" s="37"/>
      <c r="E563" s="14"/>
      <c r="F563" s="14"/>
      <c r="G563" s="14"/>
      <c r="H563" s="14"/>
      <c r="I563" s="14"/>
      <c r="J563" s="38"/>
      <c r="K563" s="14"/>
      <c r="L563" s="14"/>
      <c r="M563" s="14"/>
      <c r="N563" s="14"/>
      <c r="O563" s="14"/>
      <c r="P563" s="14"/>
      <c r="Q563" s="14"/>
      <c r="R563" s="14"/>
      <c r="S563" s="14"/>
      <c r="T563" s="14"/>
      <c r="U563" s="37"/>
    </row>
    <row r="564" customFormat="false" ht="15.75" hidden="false" customHeight="false" outlineLevel="0" collapsed="false">
      <c r="A564" s="37"/>
      <c r="B564" s="37"/>
      <c r="D564" s="37"/>
      <c r="E564" s="14"/>
      <c r="F564" s="14"/>
      <c r="G564" s="14"/>
      <c r="H564" s="14"/>
      <c r="I564" s="14"/>
      <c r="J564" s="38"/>
      <c r="K564" s="14"/>
      <c r="L564" s="14"/>
      <c r="M564" s="14"/>
      <c r="N564" s="14"/>
      <c r="O564" s="14"/>
      <c r="P564" s="14"/>
      <c r="Q564" s="14"/>
      <c r="R564" s="14"/>
      <c r="S564" s="14"/>
      <c r="T564" s="14"/>
      <c r="U564" s="37"/>
    </row>
    <row r="565" customFormat="false" ht="15.75" hidden="false" customHeight="false" outlineLevel="0" collapsed="false">
      <c r="A565" s="37"/>
      <c r="B565" s="37"/>
      <c r="D565" s="37"/>
      <c r="E565" s="14"/>
      <c r="F565" s="14"/>
      <c r="G565" s="14"/>
      <c r="H565" s="14"/>
      <c r="I565" s="14"/>
      <c r="J565" s="38"/>
      <c r="K565" s="14"/>
      <c r="L565" s="14"/>
      <c r="M565" s="14"/>
      <c r="N565" s="14"/>
      <c r="O565" s="14"/>
      <c r="P565" s="14"/>
      <c r="Q565" s="14"/>
      <c r="R565" s="14"/>
      <c r="S565" s="14"/>
      <c r="T565" s="14"/>
      <c r="U565" s="37"/>
    </row>
    <row r="566" customFormat="false" ht="15.75" hidden="false" customHeight="false" outlineLevel="0" collapsed="false">
      <c r="A566" s="37"/>
      <c r="B566" s="37"/>
      <c r="D566" s="37"/>
      <c r="E566" s="14"/>
      <c r="F566" s="14"/>
      <c r="G566" s="14"/>
      <c r="H566" s="14"/>
      <c r="I566" s="14"/>
      <c r="J566" s="38"/>
      <c r="K566" s="14"/>
      <c r="L566" s="14"/>
      <c r="M566" s="14"/>
      <c r="N566" s="14"/>
      <c r="O566" s="14"/>
      <c r="P566" s="14"/>
      <c r="Q566" s="14"/>
      <c r="R566" s="14"/>
      <c r="S566" s="14"/>
      <c r="T566" s="14"/>
      <c r="U566" s="37"/>
    </row>
    <row r="567" customFormat="false" ht="15.75" hidden="false" customHeight="false" outlineLevel="0" collapsed="false">
      <c r="A567" s="37"/>
      <c r="B567" s="37"/>
      <c r="D567" s="37"/>
      <c r="E567" s="14"/>
      <c r="F567" s="14"/>
      <c r="G567" s="14"/>
      <c r="H567" s="14"/>
      <c r="I567" s="14"/>
      <c r="J567" s="38"/>
      <c r="K567" s="14"/>
      <c r="L567" s="14"/>
      <c r="M567" s="14"/>
      <c r="N567" s="14"/>
      <c r="O567" s="14"/>
      <c r="P567" s="14"/>
      <c r="Q567" s="14"/>
      <c r="R567" s="14"/>
      <c r="S567" s="14"/>
      <c r="T567" s="14"/>
      <c r="U567" s="37"/>
    </row>
    <row r="568" customFormat="false" ht="15.75" hidden="false" customHeight="false" outlineLevel="0" collapsed="false">
      <c r="A568" s="37"/>
      <c r="B568" s="37"/>
      <c r="D568" s="37"/>
      <c r="E568" s="14"/>
      <c r="F568" s="14"/>
      <c r="G568" s="14"/>
      <c r="H568" s="14"/>
      <c r="I568" s="14"/>
      <c r="J568" s="38"/>
      <c r="K568" s="14"/>
      <c r="L568" s="14"/>
      <c r="M568" s="14"/>
      <c r="N568" s="14"/>
      <c r="O568" s="14"/>
      <c r="P568" s="14"/>
      <c r="Q568" s="14"/>
      <c r="R568" s="14"/>
      <c r="S568" s="14"/>
      <c r="T568" s="14"/>
      <c r="U568" s="37"/>
    </row>
    <row r="569" customFormat="false" ht="15.75" hidden="false" customHeight="false" outlineLevel="0" collapsed="false">
      <c r="A569" s="37"/>
      <c r="B569" s="37"/>
      <c r="D569" s="37"/>
      <c r="E569" s="14"/>
      <c r="F569" s="14"/>
      <c r="G569" s="14"/>
      <c r="H569" s="14"/>
      <c r="I569" s="14"/>
      <c r="J569" s="38"/>
      <c r="K569" s="14"/>
      <c r="L569" s="14"/>
      <c r="M569" s="14"/>
      <c r="N569" s="14"/>
      <c r="O569" s="14"/>
      <c r="P569" s="14"/>
      <c r="Q569" s="14"/>
      <c r="R569" s="14"/>
      <c r="S569" s="14"/>
      <c r="T569" s="14"/>
      <c r="U569" s="37"/>
    </row>
    <row r="570" customFormat="false" ht="15.75" hidden="false" customHeight="false" outlineLevel="0" collapsed="false">
      <c r="A570" s="37"/>
      <c r="B570" s="37"/>
      <c r="D570" s="37"/>
      <c r="E570" s="14"/>
      <c r="F570" s="14"/>
      <c r="G570" s="14"/>
      <c r="H570" s="14"/>
      <c r="I570" s="14"/>
      <c r="J570" s="38"/>
      <c r="K570" s="14"/>
      <c r="L570" s="14"/>
      <c r="M570" s="14"/>
      <c r="N570" s="14"/>
      <c r="O570" s="14"/>
      <c r="P570" s="14"/>
      <c r="Q570" s="14"/>
      <c r="R570" s="14"/>
      <c r="S570" s="14"/>
      <c r="T570" s="14"/>
      <c r="U570" s="37"/>
    </row>
    <row r="571" customFormat="false" ht="15.75" hidden="false" customHeight="false" outlineLevel="0" collapsed="false">
      <c r="A571" s="37"/>
      <c r="B571" s="37"/>
      <c r="D571" s="37"/>
      <c r="E571" s="14"/>
      <c r="F571" s="14"/>
      <c r="G571" s="14"/>
      <c r="H571" s="14"/>
      <c r="I571" s="14"/>
      <c r="J571" s="38"/>
      <c r="K571" s="14"/>
      <c r="L571" s="14"/>
      <c r="M571" s="14"/>
      <c r="N571" s="14"/>
      <c r="O571" s="14"/>
      <c r="P571" s="14"/>
      <c r="Q571" s="14"/>
      <c r="R571" s="14"/>
      <c r="S571" s="14"/>
      <c r="T571" s="14"/>
      <c r="U571" s="37"/>
    </row>
    <row r="572" customFormat="false" ht="15.75" hidden="false" customHeight="false" outlineLevel="0" collapsed="false">
      <c r="A572" s="37"/>
      <c r="B572" s="37"/>
      <c r="D572" s="37"/>
      <c r="E572" s="14"/>
      <c r="F572" s="14"/>
      <c r="G572" s="14"/>
      <c r="H572" s="14"/>
      <c r="I572" s="14"/>
      <c r="J572" s="38"/>
      <c r="K572" s="14"/>
      <c r="L572" s="14"/>
      <c r="M572" s="14"/>
      <c r="N572" s="14"/>
      <c r="O572" s="14"/>
      <c r="P572" s="14"/>
      <c r="Q572" s="14"/>
      <c r="R572" s="14"/>
      <c r="S572" s="14"/>
      <c r="T572" s="14"/>
      <c r="U572" s="37"/>
    </row>
    <row r="573" customFormat="false" ht="15.75" hidden="false" customHeight="false" outlineLevel="0" collapsed="false">
      <c r="A573" s="37"/>
      <c r="B573" s="37"/>
      <c r="D573" s="37"/>
      <c r="E573" s="14"/>
      <c r="F573" s="14"/>
      <c r="G573" s="14"/>
      <c r="H573" s="14"/>
      <c r="I573" s="14"/>
      <c r="J573" s="38"/>
      <c r="K573" s="14"/>
      <c r="L573" s="14"/>
      <c r="M573" s="14"/>
      <c r="N573" s="14"/>
      <c r="O573" s="14"/>
      <c r="P573" s="14"/>
      <c r="Q573" s="14"/>
      <c r="R573" s="14"/>
      <c r="S573" s="14"/>
      <c r="T573" s="14"/>
      <c r="U573" s="37"/>
    </row>
    <row r="574" customFormat="false" ht="15.75" hidden="false" customHeight="false" outlineLevel="0" collapsed="false">
      <c r="A574" s="37"/>
      <c r="B574" s="37"/>
      <c r="D574" s="37"/>
      <c r="E574" s="14"/>
      <c r="F574" s="14"/>
      <c r="G574" s="14"/>
      <c r="H574" s="14"/>
      <c r="I574" s="14"/>
      <c r="J574" s="38"/>
      <c r="K574" s="14"/>
      <c r="L574" s="14"/>
      <c r="M574" s="14"/>
      <c r="N574" s="14"/>
      <c r="O574" s="14"/>
      <c r="P574" s="14"/>
      <c r="Q574" s="14"/>
      <c r="R574" s="14"/>
      <c r="S574" s="14"/>
      <c r="T574" s="14"/>
      <c r="U574" s="37"/>
    </row>
    <row r="575" customFormat="false" ht="15.75" hidden="false" customHeight="false" outlineLevel="0" collapsed="false">
      <c r="A575" s="37"/>
      <c r="B575" s="37"/>
      <c r="D575" s="37"/>
      <c r="E575" s="14"/>
      <c r="F575" s="14"/>
      <c r="G575" s="14"/>
      <c r="H575" s="14"/>
      <c r="I575" s="14"/>
      <c r="J575" s="38"/>
      <c r="K575" s="14"/>
      <c r="L575" s="14"/>
      <c r="M575" s="14"/>
      <c r="N575" s="14"/>
      <c r="O575" s="14"/>
      <c r="P575" s="14"/>
      <c r="Q575" s="14"/>
      <c r="R575" s="14"/>
      <c r="S575" s="14"/>
      <c r="T575" s="14"/>
      <c r="U575" s="37"/>
    </row>
    <row r="576" customFormat="false" ht="15.75" hidden="false" customHeight="false" outlineLevel="0" collapsed="false">
      <c r="A576" s="37"/>
      <c r="B576" s="37"/>
      <c r="D576" s="37"/>
      <c r="E576" s="14"/>
      <c r="F576" s="14"/>
      <c r="G576" s="14"/>
      <c r="H576" s="14"/>
      <c r="I576" s="14"/>
      <c r="J576" s="38"/>
      <c r="K576" s="14"/>
      <c r="L576" s="14"/>
      <c r="M576" s="14"/>
      <c r="N576" s="14"/>
      <c r="O576" s="14"/>
      <c r="P576" s="14"/>
      <c r="Q576" s="14"/>
      <c r="R576" s="14"/>
      <c r="S576" s="14"/>
      <c r="T576" s="14"/>
      <c r="U576" s="37"/>
    </row>
    <row r="577" customFormat="false" ht="15.75" hidden="false" customHeight="false" outlineLevel="0" collapsed="false">
      <c r="A577" s="37"/>
      <c r="B577" s="37"/>
      <c r="D577" s="37"/>
      <c r="E577" s="14"/>
      <c r="F577" s="14"/>
      <c r="G577" s="14"/>
      <c r="H577" s="14"/>
      <c r="I577" s="14"/>
      <c r="J577" s="38"/>
      <c r="K577" s="14"/>
      <c r="L577" s="14"/>
      <c r="M577" s="14"/>
      <c r="N577" s="14"/>
      <c r="O577" s="14"/>
      <c r="P577" s="14"/>
      <c r="Q577" s="14"/>
      <c r="R577" s="14"/>
      <c r="S577" s="14"/>
      <c r="T577" s="14"/>
      <c r="U577" s="37"/>
    </row>
    <row r="578" customFormat="false" ht="15.75" hidden="false" customHeight="false" outlineLevel="0" collapsed="false">
      <c r="A578" s="37"/>
      <c r="B578" s="37"/>
      <c r="D578" s="37"/>
      <c r="E578" s="14"/>
      <c r="F578" s="14"/>
      <c r="G578" s="14"/>
      <c r="H578" s="14"/>
      <c r="I578" s="14"/>
      <c r="J578" s="38"/>
      <c r="K578" s="14"/>
      <c r="L578" s="14"/>
      <c r="M578" s="14"/>
      <c r="N578" s="14"/>
      <c r="O578" s="14"/>
      <c r="P578" s="14"/>
      <c r="Q578" s="14"/>
      <c r="R578" s="14"/>
      <c r="S578" s="14"/>
      <c r="T578" s="14"/>
      <c r="U578" s="37"/>
    </row>
    <row r="579" customFormat="false" ht="15.75" hidden="false" customHeight="false" outlineLevel="0" collapsed="false">
      <c r="A579" s="37"/>
      <c r="B579" s="37"/>
      <c r="D579" s="37"/>
      <c r="E579" s="14"/>
      <c r="F579" s="14"/>
      <c r="G579" s="14"/>
      <c r="H579" s="14"/>
      <c r="I579" s="14"/>
      <c r="J579" s="38"/>
      <c r="K579" s="14"/>
      <c r="L579" s="14"/>
      <c r="M579" s="14"/>
      <c r="N579" s="14"/>
      <c r="O579" s="14"/>
      <c r="P579" s="14"/>
      <c r="Q579" s="14"/>
      <c r="R579" s="14"/>
      <c r="S579" s="14"/>
      <c r="T579" s="14"/>
      <c r="U579" s="37"/>
    </row>
    <row r="580" customFormat="false" ht="15.75" hidden="false" customHeight="false" outlineLevel="0" collapsed="false">
      <c r="A580" s="37"/>
      <c r="B580" s="37"/>
      <c r="D580" s="37"/>
      <c r="E580" s="14"/>
      <c r="F580" s="14"/>
      <c r="G580" s="14"/>
      <c r="H580" s="14"/>
      <c r="I580" s="14"/>
      <c r="J580" s="38"/>
      <c r="K580" s="14"/>
      <c r="L580" s="14"/>
      <c r="M580" s="14"/>
      <c r="N580" s="14"/>
      <c r="O580" s="14"/>
      <c r="P580" s="14"/>
      <c r="Q580" s="14"/>
      <c r="R580" s="14"/>
      <c r="S580" s="14"/>
      <c r="T580" s="14"/>
      <c r="U580" s="37"/>
    </row>
    <row r="581" customFormat="false" ht="15.75" hidden="false" customHeight="false" outlineLevel="0" collapsed="false">
      <c r="A581" s="37"/>
      <c r="B581" s="37"/>
      <c r="D581" s="37"/>
      <c r="E581" s="14"/>
      <c r="F581" s="14"/>
      <c r="G581" s="14"/>
      <c r="H581" s="14"/>
      <c r="I581" s="14"/>
      <c r="J581" s="38"/>
      <c r="K581" s="14"/>
      <c r="L581" s="14"/>
      <c r="M581" s="14"/>
      <c r="N581" s="14"/>
      <c r="O581" s="14"/>
      <c r="P581" s="14"/>
      <c r="Q581" s="14"/>
      <c r="R581" s="14"/>
      <c r="S581" s="14"/>
      <c r="T581" s="14"/>
      <c r="U581" s="37"/>
    </row>
    <row r="582" customFormat="false" ht="15.75" hidden="false" customHeight="false" outlineLevel="0" collapsed="false">
      <c r="A582" s="37"/>
      <c r="B582" s="37"/>
      <c r="D582" s="37"/>
      <c r="E582" s="14"/>
      <c r="F582" s="14"/>
      <c r="G582" s="14"/>
      <c r="H582" s="14"/>
      <c r="I582" s="14"/>
      <c r="J582" s="38"/>
      <c r="K582" s="14"/>
      <c r="L582" s="14"/>
      <c r="M582" s="14"/>
      <c r="N582" s="14"/>
      <c r="O582" s="14"/>
      <c r="P582" s="14"/>
      <c r="Q582" s="14"/>
      <c r="R582" s="14"/>
      <c r="S582" s="14"/>
      <c r="T582" s="14"/>
      <c r="U582" s="37"/>
    </row>
    <row r="583" customFormat="false" ht="15.75" hidden="false" customHeight="false" outlineLevel="0" collapsed="false">
      <c r="A583" s="37"/>
      <c r="B583" s="37"/>
      <c r="D583" s="37"/>
      <c r="E583" s="14"/>
      <c r="F583" s="14"/>
      <c r="G583" s="14"/>
      <c r="H583" s="14"/>
      <c r="I583" s="14"/>
      <c r="J583" s="38"/>
      <c r="K583" s="14"/>
      <c r="L583" s="14"/>
      <c r="M583" s="14"/>
      <c r="N583" s="14"/>
      <c r="O583" s="14"/>
      <c r="P583" s="14"/>
      <c r="Q583" s="14"/>
      <c r="R583" s="14"/>
      <c r="S583" s="14"/>
      <c r="T583" s="14"/>
      <c r="U583" s="37"/>
    </row>
    <row r="584" customFormat="false" ht="15.75" hidden="false" customHeight="false" outlineLevel="0" collapsed="false">
      <c r="A584" s="37"/>
      <c r="B584" s="37"/>
      <c r="D584" s="37"/>
      <c r="E584" s="14"/>
      <c r="F584" s="14"/>
      <c r="G584" s="14"/>
      <c r="H584" s="14"/>
      <c r="I584" s="14"/>
      <c r="J584" s="38"/>
      <c r="K584" s="14"/>
      <c r="L584" s="14"/>
      <c r="M584" s="14"/>
      <c r="N584" s="14"/>
      <c r="O584" s="14"/>
      <c r="P584" s="14"/>
      <c r="Q584" s="14"/>
      <c r="R584" s="14"/>
      <c r="S584" s="14"/>
      <c r="T584" s="14"/>
      <c r="U584" s="37"/>
    </row>
    <row r="585" customFormat="false" ht="15.75" hidden="false" customHeight="false" outlineLevel="0" collapsed="false">
      <c r="A585" s="37"/>
      <c r="B585" s="37"/>
      <c r="D585" s="37"/>
      <c r="E585" s="14"/>
      <c r="F585" s="14"/>
      <c r="G585" s="14"/>
      <c r="H585" s="14"/>
      <c r="I585" s="14"/>
      <c r="J585" s="38"/>
      <c r="K585" s="14"/>
      <c r="L585" s="14"/>
      <c r="M585" s="14"/>
      <c r="N585" s="14"/>
      <c r="O585" s="14"/>
      <c r="P585" s="14"/>
      <c r="Q585" s="14"/>
      <c r="R585" s="14"/>
      <c r="S585" s="14"/>
      <c r="T585" s="14"/>
      <c r="U585" s="37"/>
    </row>
    <row r="586" customFormat="false" ht="15.75" hidden="false" customHeight="false" outlineLevel="0" collapsed="false">
      <c r="A586" s="37"/>
      <c r="B586" s="37"/>
      <c r="D586" s="37"/>
      <c r="E586" s="14"/>
      <c r="F586" s="14"/>
      <c r="G586" s="14"/>
      <c r="H586" s="14"/>
      <c r="I586" s="14"/>
      <c r="J586" s="38"/>
      <c r="K586" s="14"/>
      <c r="L586" s="14"/>
      <c r="M586" s="14"/>
      <c r="N586" s="14"/>
      <c r="O586" s="14"/>
      <c r="P586" s="14"/>
      <c r="Q586" s="14"/>
      <c r="R586" s="14"/>
      <c r="S586" s="14"/>
      <c r="T586" s="14"/>
      <c r="U586" s="37"/>
    </row>
    <row r="587" customFormat="false" ht="15.75" hidden="false" customHeight="false" outlineLevel="0" collapsed="false">
      <c r="A587" s="37"/>
      <c r="B587" s="37"/>
      <c r="D587" s="37"/>
      <c r="E587" s="14"/>
      <c r="F587" s="14"/>
      <c r="G587" s="14"/>
      <c r="H587" s="14"/>
      <c r="I587" s="14"/>
      <c r="J587" s="38"/>
      <c r="K587" s="14"/>
      <c r="L587" s="14"/>
      <c r="M587" s="14"/>
      <c r="N587" s="14"/>
      <c r="O587" s="14"/>
      <c r="P587" s="14"/>
      <c r="Q587" s="14"/>
      <c r="R587" s="14"/>
      <c r="S587" s="14"/>
      <c r="T587" s="14"/>
      <c r="U587" s="37"/>
    </row>
    <row r="588" customFormat="false" ht="15.75" hidden="false" customHeight="false" outlineLevel="0" collapsed="false">
      <c r="A588" s="37"/>
      <c r="B588" s="37"/>
      <c r="D588" s="37"/>
      <c r="E588" s="14"/>
      <c r="F588" s="14"/>
      <c r="G588" s="14"/>
      <c r="H588" s="14"/>
      <c r="I588" s="14"/>
      <c r="J588" s="38"/>
      <c r="K588" s="14"/>
      <c r="L588" s="14"/>
      <c r="M588" s="14"/>
      <c r="N588" s="14"/>
      <c r="O588" s="14"/>
      <c r="P588" s="14"/>
      <c r="Q588" s="14"/>
      <c r="R588" s="14"/>
      <c r="S588" s="14"/>
      <c r="T588" s="14"/>
      <c r="U588" s="37"/>
    </row>
    <row r="589" customFormat="false" ht="15.75" hidden="false" customHeight="false" outlineLevel="0" collapsed="false">
      <c r="A589" s="37"/>
      <c r="B589" s="37"/>
      <c r="D589" s="37"/>
      <c r="E589" s="14"/>
      <c r="F589" s="14"/>
      <c r="G589" s="14"/>
      <c r="H589" s="14"/>
      <c r="I589" s="14"/>
      <c r="J589" s="38"/>
      <c r="K589" s="14"/>
      <c r="L589" s="14"/>
      <c r="M589" s="14"/>
      <c r="N589" s="14"/>
      <c r="O589" s="14"/>
      <c r="P589" s="14"/>
      <c r="Q589" s="14"/>
      <c r="R589" s="14"/>
      <c r="S589" s="14"/>
      <c r="T589" s="14"/>
      <c r="U589" s="37"/>
    </row>
    <row r="590" customFormat="false" ht="15.75" hidden="false" customHeight="false" outlineLevel="0" collapsed="false">
      <c r="A590" s="37"/>
      <c r="B590" s="37"/>
      <c r="D590" s="37"/>
      <c r="E590" s="14"/>
      <c r="F590" s="14"/>
      <c r="G590" s="14"/>
      <c r="H590" s="14"/>
      <c r="I590" s="14"/>
      <c r="J590" s="38"/>
      <c r="K590" s="14"/>
      <c r="L590" s="14"/>
      <c r="M590" s="14"/>
      <c r="N590" s="14"/>
      <c r="O590" s="14"/>
      <c r="P590" s="14"/>
      <c r="Q590" s="14"/>
      <c r="R590" s="14"/>
      <c r="S590" s="14"/>
      <c r="T590" s="14"/>
      <c r="U590" s="37"/>
    </row>
    <row r="591" customFormat="false" ht="15.75" hidden="false" customHeight="false" outlineLevel="0" collapsed="false">
      <c r="A591" s="37"/>
      <c r="B591" s="37"/>
      <c r="D591" s="37"/>
      <c r="E591" s="14"/>
      <c r="F591" s="14"/>
      <c r="G591" s="14"/>
      <c r="H591" s="14"/>
      <c r="I591" s="14"/>
      <c r="J591" s="38"/>
      <c r="K591" s="14"/>
      <c r="L591" s="14"/>
      <c r="M591" s="14"/>
      <c r="N591" s="14"/>
      <c r="O591" s="14"/>
      <c r="P591" s="14"/>
      <c r="Q591" s="14"/>
      <c r="R591" s="14"/>
      <c r="S591" s="14"/>
      <c r="T591" s="14"/>
      <c r="U591" s="37"/>
    </row>
    <row r="592" customFormat="false" ht="15.75" hidden="false" customHeight="false" outlineLevel="0" collapsed="false">
      <c r="A592" s="37"/>
      <c r="B592" s="37"/>
      <c r="D592" s="37"/>
      <c r="E592" s="14"/>
      <c r="F592" s="14"/>
      <c r="G592" s="14"/>
      <c r="H592" s="14"/>
      <c r="I592" s="14"/>
      <c r="J592" s="38"/>
      <c r="K592" s="14"/>
      <c r="L592" s="14"/>
      <c r="M592" s="14"/>
      <c r="N592" s="14"/>
      <c r="O592" s="14"/>
      <c r="P592" s="14"/>
      <c r="Q592" s="14"/>
      <c r="R592" s="14"/>
      <c r="S592" s="14"/>
      <c r="T592" s="14"/>
      <c r="U592" s="37"/>
    </row>
    <row r="593" customFormat="false" ht="15.75" hidden="false" customHeight="false" outlineLevel="0" collapsed="false">
      <c r="A593" s="37"/>
      <c r="B593" s="37"/>
      <c r="D593" s="37"/>
      <c r="E593" s="14"/>
      <c r="F593" s="14"/>
      <c r="G593" s="14"/>
      <c r="H593" s="14"/>
      <c r="I593" s="14"/>
      <c r="J593" s="38"/>
      <c r="K593" s="14"/>
      <c r="L593" s="14"/>
      <c r="M593" s="14"/>
      <c r="N593" s="14"/>
      <c r="O593" s="14"/>
      <c r="P593" s="14"/>
      <c r="Q593" s="14"/>
      <c r="R593" s="14"/>
      <c r="S593" s="14"/>
      <c r="T593" s="14"/>
      <c r="U593" s="37"/>
    </row>
    <row r="594" customFormat="false" ht="15.75" hidden="false" customHeight="false" outlineLevel="0" collapsed="false">
      <c r="A594" s="37"/>
      <c r="B594" s="37"/>
      <c r="D594" s="37"/>
      <c r="E594" s="14"/>
      <c r="F594" s="14"/>
      <c r="G594" s="14"/>
      <c r="H594" s="14"/>
      <c r="I594" s="14"/>
      <c r="J594" s="38"/>
      <c r="K594" s="14"/>
      <c r="L594" s="14"/>
      <c r="M594" s="14"/>
      <c r="N594" s="14"/>
      <c r="O594" s="14"/>
      <c r="P594" s="14"/>
      <c r="Q594" s="14"/>
      <c r="R594" s="14"/>
      <c r="S594" s="14"/>
      <c r="T594" s="14"/>
      <c r="U594" s="37"/>
    </row>
    <row r="595" customFormat="false" ht="15.75" hidden="false" customHeight="false" outlineLevel="0" collapsed="false">
      <c r="A595" s="37"/>
      <c r="B595" s="37"/>
      <c r="D595" s="37"/>
      <c r="E595" s="14"/>
      <c r="F595" s="14"/>
      <c r="G595" s="14"/>
      <c r="H595" s="14"/>
      <c r="I595" s="14"/>
      <c r="J595" s="38"/>
      <c r="K595" s="14"/>
      <c r="L595" s="14"/>
      <c r="M595" s="14"/>
      <c r="N595" s="14"/>
      <c r="O595" s="14"/>
      <c r="P595" s="14"/>
      <c r="Q595" s="14"/>
      <c r="R595" s="14"/>
      <c r="S595" s="14"/>
      <c r="T595" s="14"/>
      <c r="U595" s="37"/>
    </row>
    <row r="596" customFormat="false" ht="15.75" hidden="false" customHeight="false" outlineLevel="0" collapsed="false">
      <c r="A596" s="37"/>
      <c r="B596" s="37"/>
      <c r="D596" s="37"/>
      <c r="E596" s="14"/>
      <c r="F596" s="14"/>
      <c r="G596" s="14"/>
      <c r="H596" s="14"/>
      <c r="I596" s="14"/>
      <c r="J596" s="38"/>
      <c r="K596" s="14"/>
      <c r="L596" s="14"/>
      <c r="M596" s="14"/>
      <c r="N596" s="14"/>
      <c r="O596" s="14"/>
      <c r="P596" s="14"/>
      <c r="Q596" s="14"/>
      <c r="R596" s="14"/>
      <c r="S596" s="14"/>
      <c r="T596" s="14"/>
      <c r="U596" s="37"/>
    </row>
    <row r="597" customFormat="false" ht="15.75" hidden="false" customHeight="false" outlineLevel="0" collapsed="false">
      <c r="A597" s="37"/>
      <c r="B597" s="37"/>
      <c r="D597" s="37"/>
      <c r="E597" s="14"/>
      <c r="F597" s="14"/>
      <c r="G597" s="14"/>
      <c r="H597" s="14"/>
      <c r="I597" s="14"/>
      <c r="J597" s="38"/>
      <c r="K597" s="14"/>
      <c r="L597" s="14"/>
      <c r="M597" s="14"/>
      <c r="N597" s="14"/>
      <c r="O597" s="14"/>
      <c r="P597" s="14"/>
      <c r="Q597" s="14"/>
      <c r="R597" s="14"/>
      <c r="S597" s="14"/>
      <c r="T597" s="14"/>
      <c r="U597" s="37"/>
    </row>
    <row r="598" customFormat="false" ht="15.75" hidden="false" customHeight="false" outlineLevel="0" collapsed="false">
      <c r="A598" s="37"/>
      <c r="B598" s="37"/>
      <c r="D598" s="37"/>
      <c r="E598" s="14"/>
      <c r="F598" s="14"/>
      <c r="G598" s="14"/>
      <c r="H598" s="14"/>
      <c r="I598" s="14"/>
      <c r="J598" s="38"/>
      <c r="K598" s="14"/>
      <c r="L598" s="14"/>
      <c r="M598" s="14"/>
      <c r="N598" s="14"/>
      <c r="O598" s="14"/>
      <c r="P598" s="14"/>
      <c r="Q598" s="14"/>
      <c r="R598" s="14"/>
      <c r="S598" s="14"/>
      <c r="T598" s="14"/>
      <c r="U598" s="37"/>
    </row>
    <row r="599" customFormat="false" ht="15.75" hidden="false" customHeight="false" outlineLevel="0" collapsed="false">
      <c r="A599" s="37"/>
      <c r="B599" s="37"/>
      <c r="D599" s="37"/>
      <c r="E599" s="14"/>
      <c r="F599" s="14"/>
      <c r="G599" s="14"/>
      <c r="H599" s="14"/>
      <c r="I599" s="14"/>
      <c r="J599" s="38"/>
      <c r="K599" s="14"/>
      <c r="L599" s="14"/>
      <c r="M599" s="14"/>
      <c r="N599" s="14"/>
      <c r="O599" s="14"/>
      <c r="P599" s="14"/>
      <c r="Q599" s="14"/>
      <c r="R599" s="14"/>
      <c r="S599" s="14"/>
      <c r="T599" s="14"/>
      <c r="U599" s="37"/>
    </row>
    <row r="600" customFormat="false" ht="15.75" hidden="false" customHeight="false" outlineLevel="0" collapsed="false">
      <c r="A600" s="37"/>
      <c r="B600" s="37"/>
      <c r="D600" s="37"/>
      <c r="E600" s="14"/>
      <c r="F600" s="14"/>
      <c r="G600" s="14"/>
      <c r="H600" s="14"/>
      <c r="I600" s="14"/>
      <c r="J600" s="38"/>
      <c r="K600" s="14"/>
      <c r="L600" s="14"/>
      <c r="M600" s="14"/>
      <c r="N600" s="14"/>
      <c r="O600" s="14"/>
      <c r="P600" s="14"/>
      <c r="Q600" s="14"/>
      <c r="R600" s="14"/>
      <c r="S600" s="14"/>
      <c r="T600" s="14"/>
      <c r="U600" s="37"/>
    </row>
    <row r="601" customFormat="false" ht="15.75" hidden="false" customHeight="false" outlineLevel="0" collapsed="false">
      <c r="A601" s="37"/>
      <c r="B601" s="37"/>
      <c r="D601" s="37"/>
      <c r="E601" s="14"/>
      <c r="F601" s="14"/>
      <c r="G601" s="14"/>
      <c r="H601" s="14"/>
      <c r="I601" s="14"/>
      <c r="J601" s="38"/>
      <c r="K601" s="14"/>
      <c r="L601" s="14"/>
      <c r="M601" s="14"/>
      <c r="N601" s="14"/>
      <c r="O601" s="14"/>
      <c r="P601" s="14"/>
      <c r="Q601" s="14"/>
      <c r="R601" s="14"/>
      <c r="S601" s="14"/>
      <c r="T601" s="14"/>
      <c r="U601" s="37"/>
    </row>
    <row r="602" customFormat="false" ht="15.75" hidden="false" customHeight="false" outlineLevel="0" collapsed="false">
      <c r="A602" s="37"/>
      <c r="B602" s="37"/>
      <c r="D602" s="37"/>
      <c r="E602" s="14"/>
      <c r="F602" s="14"/>
      <c r="G602" s="14"/>
      <c r="H602" s="14"/>
      <c r="I602" s="14"/>
      <c r="J602" s="38"/>
      <c r="K602" s="14"/>
      <c r="L602" s="14"/>
      <c r="M602" s="14"/>
      <c r="N602" s="14"/>
      <c r="O602" s="14"/>
      <c r="P602" s="14"/>
      <c r="Q602" s="14"/>
      <c r="R602" s="14"/>
      <c r="S602" s="14"/>
      <c r="T602" s="14"/>
      <c r="U602" s="37"/>
    </row>
    <row r="603" customFormat="false" ht="15.75" hidden="false" customHeight="false" outlineLevel="0" collapsed="false">
      <c r="A603" s="37"/>
      <c r="B603" s="37"/>
      <c r="D603" s="37"/>
      <c r="E603" s="14"/>
      <c r="F603" s="14"/>
      <c r="G603" s="14"/>
      <c r="H603" s="14"/>
      <c r="I603" s="14"/>
      <c r="J603" s="38"/>
      <c r="K603" s="14"/>
      <c r="L603" s="14"/>
      <c r="M603" s="14"/>
      <c r="N603" s="14"/>
      <c r="O603" s="14"/>
      <c r="P603" s="14"/>
      <c r="Q603" s="14"/>
      <c r="R603" s="14"/>
      <c r="S603" s="14"/>
      <c r="T603" s="14"/>
      <c r="U603" s="37"/>
    </row>
    <row r="604" customFormat="false" ht="15.75" hidden="false" customHeight="false" outlineLevel="0" collapsed="false">
      <c r="A604" s="37"/>
      <c r="B604" s="37"/>
      <c r="D604" s="37"/>
      <c r="E604" s="14"/>
      <c r="F604" s="14"/>
      <c r="G604" s="14"/>
      <c r="H604" s="14"/>
      <c r="I604" s="14"/>
      <c r="J604" s="38"/>
      <c r="K604" s="14"/>
      <c r="L604" s="14"/>
      <c r="M604" s="14"/>
      <c r="N604" s="14"/>
      <c r="O604" s="14"/>
      <c r="P604" s="14"/>
      <c r="Q604" s="14"/>
      <c r="R604" s="14"/>
      <c r="S604" s="14"/>
      <c r="T604" s="14"/>
      <c r="U604" s="37"/>
    </row>
    <row r="605" customFormat="false" ht="15.75" hidden="false" customHeight="false" outlineLevel="0" collapsed="false">
      <c r="A605" s="37"/>
      <c r="B605" s="37"/>
      <c r="D605" s="37"/>
      <c r="E605" s="14"/>
      <c r="F605" s="14"/>
      <c r="G605" s="14"/>
      <c r="H605" s="14"/>
      <c r="I605" s="14"/>
      <c r="J605" s="38"/>
      <c r="K605" s="14"/>
      <c r="L605" s="14"/>
      <c r="M605" s="14"/>
      <c r="N605" s="14"/>
      <c r="O605" s="14"/>
      <c r="P605" s="14"/>
      <c r="Q605" s="14"/>
      <c r="R605" s="14"/>
      <c r="S605" s="14"/>
      <c r="T605" s="14"/>
      <c r="U605" s="37"/>
    </row>
    <row r="606" customFormat="false" ht="15.75" hidden="false" customHeight="false" outlineLevel="0" collapsed="false">
      <c r="A606" s="37"/>
      <c r="B606" s="37"/>
      <c r="D606" s="37"/>
      <c r="E606" s="14"/>
      <c r="F606" s="14"/>
      <c r="G606" s="14"/>
      <c r="H606" s="14"/>
      <c r="I606" s="14"/>
      <c r="J606" s="38"/>
      <c r="K606" s="14"/>
      <c r="L606" s="14"/>
      <c r="M606" s="14"/>
      <c r="N606" s="14"/>
      <c r="O606" s="14"/>
      <c r="P606" s="14"/>
      <c r="Q606" s="14"/>
      <c r="R606" s="14"/>
      <c r="S606" s="14"/>
      <c r="T606" s="14"/>
      <c r="U606" s="37"/>
    </row>
    <row r="607" customFormat="false" ht="15.75" hidden="false" customHeight="false" outlineLevel="0" collapsed="false">
      <c r="A607" s="37"/>
      <c r="B607" s="37"/>
      <c r="D607" s="37"/>
      <c r="E607" s="14"/>
      <c r="F607" s="14"/>
      <c r="G607" s="14"/>
      <c r="H607" s="14"/>
      <c r="I607" s="14"/>
      <c r="J607" s="38"/>
      <c r="K607" s="14"/>
      <c r="L607" s="14"/>
      <c r="M607" s="14"/>
      <c r="N607" s="14"/>
      <c r="O607" s="14"/>
      <c r="P607" s="14"/>
      <c r="Q607" s="14"/>
      <c r="R607" s="14"/>
      <c r="S607" s="14"/>
      <c r="T607" s="14"/>
      <c r="U607" s="37"/>
    </row>
    <row r="608" customFormat="false" ht="15.75" hidden="false" customHeight="false" outlineLevel="0" collapsed="false">
      <c r="A608" s="37"/>
      <c r="B608" s="37"/>
      <c r="D608" s="37"/>
      <c r="E608" s="14"/>
      <c r="F608" s="14"/>
      <c r="G608" s="14"/>
      <c r="H608" s="14"/>
      <c r="I608" s="14"/>
      <c r="J608" s="38"/>
      <c r="K608" s="14"/>
      <c r="L608" s="14"/>
      <c r="M608" s="14"/>
      <c r="N608" s="14"/>
      <c r="O608" s="14"/>
      <c r="P608" s="14"/>
      <c r="Q608" s="14"/>
      <c r="R608" s="14"/>
      <c r="S608" s="14"/>
      <c r="T608" s="14"/>
      <c r="U608" s="37"/>
    </row>
    <row r="609" customFormat="false" ht="15.75" hidden="false" customHeight="false" outlineLevel="0" collapsed="false">
      <c r="A609" s="37"/>
      <c r="B609" s="37"/>
      <c r="D609" s="37"/>
      <c r="E609" s="14"/>
      <c r="F609" s="14"/>
      <c r="G609" s="14"/>
      <c r="H609" s="14"/>
      <c r="I609" s="14"/>
      <c r="J609" s="38"/>
      <c r="K609" s="14"/>
      <c r="L609" s="14"/>
      <c r="M609" s="14"/>
      <c r="N609" s="14"/>
      <c r="O609" s="14"/>
      <c r="P609" s="14"/>
      <c r="Q609" s="14"/>
      <c r="R609" s="14"/>
      <c r="S609" s="14"/>
      <c r="T609" s="14"/>
      <c r="U609" s="37"/>
    </row>
    <row r="610" customFormat="false" ht="15.75" hidden="false" customHeight="false" outlineLevel="0" collapsed="false">
      <c r="A610" s="37"/>
      <c r="B610" s="37"/>
      <c r="D610" s="37"/>
      <c r="E610" s="14"/>
      <c r="F610" s="14"/>
      <c r="G610" s="14"/>
      <c r="H610" s="14"/>
      <c r="I610" s="14"/>
      <c r="J610" s="38"/>
      <c r="K610" s="14"/>
      <c r="L610" s="14"/>
      <c r="M610" s="14"/>
      <c r="N610" s="14"/>
      <c r="O610" s="14"/>
      <c r="P610" s="14"/>
      <c r="Q610" s="14"/>
      <c r="R610" s="14"/>
      <c r="S610" s="14"/>
      <c r="T610" s="14"/>
      <c r="U610" s="37"/>
    </row>
    <row r="611" customFormat="false" ht="15.75" hidden="false" customHeight="false" outlineLevel="0" collapsed="false">
      <c r="A611" s="37"/>
      <c r="B611" s="37"/>
      <c r="D611" s="37"/>
      <c r="E611" s="14"/>
      <c r="F611" s="14"/>
      <c r="G611" s="14"/>
      <c r="H611" s="14"/>
      <c r="I611" s="14"/>
      <c r="J611" s="38"/>
      <c r="K611" s="14"/>
      <c r="L611" s="14"/>
      <c r="M611" s="14"/>
      <c r="N611" s="14"/>
      <c r="O611" s="14"/>
      <c r="P611" s="14"/>
      <c r="Q611" s="14"/>
      <c r="R611" s="14"/>
      <c r="S611" s="14"/>
      <c r="T611" s="14"/>
      <c r="U611" s="37"/>
    </row>
    <row r="612" customFormat="false" ht="15.75" hidden="false" customHeight="false" outlineLevel="0" collapsed="false">
      <c r="A612" s="37"/>
      <c r="B612" s="37"/>
      <c r="D612" s="37"/>
      <c r="E612" s="14"/>
      <c r="F612" s="14"/>
      <c r="G612" s="14"/>
      <c r="H612" s="14"/>
      <c r="I612" s="14"/>
      <c r="J612" s="38"/>
      <c r="K612" s="14"/>
      <c r="L612" s="14"/>
      <c r="M612" s="14"/>
      <c r="N612" s="14"/>
      <c r="O612" s="14"/>
      <c r="P612" s="14"/>
      <c r="Q612" s="14"/>
      <c r="R612" s="14"/>
      <c r="S612" s="14"/>
      <c r="T612" s="14"/>
      <c r="U612" s="37"/>
    </row>
    <row r="613" customFormat="false" ht="15.75" hidden="false" customHeight="false" outlineLevel="0" collapsed="false">
      <c r="A613" s="37"/>
      <c r="B613" s="37"/>
      <c r="D613" s="37"/>
      <c r="E613" s="14"/>
      <c r="F613" s="14"/>
      <c r="G613" s="14"/>
      <c r="H613" s="14"/>
      <c r="I613" s="14"/>
      <c r="J613" s="38"/>
      <c r="K613" s="14"/>
      <c r="L613" s="14"/>
      <c r="M613" s="14"/>
      <c r="N613" s="14"/>
      <c r="O613" s="14"/>
      <c r="P613" s="14"/>
      <c r="Q613" s="14"/>
      <c r="R613" s="14"/>
      <c r="S613" s="14"/>
      <c r="T613" s="14"/>
      <c r="U613" s="37"/>
    </row>
    <row r="614" customFormat="false" ht="15.75" hidden="false" customHeight="false" outlineLevel="0" collapsed="false">
      <c r="A614" s="37"/>
      <c r="B614" s="37"/>
      <c r="D614" s="37"/>
      <c r="E614" s="14"/>
      <c r="F614" s="14"/>
      <c r="G614" s="14"/>
      <c r="H614" s="14"/>
      <c r="I614" s="14"/>
      <c r="J614" s="38"/>
      <c r="K614" s="14"/>
      <c r="L614" s="14"/>
      <c r="M614" s="14"/>
      <c r="N614" s="14"/>
      <c r="O614" s="14"/>
      <c r="P614" s="14"/>
      <c r="Q614" s="14"/>
      <c r="R614" s="14"/>
      <c r="S614" s="14"/>
      <c r="T614" s="14"/>
      <c r="U614" s="37"/>
    </row>
    <row r="615" customFormat="false" ht="15.75" hidden="false" customHeight="false" outlineLevel="0" collapsed="false">
      <c r="A615" s="37"/>
      <c r="B615" s="37"/>
      <c r="D615" s="37"/>
      <c r="E615" s="14"/>
      <c r="F615" s="14"/>
      <c r="G615" s="14"/>
      <c r="H615" s="14"/>
      <c r="I615" s="14"/>
      <c r="J615" s="38"/>
      <c r="K615" s="14"/>
      <c r="L615" s="14"/>
      <c r="M615" s="14"/>
      <c r="N615" s="14"/>
      <c r="O615" s="14"/>
      <c r="P615" s="14"/>
      <c r="Q615" s="14"/>
      <c r="R615" s="14"/>
      <c r="S615" s="14"/>
      <c r="T615" s="14"/>
      <c r="U615" s="37"/>
    </row>
    <row r="616" customFormat="false" ht="15.75" hidden="false" customHeight="false" outlineLevel="0" collapsed="false">
      <c r="A616" s="37"/>
      <c r="B616" s="37"/>
      <c r="D616" s="37"/>
      <c r="E616" s="14"/>
      <c r="F616" s="14"/>
      <c r="G616" s="14"/>
      <c r="H616" s="14"/>
      <c r="I616" s="14"/>
      <c r="J616" s="38"/>
      <c r="K616" s="14"/>
      <c r="L616" s="14"/>
      <c r="M616" s="14"/>
      <c r="N616" s="14"/>
      <c r="O616" s="14"/>
      <c r="P616" s="14"/>
      <c r="Q616" s="14"/>
      <c r="R616" s="14"/>
      <c r="S616" s="14"/>
      <c r="T616" s="14"/>
      <c r="U616" s="37"/>
    </row>
    <row r="617" customFormat="false" ht="15.75" hidden="false" customHeight="false" outlineLevel="0" collapsed="false">
      <c r="A617" s="37"/>
      <c r="B617" s="37"/>
      <c r="D617" s="37"/>
      <c r="E617" s="14"/>
      <c r="F617" s="14"/>
      <c r="G617" s="14"/>
      <c r="H617" s="14"/>
      <c r="I617" s="14"/>
      <c r="J617" s="38"/>
      <c r="K617" s="14"/>
      <c r="L617" s="14"/>
      <c r="M617" s="14"/>
      <c r="N617" s="14"/>
      <c r="O617" s="14"/>
      <c r="P617" s="14"/>
      <c r="Q617" s="14"/>
      <c r="R617" s="14"/>
      <c r="S617" s="14"/>
      <c r="T617" s="14"/>
      <c r="U617" s="37"/>
    </row>
    <row r="618" customFormat="false" ht="15.75" hidden="false" customHeight="false" outlineLevel="0" collapsed="false">
      <c r="A618" s="37"/>
      <c r="B618" s="37"/>
      <c r="D618" s="37"/>
      <c r="E618" s="14"/>
      <c r="F618" s="14"/>
      <c r="G618" s="14"/>
      <c r="H618" s="14"/>
      <c r="I618" s="14"/>
      <c r="J618" s="38"/>
      <c r="K618" s="14"/>
      <c r="L618" s="14"/>
      <c r="M618" s="14"/>
      <c r="N618" s="14"/>
      <c r="O618" s="14"/>
      <c r="P618" s="14"/>
      <c r="Q618" s="14"/>
      <c r="R618" s="14"/>
      <c r="S618" s="14"/>
      <c r="T618" s="14"/>
      <c r="U618" s="37"/>
    </row>
    <row r="619" customFormat="false" ht="15.75" hidden="false" customHeight="false" outlineLevel="0" collapsed="false">
      <c r="A619" s="37"/>
      <c r="B619" s="37"/>
      <c r="D619" s="37"/>
      <c r="E619" s="14"/>
      <c r="F619" s="14"/>
      <c r="G619" s="14"/>
      <c r="H619" s="14"/>
      <c r="I619" s="14"/>
      <c r="J619" s="38"/>
      <c r="K619" s="14"/>
      <c r="L619" s="14"/>
      <c r="M619" s="14"/>
      <c r="N619" s="14"/>
      <c r="O619" s="14"/>
      <c r="P619" s="14"/>
      <c r="Q619" s="14"/>
      <c r="R619" s="14"/>
      <c r="S619" s="14"/>
      <c r="T619" s="14"/>
      <c r="U619" s="37"/>
    </row>
    <row r="620" customFormat="false" ht="15.75" hidden="false" customHeight="false" outlineLevel="0" collapsed="false">
      <c r="A620" s="37"/>
      <c r="B620" s="37"/>
      <c r="D620" s="37"/>
      <c r="E620" s="14"/>
      <c r="F620" s="14"/>
      <c r="G620" s="14"/>
      <c r="H620" s="14"/>
      <c r="I620" s="14"/>
      <c r="J620" s="38"/>
      <c r="K620" s="14"/>
      <c r="L620" s="14"/>
      <c r="M620" s="14"/>
      <c r="N620" s="14"/>
      <c r="O620" s="14"/>
      <c r="P620" s="14"/>
      <c r="Q620" s="14"/>
      <c r="R620" s="14"/>
      <c r="S620" s="14"/>
      <c r="T620" s="14"/>
      <c r="U620" s="37"/>
    </row>
    <row r="621" customFormat="false" ht="15.75" hidden="false" customHeight="false" outlineLevel="0" collapsed="false">
      <c r="A621" s="37"/>
      <c r="B621" s="37"/>
      <c r="D621" s="37"/>
      <c r="E621" s="14"/>
      <c r="F621" s="14"/>
      <c r="G621" s="14"/>
      <c r="H621" s="14"/>
      <c r="I621" s="14"/>
      <c r="J621" s="38"/>
      <c r="K621" s="14"/>
      <c r="L621" s="14"/>
      <c r="M621" s="14"/>
      <c r="N621" s="14"/>
      <c r="O621" s="14"/>
      <c r="P621" s="14"/>
      <c r="Q621" s="14"/>
      <c r="R621" s="14"/>
      <c r="S621" s="14"/>
      <c r="T621" s="14"/>
      <c r="U621" s="37"/>
    </row>
    <row r="622" customFormat="false" ht="15.75" hidden="false" customHeight="false" outlineLevel="0" collapsed="false">
      <c r="A622" s="37"/>
      <c r="B622" s="37"/>
      <c r="D622" s="37"/>
      <c r="E622" s="14"/>
      <c r="F622" s="14"/>
      <c r="G622" s="14"/>
      <c r="H622" s="14"/>
      <c r="I622" s="14"/>
      <c r="J622" s="38"/>
      <c r="K622" s="14"/>
      <c r="L622" s="14"/>
      <c r="M622" s="14"/>
      <c r="N622" s="14"/>
      <c r="O622" s="14"/>
      <c r="P622" s="14"/>
      <c r="Q622" s="14"/>
      <c r="R622" s="14"/>
      <c r="S622" s="14"/>
      <c r="T622" s="14"/>
      <c r="U622" s="37"/>
    </row>
    <row r="623" customFormat="false" ht="15.75" hidden="false" customHeight="false" outlineLevel="0" collapsed="false">
      <c r="A623" s="37"/>
      <c r="B623" s="37"/>
      <c r="D623" s="37"/>
      <c r="E623" s="14"/>
      <c r="F623" s="14"/>
      <c r="G623" s="14"/>
      <c r="H623" s="14"/>
      <c r="I623" s="14"/>
      <c r="J623" s="38"/>
      <c r="K623" s="14"/>
      <c r="L623" s="14"/>
      <c r="M623" s="14"/>
      <c r="N623" s="14"/>
      <c r="O623" s="14"/>
      <c r="P623" s="14"/>
      <c r="Q623" s="14"/>
      <c r="R623" s="14"/>
      <c r="S623" s="14"/>
      <c r="T623" s="14"/>
      <c r="U623" s="37"/>
    </row>
    <row r="624" customFormat="false" ht="15.75" hidden="false" customHeight="false" outlineLevel="0" collapsed="false">
      <c r="A624" s="37"/>
      <c r="B624" s="37"/>
      <c r="D624" s="37"/>
      <c r="E624" s="14"/>
      <c r="F624" s="14"/>
      <c r="G624" s="14"/>
      <c r="H624" s="14"/>
      <c r="I624" s="14"/>
      <c r="J624" s="38"/>
      <c r="K624" s="14"/>
      <c r="L624" s="14"/>
      <c r="M624" s="14"/>
      <c r="N624" s="14"/>
      <c r="O624" s="14"/>
      <c r="P624" s="14"/>
      <c r="Q624" s="14"/>
      <c r="R624" s="14"/>
      <c r="S624" s="14"/>
      <c r="T624" s="14"/>
      <c r="U624" s="37"/>
    </row>
    <row r="625" customFormat="false" ht="15.75" hidden="false" customHeight="false" outlineLevel="0" collapsed="false">
      <c r="A625" s="37"/>
      <c r="B625" s="37"/>
      <c r="D625" s="37"/>
      <c r="E625" s="14"/>
      <c r="F625" s="14"/>
      <c r="G625" s="14"/>
      <c r="H625" s="14"/>
      <c r="I625" s="14"/>
      <c r="J625" s="38"/>
      <c r="K625" s="14"/>
      <c r="L625" s="14"/>
      <c r="M625" s="14"/>
      <c r="N625" s="14"/>
      <c r="O625" s="14"/>
      <c r="P625" s="14"/>
      <c r="Q625" s="14"/>
      <c r="R625" s="14"/>
      <c r="S625" s="14"/>
      <c r="T625" s="14"/>
      <c r="U625" s="37"/>
    </row>
    <row r="626" customFormat="false" ht="15.75" hidden="false" customHeight="false" outlineLevel="0" collapsed="false">
      <c r="A626" s="37"/>
      <c r="B626" s="37"/>
      <c r="D626" s="37"/>
      <c r="E626" s="14"/>
      <c r="F626" s="14"/>
      <c r="G626" s="14"/>
      <c r="H626" s="14"/>
      <c r="I626" s="14"/>
      <c r="J626" s="38"/>
      <c r="K626" s="14"/>
      <c r="L626" s="14"/>
      <c r="M626" s="14"/>
      <c r="N626" s="14"/>
      <c r="O626" s="14"/>
      <c r="P626" s="14"/>
      <c r="Q626" s="14"/>
      <c r="R626" s="14"/>
      <c r="S626" s="14"/>
      <c r="T626" s="14"/>
      <c r="U626" s="37"/>
    </row>
    <row r="627" customFormat="false" ht="15.75" hidden="false" customHeight="false" outlineLevel="0" collapsed="false">
      <c r="A627" s="37"/>
      <c r="B627" s="37"/>
      <c r="D627" s="37"/>
      <c r="E627" s="14"/>
      <c r="F627" s="14"/>
      <c r="G627" s="14"/>
      <c r="H627" s="14"/>
      <c r="I627" s="14"/>
      <c r="J627" s="38"/>
      <c r="K627" s="14"/>
      <c r="L627" s="14"/>
      <c r="M627" s="14"/>
      <c r="N627" s="14"/>
      <c r="O627" s="14"/>
      <c r="P627" s="14"/>
      <c r="Q627" s="14"/>
      <c r="R627" s="14"/>
      <c r="S627" s="14"/>
      <c r="T627" s="14"/>
      <c r="U627" s="37"/>
    </row>
    <row r="628" customFormat="false" ht="15.75" hidden="false" customHeight="false" outlineLevel="0" collapsed="false">
      <c r="A628" s="37"/>
      <c r="B628" s="37"/>
      <c r="D628" s="37"/>
      <c r="E628" s="14"/>
      <c r="F628" s="14"/>
      <c r="G628" s="14"/>
      <c r="H628" s="14"/>
      <c r="I628" s="14"/>
      <c r="J628" s="38"/>
      <c r="K628" s="14"/>
      <c r="L628" s="14"/>
      <c r="M628" s="14"/>
      <c r="N628" s="14"/>
      <c r="O628" s="14"/>
      <c r="P628" s="14"/>
      <c r="Q628" s="14"/>
      <c r="R628" s="14"/>
      <c r="S628" s="14"/>
      <c r="T628" s="14"/>
      <c r="U628" s="37"/>
    </row>
    <row r="629" customFormat="false" ht="15.75" hidden="false" customHeight="false" outlineLevel="0" collapsed="false">
      <c r="A629" s="37"/>
      <c r="B629" s="37"/>
      <c r="D629" s="37"/>
      <c r="E629" s="14"/>
      <c r="F629" s="14"/>
      <c r="G629" s="14"/>
      <c r="H629" s="14"/>
      <c r="I629" s="14"/>
      <c r="J629" s="38"/>
      <c r="K629" s="14"/>
      <c r="L629" s="14"/>
      <c r="M629" s="14"/>
      <c r="N629" s="14"/>
      <c r="O629" s="14"/>
      <c r="P629" s="14"/>
      <c r="Q629" s="14"/>
      <c r="R629" s="14"/>
      <c r="S629" s="14"/>
      <c r="T629" s="14"/>
      <c r="U629" s="37"/>
    </row>
    <row r="630" customFormat="false" ht="15.75" hidden="false" customHeight="false" outlineLevel="0" collapsed="false">
      <c r="A630" s="37"/>
      <c r="B630" s="37"/>
      <c r="D630" s="37"/>
      <c r="E630" s="14"/>
      <c r="F630" s="14"/>
      <c r="G630" s="14"/>
      <c r="H630" s="14"/>
      <c r="I630" s="14"/>
      <c r="J630" s="38"/>
      <c r="K630" s="14"/>
      <c r="L630" s="14"/>
      <c r="M630" s="14"/>
      <c r="N630" s="14"/>
      <c r="O630" s="14"/>
      <c r="P630" s="14"/>
      <c r="Q630" s="14"/>
      <c r="R630" s="14"/>
      <c r="S630" s="14"/>
      <c r="T630" s="14"/>
      <c r="U630" s="37"/>
    </row>
    <row r="631" customFormat="false" ht="15.75" hidden="false" customHeight="false" outlineLevel="0" collapsed="false">
      <c r="A631" s="37"/>
      <c r="B631" s="37"/>
      <c r="D631" s="37"/>
      <c r="E631" s="14"/>
      <c r="F631" s="14"/>
      <c r="G631" s="14"/>
      <c r="H631" s="14"/>
      <c r="I631" s="14"/>
      <c r="J631" s="38"/>
      <c r="K631" s="14"/>
      <c r="L631" s="14"/>
      <c r="M631" s="14"/>
      <c r="N631" s="14"/>
      <c r="O631" s="14"/>
      <c r="P631" s="14"/>
      <c r="Q631" s="14"/>
      <c r="R631" s="14"/>
      <c r="S631" s="14"/>
      <c r="T631" s="14"/>
      <c r="U631" s="37"/>
    </row>
    <row r="632" customFormat="false" ht="15.75" hidden="false" customHeight="false" outlineLevel="0" collapsed="false">
      <c r="A632" s="37"/>
      <c r="B632" s="37"/>
      <c r="D632" s="37"/>
      <c r="E632" s="14"/>
      <c r="F632" s="14"/>
      <c r="G632" s="14"/>
      <c r="H632" s="14"/>
      <c r="I632" s="14"/>
      <c r="J632" s="38"/>
      <c r="K632" s="14"/>
      <c r="L632" s="14"/>
      <c r="M632" s="14"/>
      <c r="N632" s="14"/>
      <c r="O632" s="14"/>
      <c r="P632" s="14"/>
      <c r="Q632" s="14"/>
      <c r="R632" s="14"/>
      <c r="S632" s="14"/>
      <c r="T632" s="14"/>
      <c r="U632" s="37"/>
    </row>
    <row r="633" customFormat="false" ht="15.75" hidden="false" customHeight="false" outlineLevel="0" collapsed="false">
      <c r="A633" s="37"/>
      <c r="B633" s="37"/>
      <c r="D633" s="37"/>
      <c r="E633" s="14"/>
      <c r="F633" s="14"/>
      <c r="G633" s="14"/>
      <c r="H633" s="14"/>
      <c r="I633" s="14"/>
      <c r="J633" s="38"/>
      <c r="K633" s="14"/>
      <c r="L633" s="14"/>
      <c r="M633" s="14"/>
      <c r="N633" s="14"/>
      <c r="O633" s="14"/>
      <c r="P633" s="14"/>
      <c r="Q633" s="14"/>
      <c r="R633" s="14"/>
      <c r="S633" s="14"/>
      <c r="T633" s="14"/>
      <c r="U633" s="37"/>
    </row>
    <row r="634" customFormat="false" ht="15.75" hidden="false" customHeight="false" outlineLevel="0" collapsed="false">
      <c r="A634" s="37"/>
      <c r="B634" s="37"/>
      <c r="D634" s="37"/>
      <c r="E634" s="14"/>
      <c r="F634" s="14"/>
      <c r="G634" s="14"/>
      <c r="H634" s="14"/>
      <c r="I634" s="14"/>
      <c r="J634" s="38"/>
      <c r="K634" s="14"/>
      <c r="L634" s="14"/>
      <c r="M634" s="14"/>
      <c r="N634" s="14"/>
      <c r="O634" s="14"/>
      <c r="P634" s="14"/>
      <c r="Q634" s="14"/>
      <c r="R634" s="14"/>
      <c r="S634" s="14"/>
      <c r="T634" s="14"/>
      <c r="U634" s="37"/>
    </row>
    <row r="635" customFormat="false" ht="15.75" hidden="false" customHeight="false" outlineLevel="0" collapsed="false">
      <c r="A635" s="37"/>
      <c r="B635" s="37"/>
      <c r="D635" s="37"/>
      <c r="E635" s="14"/>
      <c r="F635" s="14"/>
      <c r="G635" s="14"/>
      <c r="H635" s="14"/>
      <c r="I635" s="14"/>
      <c r="J635" s="38"/>
      <c r="K635" s="14"/>
      <c r="L635" s="14"/>
      <c r="M635" s="14"/>
      <c r="N635" s="14"/>
      <c r="O635" s="14"/>
      <c r="P635" s="14"/>
      <c r="Q635" s="14"/>
      <c r="R635" s="14"/>
      <c r="S635" s="14"/>
      <c r="T635" s="14"/>
      <c r="U635" s="37"/>
    </row>
    <row r="636" customFormat="false" ht="15.75" hidden="false" customHeight="false" outlineLevel="0" collapsed="false">
      <c r="A636" s="37"/>
      <c r="B636" s="37"/>
      <c r="D636" s="37"/>
      <c r="E636" s="14"/>
      <c r="F636" s="14"/>
      <c r="G636" s="14"/>
      <c r="H636" s="14"/>
      <c r="I636" s="14"/>
      <c r="J636" s="38"/>
      <c r="K636" s="14"/>
      <c r="L636" s="14"/>
      <c r="M636" s="14"/>
      <c r="N636" s="14"/>
      <c r="O636" s="14"/>
      <c r="P636" s="14"/>
      <c r="Q636" s="14"/>
      <c r="R636" s="14"/>
      <c r="S636" s="14"/>
      <c r="T636" s="14"/>
      <c r="U636" s="37"/>
    </row>
    <row r="637" customFormat="false" ht="15.75" hidden="false" customHeight="false" outlineLevel="0" collapsed="false">
      <c r="A637" s="37"/>
      <c r="B637" s="37"/>
      <c r="D637" s="37"/>
      <c r="E637" s="14"/>
      <c r="F637" s="14"/>
      <c r="G637" s="14"/>
      <c r="H637" s="14"/>
      <c r="I637" s="14"/>
      <c r="J637" s="38"/>
      <c r="K637" s="14"/>
      <c r="L637" s="14"/>
      <c r="M637" s="14"/>
      <c r="N637" s="14"/>
      <c r="O637" s="14"/>
      <c r="P637" s="14"/>
      <c r="Q637" s="14"/>
      <c r="R637" s="14"/>
      <c r="S637" s="14"/>
      <c r="T637" s="14"/>
      <c r="U637" s="37"/>
    </row>
    <row r="638" customFormat="false" ht="15.75" hidden="false" customHeight="false" outlineLevel="0" collapsed="false">
      <c r="A638" s="37"/>
      <c r="B638" s="37"/>
      <c r="D638" s="37"/>
      <c r="E638" s="14"/>
      <c r="F638" s="14"/>
      <c r="G638" s="14"/>
      <c r="H638" s="14"/>
      <c r="I638" s="14"/>
      <c r="J638" s="38"/>
      <c r="K638" s="14"/>
      <c r="L638" s="14"/>
      <c r="M638" s="14"/>
      <c r="N638" s="14"/>
      <c r="O638" s="14"/>
      <c r="P638" s="14"/>
      <c r="Q638" s="14"/>
      <c r="R638" s="14"/>
      <c r="S638" s="14"/>
      <c r="T638" s="14"/>
      <c r="U638" s="37"/>
    </row>
    <row r="639" customFormat="false" ht="15.75" hidden="false" customHeight="false" outlineLevel="0" collapsed="false">
      <c r="A639" s="37"/>
      <c r="B639" s="37"/>
      <c r="D639" s="37"/>
      <c r="E639" s="14"/>
      <c r="F639" s="14"/>
      <c r="G639" s="14"/>
      <c r="H639" s="14"/>
      <c r="I639" s="14"/>
      <c r="J639" s="38"/>
      <c r="K639" s="14"/>
      <c r="L639" s="14"/>
      <c r="M639" s="14"/>
      <c r="N639" s="14"/>
      <c r="O639" s="14"/>
      <c r="P639" s="14"/>
      <c r="Q639" s="14"/>
      <c r="R639" s="14"/>
      <c r="S639" s="14"/>
      <c r="T639" s="14"/>
      <c r="U639" s="37"/>
    </row>
    <row r="640" customFormat="false" ht="15.75" hidden="false" customHeight="false" outlineLevel="0" collapsed="false">
      <c r="A640" s="37"/>
      <c r="B640" s="37"/>
      <c r="D640" s="37"/>
      <c r="E640" s="14"/>
      <c r="F640" s="14"/>
      <c r="G640" s="14"/>
      <c r="H640" s="14"/>
      <c r="I640" s="14"/>
      <c r="J640" s="38"/>
      <c r="K640" s="14"/>
      <c r="L640" s="14"/>
      <c r="M640" s="14"/>
      <c r="N640" s="14"/>
      <c r="O640" s="14"/>
      <c r="P640" s="14"/>
      <c r="Q640" s="14"/>
      <c r="R640" s="14"/>
      <c r="S640" s="14"/>
      <c r="T640" s="14"/>
      <c r="U640" s="37"/>
    </row>
    <row r="641" customFormat="false" ht="15.75" hidden="false" customHeight="false" outlineLevel="0" collapsed="false">
      <c r="A641" s="37"/>
      <c r="B641" s="37"/>
      <c r="D641" s="37"/>
      <c r="E641" s="14"/>
      <c r="F641" s="14"/>
      <c r="G641" s="14"/>
      <c r="H641" s="14"/>
      <c r="I641" s="14"/>
      <c r="J641" s="38"/>
      <c r="K641" s="14"/>
      <c r="L641" s="14"/>
      <c r="M641" s="14"/>
      <c r="N641" s="14"/>
      <c r="O641" s="14"/>
      <c r="P641" s="14"/>
      <c r="Q641" s="14"/>
      <c r="R641" s="14"/>
      <c r="S641" s="14"/>
      <c r="T641" s="14"/>
      <c r="U641" s="37"/>
    </row>
    <row r="642" customFormat="false" ht="15.75" hidden="false" customHeight="false" outlineLevel="0" collapsed="false">
      <c r="A642" s="37"/>
      <c r="B642" s="37"/>
      <c r="D642" s="37"/>
      <c r="E642" s="14"/>
      <c r="F642" s="14"/>
      <c r="G642" s="14"/>
      <c r="H642" s="14"/>
      <c r="I642" s="14"/>
      <c r="J642" s="38"/>
      <c r="K642" s="14"/>
      <c r="L642" s="14"/>
      <c r="M642" s="14"/>
      <c r="N642" s="14"/>
      <c r="O642" s="14"/>
      <c r="P642" s="14"/>
      <c r="Q642" s="14"/>
      <c r="R642" s="14"/>
      <c r="S642" s="14"/>
      <c r="T642" s="14"/>
      <c r="U642" s="37"/>
    </row>
    <row r="643" customFormat="false" ht="15.75" hidden="false" customHeight="false" outlineLevel="0" collapsed="false">
      <c r="A643" s="37"/>
      <c r="B643" s="37"/>
      <c r="D643" s="37"/>
      <c r="E643" s="14"/>
      <c r="F643" s="14"/>
      <c r="G643" s="14"/>
      <c r="H643" s="14"/>
      <c r="I643" s="14"/>
      <c r="J643" s="38"/>
      <c r="K643" s="14"/>
      <c r="L643" s="14"/>
      <c r="M643" s="14"/>
      <c r="N643" s="14"/>
      <c r="O643" s="14"/>
      <c r="P643" s="14"/>
      <c r="Q643" s="14"/>
      <c r="R643" s="14"/>
      <c r="S643" s="14"/>
      <c r="T643" s="14"/>
      <c r="U643" s="37"/>
    </row>
    <row r="644" customFormat="false" ht="15.75" hidden="false" customHeight="false" outlineLevel="0" collapsed="false">
      <c r="A644" s="37"/>
      <c r="B644" s="37"/>
      <c r="D644" s="37"/>
      <c r="E644" s="14"/>
      <c r="F644" s="14"/>
      <c r="G644" s="14"/>
      <c r="H644" s="14"/>
      <c r="I644" s="14"/>
      <c r="J644" s="38"/>
      <c r="K644" s="14"/>
      <c r="L644" s="14"/>
      <c r="M644" s="14"/>
      <c r="N644" s="14"/>
      <c r="O644" s="14"/>
      <c r="P644" s="14"/>
      <c r="Q644" s="14"/>
      <c r="R644" s="14"/>
      <c r="S644" s="14"/>
      <c r="T644" s="14"/>
      <c r="U644" s="37"/>
    </row>
    <row r="645" customFormat="false" ht="15.75" hidden="false" customHeight="false" outlineLevel="0" collapsed="false">
      <c r="A645" s="37"/>
      <c r="B645" s="37"/>
      <c r="D645" s="37"/>
      <c r="E645" s="14"/>
      <c r="F645" s="14"/>
      <c r="G645" s="14"/>
      <c r="H645" s="14"/>
      <c r="I645" s="14"/>
      <c r="J645" s="38"/>
      <c r="K645" s="14"/>
      <c r="L645" s="14"/>
      <c r="M645" s="14"/>
      <c r="N645" s="14"/>
      <c r="O645" s="14"/>
      <c r="P645" s="14"/>
      <c r="Q645" s="14"/>
      <c r="R645" s="14"/>
      <c r="S645" s="14"/>
      <c r="T645" s="14"/>
      <c r="U645" s="37"/>
    </row>
    <row r="646" customFormat="false" ht="15.75" hidden="false" customHeight="false" outlineLevel="0" collapsed="false">
      <c r="A646" s="37"/>
      <c r="B646" s="37"/>
      <c r="D646" s="37"/>
      <c r="E646" s="14"/>
      <c r="F646" s="14"/>
      <c r="G646" s="14"/>
      <c r="H646" s="14"/>
      <c r="I646" s="14"/>
      <c r="J646" s="38"/>
      <c r="K646" s="14"/>
      <c r="L646" s="14"/>
      <c r="M646" s="14"/>
      <c r="N646" s="14"/>
      <c r="O646" s="14"/>
      <c r="P646" s="14"/>
      <c r="Q646" s="14"/>
      <c r="R646" s="14"/>
      <c r="S646" s="14"/>
      <c r="T646" s="14"/>
      <c r="U646" s="37"/>
    </row>
    <row r="647" customFormat="false" ht="15.75" hidden="false" customHeight="false" outlineLevel="0" collapsed="false">
      <c r="A647" s="37"/>
      <c r="B647" s="37"/>
      <c r="D647" s="37"/>
      <c r="E647" s="14"/>
      <c r="F647" s="14"/>
      <c r="G647" s="14"/>
      <c r="H647" s="14"/>
      <c r="I647" s="14"/>
      <c r="J647" s="38"/>
      <c r="K647" s="14"/>
      <c r="L647" s="14"/>
      <c r="M647" s="14"/>
      <c r="N647" s="14"/>
      <c r="O647" s="14"/>
      <c r="P647" s="14"/>
      <c r="Q647" s="14"/>
      <c r="R647" s="14"/>
      <c r="S647" s="14"/>
      <c r="T647" s="14"/>
      <c r="U647" s="37"/>
    </row>
    <row r="648" customFormat="false" ht="15.75" hidden="false" customHeight="false" outlineLevel="0" collapsed="false">
      <c r="A648" s="37"/>
      <c r="B648" s="37"/>
      <c r="D648" s="37"/>
      <c r="E648" s="14"/>
      <c r="F648" s="14"/>
      <c r="G648" s="14"/>
      <c r="H648" s="14"/>
      <c r="I648" s="14"/>
      <c r="J648" s="38"/>
      <c r="K648" s="14"/>
      <c r="L648" s="14"/>
      <c r="M648" s="14"/>
      <c r="N648" s="14"/>
      <c r="O648" s="14"/>
      <c r="P648" s="14"/>
      <c r="Q648" s="14"/>
      <c r="R648" s="14"/>
      <c r="S648" s="14"/>
      <c r="T648" s="14"/>
      <c r="U648" s="37"/>
    </row>
    <row r="649" customFormat="false" ht="15.75" hidden="false" customHeight="false" outlineLevel="0" collapsed="false">
      <c r="A649" s="37"/>
      <c r="B649" s="37"/>
      <c r="D649" s="37"/>
      <c r="E649" s="14"/>
      <c r="F649" s="14"/>
      <c r="G649" s="14"/>
      <c r="H649" s="14"/>
      <c r="I649" s="14"/>
      <c r="J649" s="38"/>
      <c r="K649" s="14"/>
      <c r="L649" s="14"/>
      <c r="M649" s="14"/>
      <c r="N649" s="14"/>
      <c r="O649" s="14"/>
      <c r="P649" s="14"/>
      <c r="Q649" s="14"/>
      <c r="R649" s="14"/>
      <c r="S649" s="14"/>
      <c r="T649" s="14"/>
      <c r="U649" s="37"/>
    </row>
    <row r="650" customFormat="false" ht="15.75" hidden="false" customHeight="false" outlineLevel="0" collapsed="false">
      <c r="A650" s="37"/>
      <c r="B650" s="37"/>
      <c r="D650" s="37"/>
      <c r="E650" s="14"/>
      <c r="F650" s="14"/>
      <c r="G650" s="14"/>
      <c r="H650" s="14"/>
      <c r="I650" s="14"/>
      <c r="J650" s="38"/>
      <c r="K650" s="14"/>
      <c r="L650" s="14"/>
      <c r="M650" s="14"/>
      <c r="N650" s="14"/>
      <c r="O650" s="14"/>
      <c r="P650" s="14"/>
      <c r="Q650" s="14"/>
      <c r="R650" s="14"/>
      <c r="S650" s="14"/>
      <c r="T650" s="14"/>
      <c r="U650" s="37"/>
    </row>
    <row r="651" customFormat="false" ht="15.75" hidden="false" customHeight="false" outlineLevel="0" collapsed="false">
      <c r="A651" s="37"/>
      <c r="B651" s="37"/>
      <c r="D651" s="37"/>
      <c r="E651" s="14"/>
      <c r="F651" s="14"/>
      <c r="G651" s="14"/>
      <c r="H651" s="14"/>
      <c r="I651" s="14"/>
      <c r="J651" s="38"/>
      <c r="K651" s="14"/>
      <c r="L651" s="14"/>
      <c r="M651" s="14"/>
      <c r="N651" s="14"/>
      <c r="O651" s="14"/>
      <c r="P651" s="14"/>
      <c r="Q651" s="14"/>
      <c r="R651" s="14"/>
      <c r="S651" s="14"/>
      <c r="T651" s="14"/>
      <c r="U651" s="37"/>
    </row>
    <row r="652" customFormat="false" ht="15.75" hidden="false" customHeight="false" outlineLevel="0" collapsed="false">
      <c r="A652" s="37"/>
      <c r="B652" s="37"/>
      <c r="D652" s="37"/>
      <c r="E652" s="14"/>
      <c r="F652" s="14"/>
      <c r="G652" s="14"/>
      <c r="H652" s="14"/>
      <c r="I652" s="14"/>
      <c r="J652" s="38"/>
      <c r="K652" s="14"/>
      <c r="L652" s="14"/>
      <c r="M652" s="14"/>
      <c r="N652" s="14"/>
      <c r="O652" s="14"/>
      <c r="P652" s="14"/>
      <c r="Q652" s="14"/>
      <c r="R652" s="14"/>
      <c r="S652" s="14"/>
      <c r="T652" s="14"/>
      <c r="U652" s="37"/>
    </row>
    <row r="653" customFormat="false" ht="15.75" hidden="false" customHeight="false" outlineLevel="0" collapsed="false">
      <c r="A653" s="37"/>
      <c r="B653" s="37"/>
      <c r="D653" s="37"/>
      <c r="E653" s="14"/>
      <c r="F653" s="14"/>
      <c r="G653" s="14"/>
      <c r="H653" s="14"/>
      <c r="I653" s="14"/>
      <c r="J653" s="38"/>
      <c r="K653" s="14"/>
      <c r="L653" s="14"/>
      <c r="M653" s="14"/>
      <c r="N653" s="14"/>
      <c r="O653" s="14"/>
      <c r="P653" s="14"/>
      <c r="Q653" s="14"/>
      <c r="R653" s="14"/>
      <c r="S653" s="14"/>
      <c r="T653" s="14"/>
      <c r="U653" s="37"/>
    </row>
    <row r="654" customFormat="false" ht="15.75" hidden="false" customHeight="false" outlineLevel="0" collapsed="false">
      <c r="A654" s="37"/>
      <c r="B654" s="37"/>
      <c r="D654" s="37"/>
      <c r="E654" s="14"/>
      <c r="F654" s="14"/>
      <c r="G654" s="14"/>
      <c r="H654" s="14"/>
      <c r="I654" s="14"/>
      <c r="J654" s="38"/>
      <c r="K654" s="14"/>
      <c r="L654" s="14"/>
      <c r="M654" s="14"/>
      <c r="N654" s="14"/>
      <c r="O654" s="14"/>
      <c r="P654" s="14"/>
      <c r="Q654" s="14"/>
      <c r="R654" s="14"/>
      <c r="S654" s="14"/>
      <c r="T654" s="14"/>
      <c r="U654" s="37"/>
    </row>
    <row r="655" customFormat="false" ht="15.75" hidden="false" customHeight="false" outlineLevel="0" collapsed="false">
      <c r="A655" s="37"/>
      <c r="B655" s="37"/>
      <c r="D655" s="37"/>
      <c r="E655" s="14"/>
      <c r="F655" s="14"/>
      <c r="G655" s="14"/>
      <c r="H655" s="14"/>
      <c r="I655" s="14"/>
      <c r="J655" s="38"/>
      <c r="K655" s="14"/>
      <c r="L655" s="14"/>
      <c r="M655" s="14"/>
      <c r="N655" s="14"/>
      <c r="O655" s="14"/>
      <c r="P655" s="14"/>
      <c r="Q655" s="14"/>
      <c r="R655" s="14"/>
      <c r="S655" s="14"/>
      <c r="T655" s="14"/>
      <c r="U655" s="37"/>
    </row>
    <row r="656" customFormat="false" ht="15.75" hidden="false" customHeight="false" outlineLevel="0" collapsed="false">
      <c r="A656" s="37"/>
      <c r="B656" s="37"/>
      <c r="D656" s="37"/>
      <c r="E656" s="14"/>
      <c r="F656" s="14"/>
      <c r="G656" s="14"/>
      <c r="H656" s="14"/>
      <c r="I656" s="14"/>
      <c r="J656" s="38"/>
      <c r="K656" s="14"/>
      <c r="L656" s="14"/>
      <c r="M656" s="14"/>
      <c r="N656" s="14"/>
      <c r="O656" s="14"/>
      <c r="P656" s="14"/>
      <c r="Q656" s="14"/>
      <c r="R656" s="14"/>
      <c r="S656" s="14"/>
      <c r="T656" s="14"/>
      <c r="U656" s="37"/>
    </row>
    <row r="657" customFormat="false" ht="15.75" hidden="false" customHeight="false" outlineLevel="0" collapsed="false">
      <c r="A657" s="37"/>
      <c r="B657" s="37"/>
      <c r="D657" s="37"/>
      <c r="E657" s="14"/>
      <c r="F657" s="14"/>
      <c r="G657" s="14"/>
      <c r="H657" s="14"/>
      <c r="I657" s="14"/>
      <c r="J657" s="38"/>
      <c r="K657" s="14"/>
      <c r="L657" s="14"/>
      <c r="M657" s="14"/>
      <c r="N657" s="14"/>
      <c r="O657" s="14"/>
      <c r="P657" s="14"/>
      <c r="Q657" s="14"/>
      <c r="R657" s="14"/>
      <c r="S657" s="14"/>
      <c r="T657" s="14"/>
      <c r="U657" s="37"/>
    </row>
    <row r="658" customFormat="false" ht="15.75" hidden="false" customHeight="false" outlineLevel="0" collapsed="false">
      <c r="A658" s="37"/>
      <c r="B658" s="37"/>
      <c r="D658" s="37"/>
      <c r="E658" s="14"/>
      <c r="F658" s="14"/>
      <c r="G658" s="14"/>
      <c r="H658" s="14"/>
      <c r="I658" s="14"/>
      <c r="J658" s="38"/>
      <c r="K658" s="14"/>
      <c r="L658" s="14"/>
      <c r="M658" s="14"/>
      <c r="N658" s="14"/>
      <c r="O658" s="14"/>
      <c r="P658" s="14"/>
      <c r="Q658" s="14"/>
      <c r="R658" s="14"/>
      <c r="S658" s="14"/>
      <c r="T658" s="14"/>
      <c r="U658" s="37"/>
    </row>
    <row r="659" customFormat="false" ht="15.75" hidden="false" customHeight="false" outlineLevel="0" collapsed="false">
      <c r="A659" s="37"/>
      <c r="B659" s="37"/>
      <c r="D659" s="37"/>
      <c r="E659" s="14"/>
      <c r="F659" s="14"/>
      <c r="G659" s="14"/>
      <c r="H659" s="14"/>
      <c r="I659" s="14"/>
      <c r="J659" s="38"/>
      <c r="K659" s="14"/>
      <c r="L659" s="14"/>
      <c r="M659" s="14"/>
      <c r="N659" s="14"/>
      <c r="O659" s="14"/>
      <c r="P659" s="14"/>
      <c r="Q659" s="14"/>
      <c r="R659" s="14"/>
      <c r="S659" s="14"/>
      <c r="T659" s="14"/>
      <c r="U659" s="37"/>
    </row>
    <row r="660" customFormat="false" ht="15.75" hidden="false" customHeight="false" outlineLevel="0" collapsed="false">
      <c r="A660" s="37"/>
      <c r="B660" s="37"/>
      <c r="D660" s="37"/>
      <c r="E660" s="14"/>
      <c r="F660" s="14"/>
      <c r="G660" s="14"/>
      <c r="H660" s="14"/>
      <c r="I660" s="14"/>
      <c r="J660" s="38"/>
      <c r="K660" s="14"/>
      <c r="L660" s="14"/>
      <c r="M660" s="14"/>
      <c r="N660" s="14"/>
      <c r="O660" s="14"/>
      <c r="P660" s="14"/>
      <c r="Q660" s="14"/>
      <c r="R660" s="14"/>
      <c r="S660" s="14"/>
      <c r="T660" s="14"/>
      <c r="U660" s="37"/>
    </row>
    <row r="661" customFormat="false" ht="15.75" hidden="false" customHeight="false" outlineLevel="0" collapsed="false">
      <c r="A661" s="37"/>
      <c r="B661" s="37"/>
      <c r="D661" s="37"/>
      <c r="E661" s="14"/>
      <c r="F661" s="14"/>
      <c r="G661" s="14"/>
      <c r="H661" s="14"/>
      <c r="I661" s="14"/>
      <c r="J661" s="38"/>
      <c r="K661" s="14"/>
      <c r="L661" s="14"/>
      <c r="M661" s="14"/>
      <c r="N661" s="14"/>
      <c r="O661" s="14"/>
      <c r="P661" s="14"/>
      <c r="Q661" s="14"/>
      <c r="R661" s="14"/>
      <c r="S661" s="14"/>
      <c r="T661" s="14"/>
      <c r="U661" s="37"/>
    </row>
    <row r="662" customFormat="false" ht="15.75" hidden="false" customHeight="false" outlineLevel="0" collapsed="false">
      <c r="A662" s="37"/>
      <c r="B662" s="37"/>
      <c r="D662" s="37"/>
      <c r="E662" s="14"/>
      <c r="F662" s="14"/>
      <c r="G662" s="14"/>
      <c r="H662" s="14"/>
      <c r="I662" s="14"/>
      <c r="J662" s="38"/>
      <c r="K662" s="14"/>
      <c r="L662" s="14"/>
      <c r="M662" s="14"/>
      <c r="N662" s="14"/>
      <c r="O662" s="14"/>
      <c r="P662" s="14"/>
      <c r="Q662" s="14"/>
      <c r="R662" s="14"/>
      <c r="S662" s="14"/>
      <c r="T662" s="14"/>
      <c r="U662" s="37"/>
    </row>
    <row r="663" customFormat="false" ht="15.75" hidden="false" customHeight="false" outlineLevel="0" collapsed="false">
      <c r="A663" s="37"/>
      <c r="B663" s="37"/>
      <c r="D663" s="37"/>
      <c r="E663" s="14"/>
      <c r="F663" s="14"/>
      <c r="G663" s="14"/>
      <c r="H663" s="14"/>
      <c r="I663" s="14"/>
      <c r="J663" s="38"/>
      <c r="K663" s="14"/>
      <c r="L663" s="14"/>
      <c r="M663" s="14"/>
      <c r="N663" s="14"/>
      <c r="O663" s="14"/>
      <c r="P663" s="14"/>
      <c r="Q663" s="14"/>
      <c r="R663" s="14"/>
      <c r="S663" s="14"/>
      <c r="T663" s="14"/>
      <c r="U663" s="37"/>
    </row>
    <row r="664" customFormat="false" ht="15.75" hidden="false" customHeight="false" outlineLevel="0" collapsed="false">
      <c r="A664" s="37"/>
      <c r="B664" s="37"/>
      <c r="D664" s="37"/>
      <c r="E664" s="14"/>
      <c r="F664" s="14"/>
      <c r="G664" s="14"/>
      <c r="H664" s="14"/>
      <c r="I664" s="14"/>
      <c r="J664" s="38"/>
      <c r="K664" s="14"/>
      <c r="L664" s="14"/>
      <c r="M664" s="14"/>
      <c r="N664" s="14"/>
      <c r="O664" s="14"/>
      <c r="P664" s="14"/>
      <c r="Q664" s="14"/>
      <c r="R664" s="14"/>
      <c r="S664" s="14"/>
      <c r="T664" s="14"/>
      <c r="U664" s="37"/>
    </row>
    <row r="665" customFormat="false" ht="15.75" hidden="false" customHeight="false" outlineLevel="0" collapsed="false">
      <c r="A665" s="37"/>
      <c r="B665" s="37"/>
      <c r="D665" s="37"/>
      <c r="E665" s="14"/>
      <c r="F665" s="14"/>
      <c r="G665" s="14"/>
      <c r="H665" s="14"/>
      <c r="I665" s="14"/>
      <c r="J665" s="38"/>
      <c r="K665" s="14"/>
      <c r="L665" s="14"/>
      <c r="M665" s="14"/>
      <c r="N665" s="14"/>
      <c r="O665" s="14"/>
      <c r="P665" s="14"/>
      <c r="Q665" s="14"/>
      <c r="R665" s="14"/>
      <c r="S665" s="14"/>
      <c r="T665" s="14"/>
      <c r="U665" s="37"/>
    </row>
    <row r="666" customFormat="false" ht="15.75" hidden="false" customHeight="false" outlineLevel="0" collapsed="false">
      <c r="A666" s="37"/>
      <c r="B666" s="37"/>
      <c r="D666" s="37"/>
      <c r="E666" s="14"/>
      <c r="F666" s="14"/>
      <c r="G666" s="14"/>
      <c r="H666" s="14"/>
      <c r="I666" s="14"/>
      <c r="J666" s="38"/>
      <c r="K666" s="14"/>
      <c r="L666" s="14"/>
      <c r="M666" s="14"/>
      <c r="N666" s="14"/>
      <c r="O666" s="14"/>
      <c r="P666" s="14"/>
      <c r="Q666" s="14"/>
      <c r="R666" s="14"/>
      <c r="S666" s="14"/>
      <c r="T666" s="14"/>
      <c r="U666" s="37"/>
    </row>
    <row r="667" customFormat="false" ht="15.75" hidden="false" customHeight="false" outlineLevel="0" collapsed="false">
      <c r="A667" s="37"/>
      <c r="B667" s="37"/>
      <c r="D667" s="37"/>
      <c r="E667" s="14"/>
      <c r="F667" s="14"/>
      <c r="G667" s="14"/>
      <c r="H667" s="14"/>
      <c r="I667" s="14"/>
      <c r="J667" s="38"/>
      <c r="K667" s="14"/>
      <c r="L667" s="14"/>
      <c r="M667" s="14"/>
      <c r="N667" s="14"/>
      <c r="O667" s="14"/>
      <c r="P667" s="14"/>
      <c r="Q667" s="14"/>
      <c r="R667" s="14"/>
      <c r="S667" s="14"/>
      <c r="T667" s="14"/>
      <c r="U667" s="37"/>
    </row>
    <row r="668" customFormat="false" ht="15.75" hidden="false" customHeight="false" outlineLevel="0" collapsed="false">
      <c r="A668" s="37"/>
      <c r="B668" s="37"/>
      <c r="D668" s="37"/>
      <c r="E668" s="14"/>
      <c r="F668" s="14"/>
      <c r="G668" s="14"/>
      <c r="H668" s="14"/>
      <c r="I668" s="14"/>
      <c r="J668" s="38"/>
      <c r="K668" s="14"/>
      <c r="L668" s="14"/>
      <c r="M668" s="14"/>
      <c r="N668" s="14"/>
      <c r="O668" s="14"/>
      <c r="P668" s="14"/>
      <c r="Q668" s="14"/>
      <c r="R668" s="14"/>
      <c r="S668" s="14"/>
      <c r="T668" s="14"/>
      <c r="U668" s="37"/>
    </row>
    <row r="669" customFormat="false" ht="15.75" hidden="false" customHeight="false" outlineLevel="0" collapsed="false">
      <c r="A669" s="37"/>
      <c r="B669" s="37"/>
      <c r="D669" s="37"/>
      <c r="E669" s="14"/>
      <c r="F669" s="14"/>
      <c r="G669" s="14"/>
      <c r="H669" s="14"/>
      <c r="I669" s="14"/>
      <c r="J669" s="38"/>
      <c r="K669" s="14"/>
      <c r="L669" s="14"/>
      <c r="M669" s="14"/>
      <c r="N669" s="14"/>
      <c r="O669" s="14"/>
      <c r="P669" s="14"/>
      <c r="Q669" s="14"/>
      <c r="R669" s="14"/>
      <c r="S669" s="14"/>
      <c r="T669" s="14"/>
      <c r="U669" s="37"/>
    </row>
    <row r="670" customFormat="false" ht="15.75" hidden="false" customHeight="false" outlineLevel="0" collapsed="false">
      <c r="A670" s="37"/>
      <c r="B670" s="37"/>
      <c r="D670" s="37"/>
      <c r="E670" s="14"/>
      <c r="F670" s="14"/>
      <c r="G670" s="14"/>
      <c r="H670" s="14"/>
      <c r="I670" s="14"/>
      <c r="J670" s="38"/>
      <c r="K670" s="14"/>
      <c r="L670" s="14"/>
      <c r="M670" s="14"/>
      <c r="N670" s="14"/>
      <c r="O670" s="14"/>
      <c r="P670" s="14"/>
      <c r="Q670" s="14"/>
      <c r="R670" s="14"/>
      <c r="S670" s="14"/>
      <c r="T670" s="14"/>
      <c r="U670" s="37"/>
    </row>
    <row r="671" customFormat="false" ht="15.75" hidden="false" customHeight="false" outlineLevel="0" collapsed="false">
      <c r="A671" s="37"/>
      <c r="B671" s="37"/>
      <c r="D671" s="37"/>
      <c r="E671" s="14"/>
      <c r="F671" s="14"/>
      <c r="G671" s="14"/>
      <c r="H671" s="14"/>
      <c r="I671" s="14"/>
      <c r="J671" s="38"/>
      <c r="K671" s="14"/>
      <c r="L671" s="14"/>
      <c r="M671" s="14"/>
      <c r="N671" s="14"/>
      <c r="O671" s="14"/>
      <c r="P671" s="14"/>
      <c r="Q671" s="14"/>
      <c r="R671" s="14"/>
      <c r="S671" s="14"/>
      <c r="T671" s="14"/>
      <c r="U671" s="37"/>
    </row>
    <row r="672" customFormat="false" ht="15.75" hidden="false" customHeight="false" outlineLevel="0" collapsed="false">
      <c r="A672" s="37"/>
      <c r="B672" s="37"/>
      <c r="D672" s="37"/>
      <c r="E672" s="14"/>
      <c r="F672" s="14"/>
      <c r="G672" s="14"/>
      <c r="H672" s="14"/>
      <c r="I672" s="14"/>
      <c r="J672" s="38"/>
      <c r="K672" s="14"/>
      <c r="L672" s="14"/>
      <c r="M672" s="14"/>
      <c r="N672" s="14"/>
      <c r="O672" s="14"/>
      <c r="P672" s="14"/>
      <c r="Q672" s="14"/>
      <c r="R672" s="14"/>
      <c r="S672" s="14"/>
      <c r="T672" s="14"/>
      <c r="U672" s="37"/>
    </row>
    <row r="673" customFormat="false" ht="15.75" hidden="false" customHeight="false" outlineLevel="0" collapsed="false">
      <c r="A673" s="37"/>
      <c r="B673" s="37"/>
      <c r="D673" s="37"/>
      <c r="E673" s="14"/>
      <c r="F673" s="14"/>
      <c r="G673" s="14"/>
      <c r="H673" s="14"/>
      <c r="I673" s="14"/>
      <c r="J673" s="38"/>
      <c r="K673" s="14"/>
      <c r="L673" s="14"/>
      <c r="M673" s="14"/>
      <c r="N673" s="14"/>
      <c r="O673" s="14"/>
      <c r="P673" s="14"/>
      <c r="Q673" s="14"/>
      <c r="R673" s="14"/>
      <c r="S673" s="14"/>
      <c r="T673" s="14"/>
      <c r="U673" s="37"/>
    </row>
    <row r="674" customFormat="false" ht="15.75" hidden="false" customHeight="false" outlineLevel="0" collapsed="false">
      <c r="A674" s="37"/>
      <c r="B674" s="37"/>
      <c r="D674" s="37"/>
      <c r="E674" s="14"/>
      <c r="F674" s="14"/>
      <c r="G674" s="14"/>
      <c r="H674" s="14"/>
      <c r="I674" s="14"/>
      <c r="J674" s="38"/>
      <c r="K674" s="14"/>
      <c r="L674" s="14"/>
      <c r="M674" s="14"/>
      <c r="N674" s="14"/>
      <c r="O674" s="14"/>
      <c r="P674" s="14"/>
      <c r="Q674" s="14"/>
      <c r="R674" s="14"/>
      <c r="S674" s="14"/>
      <c r="T674" s="14"/>
      <c r="U674" s="37"/>
    </row>
    <row r="675" customFormat="false" ht="15.75" hidden="false" customHeight="false" outlineLevel="0" collapsed="false">
      <c r="A675" s="37"/>
      <c r="B675" s="37"/>
      <c r="D675" s="37"/>
      <c r="E675" s="14"/>
      <c r="F675" s="14"/>
      <c r="G675" s="14"/>
      <c r="H675" s="14"/>
      <c r="I675" s="14"/>
      <c r="J675" s="38"/>
      <c r="K675" s="14"/>
      <c r="L675" s="14"/>
      <c r="M675" s="14"/>
      <c r="N675" s="14"/>
      <c r="O675" s="14"/>
      <c r="P675" s="14"/>
      <c r="Q675" s="14"/>
      <c r="R675" s="14"/>
      <c r="S675" s="14"/>
      <c r="T675" s="14"/>
      <c r="U675" s="37"/>
    </row>
    <row r="676" customFormat="false" ht="15.75" hidden="false" customHeight="false" outlineLevel="0" collapsed="false">
      <c r="A676" s="37"/>
      <c r="B676" s="37"/>
      <c r="D676" s="37"/>
      <c r="E676" s="14"/>
      <c r="F676" s="14"/>
      <c r="G676" s="14"/>
      <c r="H676" s="14"/>
      <c r="I676" s="14"/>
      <c r="J676" s="38"/>
      <c r="K676" s="14"/>
      <c r="L676" s="14"/>
      <c r="M676" s="14"/>
      <c r="N676" s="14"/>
      <c r="O676" s="14"/>
      <c r="P676" s="14"/>
      <c r="Q676" s="14"/>
      <c r="R676" s="14"/>
      <c r="S676" s="14"/>
      <c r="T676" s="14"/>
      <c r="U676" s="37"/>
    </row>
    <row r="677" customFormat="false" ht="15.75" hidden="false" customHeight="false" outlineLevel="0" collapsed="false">
      <c r="A677" s="37"/>
      <c r="B677" s="37"/>
      <c r="D677" s="37"/>
      <c r="E677" s="14"/>
      <c r="F677" s="14"/>
      <c r="G677" s="14"/>
      <c r="H677" s="14"/>
      <c r="I677" s="14"/>
      <c r="J677" s="38"/>
      <c r="K677" s="14"/>
      <c r="L677" s="14"/>
      <c r="M677" s="14"/>
      <c r="N677" s="14"/>
      <c r="O677" s="14"/>
      <c r="P677" s="14"/>
      <c r="Q677" s="14"/>
      <c r="R677" s="14"/>
      <c r="S677" s="14"/>
      <c r="T677" s="14"/>
      <c r="U677" s="37"/>
    </row>
    <row r="678" customFormat="false" ht="15.75" hidden="false" customHeight="false" outlineLevel="0" collapsed="false">
      <c r="A678" s="37"/>
      <c r="B678" s="37"/>
      <c r="D678" s="37"/>
      <c r="E678" s="14"/>
      <c r="F678" s="14"/>
      <c r="G678" s="14"/>
      <c r="H678" s="14"/>
      <c r="I678" s="14"/>
      <c r="J678" s="38"/>
      <c r="K678" s="14"/>
      <c r="L678" s="14"/>
      <c r="M678" s="14"/>
      <c r="N678" s="14"/>
      <c r="O678" s="14"/>
      <c r="P678" s="14"/>
      <c r="Q678" s="14"/>
      <c r="R678" s="14"/>
      <c r="S678" s="14"/>
      <c r="T678" s="14"/>
      <c r="U678" s="37"/>
    </row>
    <row r="679" customFormat="false" ht="15.75" hidden="false" customHeight="false" outlineLevel="0" collapsed="false">
      <c r="A679" s="37"/>
      <c r="B679" s="37"/>
      <c r="D679" s="37"/>
      <c r="E679" s="14"/>
      <c r="F679" s="14"/>
      <c r="G679" s="14"/>
      <c r="H679" s="14"/>
      <c r="I679" s="14"/>
      <c r="J679" s="38"/>
      <c r="K679" s="14"/>
      <c r="L679" s="14"/>
      <c r="M679" s="14"/>
      <c r="N679" s="14"/>
      <c r="O679" s="14"/>
      <c r="P679" s="14"/>
      <c r="Q679" s="14"/>
      <c r="R679" s="14"/>
      <c r="S679" s="14"/>
      <c r="T679" s="14"/>
      <c r="U679" s="37"/>
    </row>
    <row r="680" customFormat="false" ht="15.75" hidden="false" customHeight="false" outlineLevel="0" collapsed="false">
      <c r="A680" s="37"/>
      <c r="B680" s="37"/>
      <c r="D680" s="37"/>
      <c r="E680" s="14"/>
      <c r="F680" s="14"/>
      <c r="G680" s="14"/>
      <c r="H680" s="14"/>
      <c r="I680" s="14"/>
      <c r="J680" s="38"/>
      <c r="K680" s="14"/>
      <c r="L680" s="14"/>
      <c r="M680" s="14"/>
      <c r="N680" s="14"/>
      <c r="O680" s="14"/>
      <c r="P680" s="14"/>
      <c r="Q680" s="14"/>
      <c r="R680" s="14"/>
      <c r="S680" s="14"/>
      <c r="T680" s="14"/>
      <c r="U680" s="37"/>
    </row>
    <row r="681" customFormat="false" ht="15.75" hidden="false" customHeight="false" outlineLevel="0" collapsed="false">
      <c r="A681" s="37"/>
      <c r="B681" s="37"/>
      <c r="D681" s="37"/>
      <c r="E681" s="14"/>
      <c r="F681" s="14"/>
      <c r="G681" s="14"/>
      <c r="H681" s="14"/>
      <c r="I681" s="14"/>
      <c r="J681" s="38"/>
      <c r="K681" s="14"/>
      <c r="L681" s="14"/>
      <c r="M681" s="14"/>
      <c r="N681" s="14"/>
      <c r="O681" s="14"/>
      <c r="P681" s="14"/>
      <c r="Q681" s="14"/>
      <c r="R681" s="14"/>
      <c r="S681" s="14"/>
      <c r="T681" s="14"/>
      <c r="U681" s="37"/>
    </row>
    <row r="682" customFormat="false" ht="15.75" hidden="false" customHeight="false" outlineLevel="0" collapsed="false">
      <c r="A682" s="37"/>
      <c r="B682" s="37"/>
      <c r="D682" s="37"/>
      <c r="E682" s="14"/>
      <c r="F682" s="14"/>
      <c r="G682" s="14"/>
      <c r="H682" s="14"/>
      <c r="I682" s="14"/>
      <c r="J682" s="38"/>
      <c r="K682" s="14"/>
      <c r="L682" s="14"/>
      <c r="M682" s="14"/>
      <c r="N682" s="14"/>
      <c r="O682" s="14"/>
      <c r="P682" s="14"/>
      <c r="Q682" s="14"/>
      <c r="R682" s="14"/>
      <c r="S682" s="14"/>
      <c r="T682" s="14"/>
      <c r="U682" s="37"/>
    </row>
    <row r="683" customFormat="false" ht="15.75" hidden="false" customHeight="false" outlineLevel="0" collapsed="false">
      <c r="A683" s="37"/>
      <c r="B683" s="37"/>
      <c r="D683" s="37"/>
      <c r="E683" s="14"/>
      <c r="F683" s="14"/>
      <c r="G683" s="14"/>
      <c r="H683" s="14"/>
      <c r="I683" s="14"/>
      <c r="J683" s="38"/>
      <c r="K683" s="14"/>
      <c r="L683" s="14"/>
      <c r="M683" s="14"/>
      <c r="N683" s="14"/>
      <c r="O683" s="14"/>
      <c r="P683" s="14"/>
      <c r="Q683" s="14"/>
      <c r="R683" s="14"/>
      <c r="S683" s="14"/>
      <c r="T683" s="14"/>
      <c r="U683" s="37"/>
    </row>
    <row r="684" customFormat="false" ht="15.75" hidden="false" customHeight="false" outlineLevel="0" collapsed="false">
      <c r="A684" s="37"/>
      <c r="B684" s="37"/>
      <c r="D684" s="37"/>
      <c r="E684" s="14"/>
      <c r="F684" s="14"/>
      <c r="G684" s="14"/>
      <c r="H684" s="14"/>
      <c r="I684" s="14"/>
      <c r="J684" s="38"/>
      <c r="K684" s="14"/>
      <c r="L684" s="14"/>
      <c r="M684" s="14"/>
      <c r="N684" s="14"/>
      <c r="O684" s="14"/>
      <c r="P684" s="14"/>
      <c r="Q684" s="14"/>
      <c r="R684" s="14"/>
      <c r="S684" s="14"/>
      <c r="T684" s="14"/>
      <c r="U684" s="37"/>
    </row>
    <row r="685" customFormat="false" ht="15.75" hidden="false" customHeight="false" outlineLevel="0" collapsed="false">
      <c r="A685" s="37"/>
      <c r="B685" s="37"/>
      <c r="D685" s="37"/>
      <c r="E685" s="14"/>
      <c r="F685" s="14"/>
      <c r="G685" s="14"/>
      <c r="H685" s="14"/>
      <c r="I685" s="14"/>
      <c r="J685" s="38"/>
      <c r="K685" s="14"/>
      <c r="L685" s="14"/>
      <c r="M685" s="14"/>
      <c r="N685" s="14"/>
      <c r="O685" s="14"/>
      <c r="P685" s="14"/>
      <c r="Q685" s="14"/>
      <c r="R685" s="14"/>
      <c r="S685" s="14"/>
      <c r="T685" s="14"/>
      <c r="U685" s="37"/>
    </row>
    <row r="686" customFormat="false" ht="15.75" hidden="false" customHeight="false" outlineLevel="0" collapsed="false">
      <c r="A686" s="37"/>
      <c r="B686" s="37"/>
      <c r="D686" s="37"/>
      <c r="E686" s="14"/>
      <c r="F686" s="14"/>
      <c r="G686" s="14"/>
      <c r="H686" s="14"/>
      <c r="I686" s="14"/>
      <c r="J686" s="38"/>
      <c r="K686" s="14"/>
      <c r="L686" s="14"/>
      <c r="M686" s="14"/>
      <c r="N686" s="14"/>
      <c r="O686" s="14"/>
      <c r="P686" s="14"/>
      <c r="Q686" s="14"/>
      <c r="R686" s="14"/>
      <c r="S686" s="14"/>
      <c r="T686" s="14"/>
      <c r="U686" s="37"/>
    </row>
    <row r="687" customFormat="false" ht="15.75" hidden="false" customHeight="false" outlineLevel="0" collapsed="false">
      <c r="A687" s="37"/>
      <c r="B687" s="37"/>
      <c r="D687" s="37"/>
      <c r="E687" s="14"/>
      <c r="F687" s="14"/>
      <c r="G687" s="14"/>
      <c r="H687" s="14"/>
      <c r="I687" s="14"/>
      <c r="J687" s="38"/>
      <c r="K687" s="14"/>
      <c r="L687" s="14"/>
      <c r="M687" s="14"/>
      <c r="N687" s="14"/>
      <c r="O687" s="14"/>
      <c r="P687" s="14"/>
      <c r="Q687" s="14"/>
      <c r="R687" s="14"/>
      <c r="S687" s="14"/>
      <c r="T687" s="14"/>
      <c r="U687" s="37"/>
    </row>
    <row r="688" customFormat="false" ht="15.75" hidden="false" customHeight="false" outlineLevel="0" collapsed="false">
      <c r="A688" s="37"/>
      <c r="B688" s="37"/>
      <c r="D688" s="37"/>
      <c r="E688" s="14"/>
      <c r="F688" s="14"/>
      <c r="G688" s="14"/>
      <c r="H688" s="14"/>
      <c r="I688" s="14"/>
      <c r="J688" s="38"/>
      <c r="K688" s="14"/>
      <c r="L688" s="14"/>
      <c r="M688" s="14"/>
      <c r="N688" s="14"/>
      <c r="O688" s="14"/>
      <c r="P688" s="14"/>
      <c r="Q688" s="14"/>
      <c r="R688" s="14"/>
      <c r="S688" s="14"/>
      <c r="T688" s="14"/>
      <c r="U688" s="37"/>
    </row>
    <row r="689" customFormat="false" ht="15.75" hidden="false" customHeight="false" outlineLevel="0" collapsed="false">
      <c r="A689" s="37"/>
      <c r="B689" s="37"/>
      <c r="D689" s="37"/>
      <c r="E689" s="14"/>
      <c r="F689" s="14"/>
      <c r="G689" s="14"/>
      <c r="H689" s="14"/>
      <c r="I689" s="14"/>
      <c r="J689" s="38"/>
      <c r="K689" s="14"/>
      <c r="L689" s="14"/>
      <c r="M689" s="14"/>
      <c r="N689" s="14"/>
      <c r="O689" s="14"/>
      <c r="P689" s="14"/>
      <c r="Q689" s="14"/>
      <c r="R689" s="14"/>
      <c r="S689" s="14"/>
      <c r="T689" s="14"/>
      <c r="U689" s="37"/>
    </row>
    <row r="690" customFormat="false" ht="15.75" hidden="false" customHeight="false" outlineLevel="0" collapsed="false">
      <c r="A690" s="37"/>
      <c r="B690" s="37"/>
      <c r="D690" s="37"/>
      <c r="E690" s="14"/>
      <c r="F690" s="14"/>
      <c r="G690" s="14"/>
      <c r="H690" s="14"/>
      <c r="I690" s="14"/>
      <c r="J690" s="38"/>
      <c r="K690" s="14"/>
      <c r="L690" s="14"/>
      <c r="M690" s="14"/>
      <c r="N690" s="14"/>
      <c r="O690" s="14"/>
      <c r="P690" s="14"/>
      <c r="Q690" s="14"/>
      <c r="R690" s="14"/>
      <c r="S690" s="14"/>
      <c r="T690" s="14"/>
      <c r="U690" s="37"/>
    </row>
    <row r="691" customFormat="false" ht="15.75" hidden="false" customHeight="false" outlineLevel="0" collapsed="false">
      <c r="A691" s="37"/>
      <c r="B691" s="37"/>
      <c r="D691" s="37"/>
      <c r="E691" s="14"/>
      <c r="F691" s="14"/>
      <c r="G691" s="14"/>
      <c r="H691" s="14"/>
      <c r="I691" s="14"/>
      <c r="J691" s="38"/>
      <c r="K691" s="14"/>
      <c r="L691" s="14"/>
      <c r="M691" s="14"/>
      <c r="N691" s="14"/>
      <c r="O691" s="14"/>
      <c r="P691" s="14"/>
      <c r="Q691" s="14"/>
      <c r="R691" s="14"/>
      <c r="S691" s="14"/>
      <c r="T691" s="14"/>
      <c r="U691" s="37"/>
    </row>
    <row r="692" customFormat="false" ht="15.75" hidden="false" customHeight="false" outlineLevel="0" collapsed="false">
      <c r="A692" s="37"/>
      <c r="B692" s="37"/>
      <c r="D692" s="37"/>
      <c r="E692" s="14"/>
      <c r="F692" s="14"/>
      <c r="G692" s="14"/>
      <c r="H692" s="14"/>
      <c r="I692" s="14"/>
      <c r="J692" s="38"/>
      <c r="K692" s="14"/>
      <c r="L692" s="14"/>
      <c r="M692" s="14"/>
      <c r="N692" s="14"/>
      <c r="O692" s="14"/>
      <c r="P692" s="14"/>
      <c r="Q692" s="14"/>
      <c r="R692" s="14"/>
      <c r="S692" s="14"/>
      <c r="T692" s="14"/>
      <c r="U692" s="37"/>
    </row>
    <row r="693" customFormat="false" ht="15.75" hidden="false" customHeight="false" outlineLevel="0" collapsed="false">
      <c r="A693" s="37"/>
      <c r="B693" s="37"/>
      <c r="D693" s="37"/>
      <c r="E693" s="14"/>
      <c r="F693" s="14"/>
      <c r="G693" s="14"/>
      <c r="H693" s="14"/>
      <c r="I693" s="14"/>
      <c r="J693" s="38"/>
      <c r="K693" s="14"/>
      <c r="L693" s="14"/>
      <c r="M693" s="14"/>
      <c r="N693" s="14"/>
      <c r="O693" s="14"/>
      <c r="P693" s="14"/>
      <c r="Q693" s="14"/>
      <c r="R693" s="14"/>
      <c r="S693" s="14"/>
      <c r="T693" s="14"/>
      <c r="U693" s="37"/>
    </row>
    <row r="694" customFormat="false" ht="15.75" hidden="false" customHeight="false" outlineLevel="0" collapsed="false">
      <c r="A694" s="37"/>
      <c r="B694" s="37"/>
      <c r="D694" s="37"/>
      <c r="E694" s="14"/>
      <c r="F694" s="14"/>
      <c r="G694" s="14"/>
      <c r="H694" s="14"/>
      <c r="I694" s="14"/>
      <c r="J694" s="38"/>
      <c r="K694" s="14"/>
      <c r="L694" s="14"/>
      <c r="M694" s="14"/>
      <c r="N694" s="14"/>
      <c r="O694" s="14"/>
      <c r="P694" s="14"/>
      <c r="Q694" s="14"/>
      <c r="R694" s="14"/>
      <c r="S694" s="14"/>
      <c r="T694" s="14"/>
      <c r="U694" s="37"/>
    </row>
    <row r="695" customFormat="false" ht="15.75" hidden="false" customHeight="false" outlineLevel="0" collapsed="false">
      <c r="A695" s="37"/>
      <c r="B695" s="37"/>
      <c r="D695" s="37"/>
      <c r="E695" s="14"/>
      <c r="F695" s="14"/>
      <c r="G695" s="14"/>
      <c r="H695" s="14"/>
      <c r="I695" s="14"/>
      <c r="J695" s="38"/>
      <c r="K695" s="14"/>
      <c r="L695" s="14"/>
      <c r="M695" s="14"/>
      <c r="N695" s="14"/>
      <c r="O695" s="14"/>
      <c r="P695" s="14"/>
      <c r="Q695" s="14"/>
      <c r="R695" s="14"/>
      <c r="S695" s="14"/>
      <c r="T695" s="14"/>
      <c r="U695" s="37"/>
    </row>
    <row r="696" customFormat="false" ht="15.75" hidden="false" customHeight="false" outlineLevel="0" collapsed="false">
      <c r="A696" s="37"/>
      <c r="B696" s="37"/>
      <c r="D696" s="37"/>
      <c r="E696" s="14"/>
      <c r="F696" s="14"/>
      <c r="G696" s="14"/>
      <c r="H696" s="14"/>
      <c r="I696" s="14"/>
      <c r="J696" s="38"/>
      <c r="K696" s="14"/>
      <c r="L696" s="14"/>
      <c r="M696" s="14"/>
      <c r="N696" s="14"/>
      <c r="O696" s="14"/>
      <c r="P696" s="14"/>
      <c r="Q696" s="14"/>
      <c r="R696" s="14"/>
      <c r="S696" s="14"/>
      <c r="T696" s="14"/>
      <c r="U696" s="37"/>
    </row>
    <row r="697" customFormat="false" ht="15.75" hidden="false" customHeight="false" outlineLevel="0" collapsed="false">
      <c r="A697" s="37"/>
      <c r="B697" s="37"/>
      <c r="D697" s="37"/>
      <c r="E697" s="14"/>
      <c r="F697" s="14"/>
      <c r="G697" s="14"/>
      <c r="H697" s="14"/>
      <c r="I697" s="14"/>
      <c r="J697" s="38"/>
      <c r="K697" s="14"/>
      <c r="L697" s="14"/>
      <c r="M697" s="14"/>
      <c r="N697" s="14"/>
      <c r="O697" s="14"/>
      <c r="P697" s="14"/>
      <c r="Q697" s="14"/>
      <c r="R697" s="14"/>
      <c r="S697" s="14"/>
      <c r="T697" s="14"/>
      <c r="U697" s="37"/>
    </row>
    <row r="698" customFormat="false" ht="15.75" hidden="false" customHeight="false" outlineLevel="0" collapsed="false">
      <c r="A698" s="37"/>
      <c r="B698" s="37"/>
      <c r="D698" s="37"/>
      <c r="E698" s="14"/>
      <c r="F698" s="14"/>
      <c r="G698" s="14"/>
      <c r="H698" s="14"/>
      <c r="I698" s="14"/>
      <c r="J698" s="38"/>
      <c r="K698" s="14"/>
      <c r="L698" s="14"/>
      <c r="M698" s="14"/>
      <c r="N698" s="14"/>
      <c r="O698" s="14"/>
      <c r="P698" s="14"/>
      <c r="Q698" s="14"/>
      <c r="R698" s="14"/>
      <c r="S698" s="14"/>
      <c r="T698" s="14"/>
      <c r="U698" s="37"/>
    </row>
    <row r="699" customFormat="false" ht="15.75" hidden="false" customHeight="false" outlineLevel="0" collapsed="false">
      <c r="A699" s="37"/>
      <c r="B699" s="37"/>
      <c r="D699" s="37"/>
      <c r="E699" s="14"/>
      <c r="F699" s="14"/>
      <c r="G699" s="14"/>
      <c r="H699" s="14"/>
      <c r="I699" s="14"/>
      <c r="J699" s="38"/>
      <c r="K699" s="14"/>
      <c r="L699" s="14"/>
      <c r="M699" s="14"/>
      <c r="N699" s="14"/>
      <c r="O699" s="14"/>
      <c r="P699" s="14"/>
      <c r="Q699" s="14"/>
      <c r="R699" s="14"/>
      <c r="S699" s="14"/>
      <c r="T699" s="14"/>
      <c r="U699" s="37"/>
    </row>
    <row r="700" customFormat="false" ht="15.75" hidden="false" customHeight="false" outlineLevel="0" collapsed="false">
      <c r="A700" s="37"/>
      <c r="B700" s="37"/>
      <c r="D700" s="37"/>
      <c r="E700" s="14"/>
      <c r="F700" s="14"/>
      <c r="G700" s="14"/>
      <c r="H700" s="14"/>
      <c r="I700" s="14"/>
      <c r="J700" s="38"/>
      <c r="K700" s="14"/>
      <c r="L700" s="14"/>
      <c r="M700" s="14"/>
      <c r="N700" s="14"/>
      <c r="O700" s="14"/>
      <c r="P700" s="14"/>
      <c r="Q700" s="14"/>
      <c r="R700" s="14"/>
      <c r="S700" s="14"/>
      <c r="T700" s="14"/>
      <c r="U700" s="37"/>
    </row>
    <row r="701" customFormat="false" ht="15.75" hidden="false" customHeight="false" outlineLevel="0" collapsed="false">
      <c r="A701" s="37"/>
      <c r="B701" s="37"/>
      <c r="D701" s="37"/>
      <c r="E701" s="14"/>
      <c r="F701" s="14"/>
      <c r="G701" s="14"/>
      <c r="H701" s="14"/>
      <c r="I701" s="14"/>
      <c r="J701" s="38"/>
      <c r="K701" s="14"/>
      <c r="L701" s="14"/>
      <c r="M701" s="14"/>
      <c r="N701" s="14"/>
      <c r="O701" s="14"/>
      <c r="P701" s="14"/>
      <c r="Q701" s="14"/>
      <c r="R701" s="14"/>
      <c r="S701" s="14"/>
      <c r="T701" s="14"/>
      <c r="U701" s="37"/>
    </row>
    <row r="702" customFormat="false" ht="15.75" hidden="false" customHeight="false" outlineLevel="0" collapsed="false">
      <c r="A702" s="37"/>
      <c r="B702" s="37"/>
      <c r="D702" s="37"/>
      <c r="E702" s="14"/>
      <c r="F702" s="14"/>
      <c r="G702" s="14"/>
      <c r="H702" s="14"/>
      <c r="I702" s="14"/>
      <c r="J702" s="38"/>
      <c r="K702" s="14"/>
      <c r="L702" s="14"/>
      <c r="M702" s="14"/>
      <c r="N702" s="14"/>
      <c r="O702" s="14"/>
      <c r="P702" s="14"/>
      <c r="Q702" s="14"/>
      <c r="R702" s="14"/>
      <c r="S702" s="14"/>
      <c r="T702" s="14"/>
      <c r="U702" s="37"/>
    </row>
    <row r="703" customFormat="false" ht="15.75" hidden="false" customHeight="false" outlineLevel="0" collapsed="false">
      <c r="A703" s="37"/>
      <c r="B703" s="37"/>
      <c r="D703" s="37"/>
      <c r="E703" s="14"/>
      <c r="F703" s="14"/>
      <c r="G703" s="14"/>
      <c r="H703" s="14"/>
      <c r="I703" s="14"/>
      <c r="J703" s="38"/>
      <c r="K703" s="14"/>
      <c r="L703" s="14"/>
      <c r="M703" s="14"/>
      <c r="N703" s="14"/>
      <c r="O703" s="14"/>
      <c r="P703" s="14"/>
      <c r="Q703" s="14"/>
      <c r="R703" s="14"/>
      <c r="S703" s="14"/>
      <c r="T703" s="14"/>
      <c r="U703" s="37"/>
    </row>
    <row r="704" customFormat="false" ht="15.75" hidden="false" customHeight="false" outlineLevel="0" collapsed="false">
      <c r="A704" s="37"/>
      <c r="B704" s="37"/>
      <c r="D704" s="37"/>
      <c r="E704" s="14"/>
      <c r="F704" s="14"/>
      <c r="G704" s="14"/>
      <c r="H704" s="14"/>
      <c r="I704" s="14"/>
      <c r="J704" s="38"/>
      <c r="K704" s="14"/>
      <c r="L704" s="14"/>
      <c r="M704" s="14"/>
      <c r="N704" s="14"/>
      <c r="O704" s="14"/>
      <c r="P704" s="14"/>
      <c r="Q704" s="14"/>
      <c r="R704" s="14"/>
      <c r="S704" s="14"/>
      <c r="T704" s="14"/>
      <c r="U704" s="37"/>
    </row>
    <row r="705" customFormat="false" ht="15.75" hidden="false" customHeight="false" outlineLevel="0" collapsed="false">
      <c r="A705" s="37"/>
      <c r="B705" s="37"/>
      <c r="D705" s="37"/>
      <c r="E705" s="14"/>
      <c r="F705" s="14"/>
      <c r="G705" s="14"/>
      <c r="H705" s="14"/>
      <c r="I705" s="14"/>
      <c r="J705" s="38"/>
      <c r="K705" s="14"/>
      <c r="L705" s="14"/>
      <c r="M705" s="14"/>
      <c r="N705" s="14"/>
      <c r="O705" s="14"/>
      <c r="P705" s="14"/>
      <c r="Q705" s="14"/>
      <c r="R705" s="14"/>
      <c r="S705" s="14"/>
      <c r="T705" s="14"/>
      <c r="U705" s="37"/>
    </row>
    <row r="706" customFormat="false" ht="15.75" hidden="false" customHeight="false" outlineLevel="0" collapsed="false">
      <c r="A706" s="37"/>
      <c r="B706" s="37"/>
      <c r="D706" s="37"/>
      <c r="E706" s="14"/>
      <c r="F706" s="14"/>
      <c r="G706" s="14"/>
      <c r="H706" s="14"/>
      <c r="I706" s="14"/>
      <c r="J706" s="38"/>
      <c r="K706" s="14"/>
      <c r="L706" s="14"/>
      <c r="M706" s="14"/>
      <c r="N706" s="14"/>
      <c r="O706" s="14"/>
      <c r="P706" s="14"/>
      <c r="Q706" s="14"/>
      <c r="R706" s="14"/>
      <c r="S706" s="14"/>
      <c r="T706" s="14"/>
      <c r="U706" s="37"/>
    </row>
    <row r="707" customFormat="false" ht="15.75" hidden="false" customHeight="false" outlineLevel="0" collapsed="false">
      <c r="A707" s="37"/>
      <c r="B707" s="37"/>
      <c r="D707" s="37"/>
      <c r="E707" s="14"/>
      <c r="F707" s="14"/>
      <c r="G707" s="14"/>
      <c r="H707" s="14"/>
      <c r="I707" s="14"/>
      <c r="J707" s="38"/>
      <c r="K707" s="14"/>
      <c r="L707" s="14"/>
      <c r="M707" s="14"/>
      <c r="N707" s="14"/>
      <c r="O707" s="14"/>
      <c r="P707" s="14"/>
      <c r="Q707" s="14"/>
      <c r="R707" s="14"/>
      <c r="S707" s="14"/>
      <c r="T707" s="14"/>
      <c r="U707" s="37"/>
    </row>
    <row r="708" customFormat="false" ht="15.75" hidden="false" customHeight="false" outlineLevel="0" collapsed="false">
      <c r="A708" s="37"/>
      <c r="B708" s="37"/>
      <c r="D708" s="37"/>
      <c r="E708" s="14"/>
      <c r="F708" s="14"/>
      <c r="G708" s="14"/>
      <c r="H708" s="14"/>
      <c r="I708" s="14"/>
      <c r="J708" s="38"/>
      <c r="K708" s="14"/>
      <c r="L708" s="14"/>
      <c r="M708" s="14"/>
      <c r="N708" s="14"/>
      <c r="O708" s="14"/>
      <c r="P708" s="14"/>
      <c r="Q708" s="14"/>
      <c r="R708" s="14"/>
      <c r="S708" s="14"/>
      <c r="T708" s="14"/>
      <c r="U708" s="37"/>
    </row>
    <row r="709" customFormat="false" ht="15.75" hidden="false" customHeight="false" outlineLevel="0" collapsed="false">
      <c r="A709" s="37"/>
      <c r="B709" s="37"/>
      <c r="D709" s="37"/>
      <c r="E709" s="14"/>
      <c r="F709" s="14"/>
      <c r="G709" s="14"/>
      <c r="H709" s="14"/>
      <c r="I709" s="14"/>
      <c r="J709" s="38"/>
      <c r="K709" s="14"/>
      <c r="L709" s="14"/>
      <c r="M709" s="14"/>
      <c r="N709" s="14"/>
      <c r="O709" s="14"/>
      <c r="P709" s="14"/>
      <c r="Q709" s="14"/>
      <c r="R709" s="14"/>
      <c r="S709" s="14"/>
      <c r="T709" s="14"/>
      <c r="U709" s="37"/>
    </row>
    <row r="710" customFormat="false" ht="15.75" hidden="false" customHeight="false" outlineLevel="0" collapsed="false">
      <c r="A710" s="37"/>
      <c r="B710" s="37"/>
      <c r="D710" s="37"/>
      <c r="E710" s="14"/>
      <c r="F710" s="14"/>
      <c r="G710" s="14"/>
      <c r="H710" s="14"/>
      <c r="I710" s="14"/>
      <c r="J710" s="38"/>
      <c r="K710" s="14"/>
      <c r="L710" s="14"/>
      <c r="M710" s="14"/>
      <c r="N710" s="14"/>
      <c r="O710" s="14"/>
      <c r="P710" s="14"/>
      <c r="Q710" s="14"/>
      <c r="R710" s="14"/>
      <c r="S710" s="14"/>
      <c r="T710" s="14"/>
      <c r="U710" s="37"/>
    </row>
    <row r="711" customFormat="false" ht="15.75" hidden="false" customHeight="false" outlineLevel="0" collapsed="false">
      <c r="A711" s="37"/>
      <c r="B711" s="37"/>
      <c r="D711" s="37"/>
      <c r="E711" s="14"/>
      <c r="F711" s="14"/>
      <c r="G711" s="14"/>
      <c r="H711" s="14"/>
      <c r="I711" s="14"/>
      <c r="J711" s="38"/>
      <c r="K711" s="14"/>
      <c r="L711" s="14"/>
      <c r="M711" s="14"/>
      <c r="N711" s="14"/>
      <c r="O711" s="14"/>
      <c r="P711" s="14"/>
      <c r="Q711" s="14"/>
      <c r="R711" s="14"/>
      <c r="S711" s="14"/>
      <c r="T711" s="14"/>
      <c r="U711" s="37"/>
    </row>
    <row r="712" customFormat="false" ht="15.75" hidden="false" customHeight="false" outlineLevel="0" collapsed="false">
      <c r="A712" s="37"/>
      <c r="B712" s="37"/>
      <c r="D712" s="37"/>
      <c r="E712" s="14"/>
      <c r="F712" s="14"/>
      <c r="G712" s="14"/>
      <c r="H712" s="14"/>
      <c r="I712" s="14"/>
      <c r="J712" s="38"/>
      <c r="K712" s="14"/>
      <c r="L712" s="14"/>
      <c r="M712" s="14"/>
      <c r="N712" s="14"/>
      <c r="O712" s="14"/>
      <c r="P712" s="14"/>
      <c r="Q712" s="14"/>
      <c r="R712" s="14"/>
      <c r="S712" s="14"/>
      <c r="T712" s="14"/>
      <c r="U712" s="37"/>
    </row>
    <row r="713" customFormat="false" ht="15.75" hidden="false" customHeight="false" outlineLevel="0" collapsed="false">
      <c r="A713" s="37"/>
      <c r="B713" s="37"/>
      <c r="D713" s="37"/>
      <c r="E713" s="14"/>
      <c r="F713" s="14"/>
      <c r="G713" s="14"/>
      <c r="H713" s="14"/>
      <c r="I713" s="14"/>
      <c r="J713" s="38"/>
      <c r="K713" s="14"/>
      <c r="L713" s="14"/>
      <c r="M713" s="14"/>
      <c r="N713" s="14"/>
      <c r="O713" s="14"/>
      <c r="P713" s="14"/>
      <c r="Q713" s="14"/>
      <c r="R713" s="14"/>
      <c r="S713" s="14"/>
      <c r="T713" s="14"/>
      <c r="U713" s="37"/>
    </row>
    <row r="714" customFormat="false" ht="15.75" hidden="false" customHeight="false" outlineLevel="0" collapsed="false">
      <c r="A714" s="37"/>
      <c r="B714" s="37"/>
      <c r="D714" s="37"/>
      <c r="E714" s="14"/>
      <c r="F714" s="14"/>
      <c r="G714" s="14"/>
      <c r="H714" s="14"/>
      <c r="I714" s="14"/>
      <c r="J714" s="38"/>
      <c r="K714" s="14"/>
      <c r="L714" s="14"/>
      <c r="M714" s="14"/>
      <c r="N714" s="14"/>
      <c r="O714" s="14"/>
      <c r="P714" s="14"/>
      <c r="Q714" s="14"/>
      <c r="R714" s="14"/>
      <c r="S714" s="14"/>
      <c r="T714" s="14"/>
      <c r="U714" s="37"/>
    </row>
    <row r="715" customFormat="false" ht="15.75" hidden="false" customHeight="false" outlineLevel="0" collapsed="false">
      <c r="A715" s="37"/>
      <c r="B715" s="37"/>
      <c r="D715" s="37"/>
      <c r="E715" s="14"/>
      <c r="F715" s="14"/>
      <c r="G715" s="14"/>
      <c r="H715" s="14"/>
      <c r="I715" s="14"/>
      <c r="J715" s="38"/>
      <c r="K715" s="14"/>
      <c r="L715" s="14"/>
      <c r="M715" s="14"/>
      <c r="N715" s="14"/>
      <c r="O715" s="14"/>
      <c r="P715" s="14"/>
      <c r="Q715" s="14"/>
      <c r="R715" s="14"/>
      <c r="S715" s="14"/>
      <c r="T715" s="14"/>
      <c r="U715" s="37"/>
    </row>
    <row r="716" customFormat="false" ht="15.75" hidden="false" customHeight="false" outlineLevel="0" collapsed="false">
      <c r="A716" s="37"/>
      <c r="B716" s="37"/>
      <c r="D716" s="37"/>
      <c r="E716" s="14"/>
      <c r="F716" s="14"/>
      <c r="G716" s="14"/>
      <c r="H716" s="14"/>
      <c r="I716" s="14"/>
      <c r="J716" s="38"/>
      <c r="K716" s="14"/>
      <c r="L716" s="14"/>
      <c r="M716" s="14"/>
      <c r="N716" s="14"/>
      <c r="O716" s="14"/>
      <c r="P716" s="14"/>
      <c r="Q716" s="14"/>
      <c r="R716" s="14"/>
      <c r="S716" s="14"/>
      <c r="T716" s="14"/>
      <c r="U716" s="37"/>
    </row>
    <row r="717" customFormat="false" ht="15.75" hidden="false" customHeight="false" outlineLevel="0" collapsed="false">
      <c r="A717" s="37"/>
      <c r="B717" s="37"/>
      <c r="D717" s="37"/>
      <c r="E717" s="14"/>
      <c r="F717" s="14"/>
      <c r="G717" s="14"/>
      <c r="H717" s="14"/>
      <c r="I717" s="14"/>
      <c r="J717" s="38"/>
      <c r="K717" s="14"/>
      <c r="L717" s="14"/>
      <c r="M717" s="14"/>
      <c r="N717" s="14"/>
      <c r="O717" s="14"/>
      <c r="P717" s="14"/>
      <c r="Q717" s="14"/>
      <c r="R717" s="14"/>
      <c r="S717" s="14"/>
      <c r="T717" s="14"/>
      <c r="U717" s="37"/>
    </row>
    <row r="718" customFormat="false" ht="15.75" hidden="false" customHeight="false" outlineLevel="0" collapsed="false">
      <c r="A718" s="37"/>
      <c r="B718" s="37"/>
      <c r="D718" s="37"/>
      <c r="E718" s="14"/>
      <c r="F718" s="14"/>
      <c r="G718" s="14"/>
      <c r="H718" s="14"/>
      <c r="I718" s="14"/>
      <c r="J718" s="38"/>
      <c r="K718" s="14"/>
      <c r="L718" s="14"/>
      <c r="M718" s="14"/>
      <c r="N718" s="14"/>
      <c r="O718" s="14"/>
      <c r="P718" s="14"/>
      <c r="Q718" s="14"/>
      <c r="R718" s="14"/>
      <c r="S718" s="14"/>
      <c r="T718" s="14"/>
      <c r="U718" s="37"/>
    </row>
    <row r="719" customFormat="false" ht="15.75" hidden="false" customHeight="false" outlineLevel="0" collapsed="false">
      <c r="A719" s="37"/>
      <c r="B719" s="37"/>
      <c r="D719" s="37"/>
      <c r="E719" s="14"/>
      <c r="F719" s="14"/>
      <c r="G719" s="14"/>
      <c r="H719" s="14"/>
      <c r="I719" s="14"/>
      <c r="J719" s="38"/>
      <c r="K719" s="14"/>
      <c r="L719" s="14"/>
      <c r="M719" s="14"/>
      <c r="N719" s="14"/>
      <c r="O719" s="14"/>
      <c r="P719" s="14"/>
      <c r="Q719" s="14"/>
      <c r="R719" s="14"/>
      <c r="S719" s="14"/>
      <c r="T719" s="14"/>
      <c r="U719" s="37"/>
    </row>
    <row r="720" customFormat="false" ht="15.75" hidden="false" customHeight="false" outlineLevel="0" collapsed="false">
      <c r="A720" s="37"/>
      <c r="B720" s="37"/>
      <c r="D720" s="37"/>
      <c r="E720" s="14"/>
      <c r="F720" s="14"/>
      <c r="G720" s="14"/>
      <c r="H720" s="14"/>
      <c r="I720" s="14"/>
      <c r="J720" s="38"/>
      <c r="K720" s="14"/>
      <c r="L720" s="14"/>
      <c r="M720" s="14"/>
      <c r="N720" s="14"/>
      <c r="O720" s="14"/>
      <c r="P720" s="14"/>
      <c r="Q720" s="14"/>
      <c r="R720" s="14"/>
      <c r="S720" s="14"/>
      <c r="T720" s="14"/>
      <c r="U720" s="37"/>
    </row>
    <row r="721" customFormat="false" ht="15.75" hidden="false" customHeight="false" outlineLevel="0" collapsed="false">
      <c r="A721" s="37"/>
      <c r="B721" s="37"/>
      <c r="D721" s="37"/>
      <c r="E721" s="14"/>
      <c r="F721" s="14"/>
      <c r="G721" s="14"/>
      <c r="H721" s="14"/>
      <c r="I721" s="14"/>
      <c r="J721" s="38"/>
      <c r="K721" s="14"/>
      <c r="L721" s="14"/>
      <c r="M721" s="14"/>
      <c r="N721" s="14"/>
      <c r="O721" s="14"/>
      <c r="P721" s="14"/>
      <c r="Q721" s="14"/>
      <c r="R721" s="14"/>
      <c r="S721" s="14"/>
      <c r="T721" s="14"/>
      <c r="U721" s="37"/>
    </row>
    <row r="722" customFormat="false" ht="15.75" hidden="false" customHeight="false" outlineLevel="0" collapsed="false">
      <c r="A722" s="37"/>
      <c r="B722" s="37"/>
      <c r="D722" s="37"/>
      <c r="E722" s="14"/>
      <c r="F722" s="14"/>
      <c r="G722" s="14"/>
      <c r="H722" s="14"/>
      <c r="I722" s="14"/>
      <c r="J722" s="38"/>
      <c r="K722" s="14"/>
      <c r="L722" s="14"/>
      <c r="M722" s="14"/>
      <c r="N722" s="14"/>
      <c r="O722" s="14"/>
      <c r="P722" s="14"/>
      <c r="Q722" s="14"/>
      <c r="R722" s="14"/>
      <c r="S722" s="14"/>
      <c r="T722" s="14"/>
      <c r="U722" s="37"/>
    </row>
    <row r="723" customFormat="false" ht="15.75" hidden="false" customHeight="false" outlineLevel="0" collapsed="false">
      <c r="A723" s="37"/>
      <c r="B723" s="37"/>
      <c r="D723" s="37"/>
      <c r="E723" s="14"/>
      <c r="F723" s="14"/>
      <c r="G723" s="14"/>
      <c r="H723" s="14"/>
      <c r="I723" s="14"/>
      <c r="J723" s="38"/>
      <c r="K723" s="14"/>
      <c r="L723" s="14"/>
      <c r="M723" s="14"/>
      <c r="N723" s="14"/>
      <c r="O723" s="14"/>
      <c r="P723" s="14"/>
      <c r="Q723" s="14"/>
      <c r="R723" s="14"/>
      <c r="S723" s="14"/>
      <c r="T723" s="14"/>
      <c r="U723" s="37"/>
    </row>
    <row r="724" customFormat="false" ht="15.75" hidden="false" customHeight="false" outlineLevel="0" collapsed="false">
      <c r="A724" s="37"/>
      <c r="B724" s="37"/>
      <c r="D724" s="37"/>
      <c r="E724" s="14"/>
      <c r="F724" s="14"/>
      <c r="G724" s="14"/>
      <c r="H724" s="14"/>
      <c r="I724" s="14"/>
      <c r="J724" s="38"/>
      <c r="K724" s="14"/>
      <c r="L724" s="14"/>
      <c r="M724" s="14"/>
      <c r="N724" s="14"/>
      <c r="O724" s="14"/>
      <c r="P724" s="14"/>
      <c r="Q724" s="14"/>
      <c r="R724" s="14"/>
      <c r="S724" s="14"/>
      <c r="T724" s="14"/>
      <c r="U724" s="37"/>
    </row>
    <row r="725" customFormat="false" ht="15.75" hidden="false" customHeight="false" outlineLevel="0" collapsed="false">
      <c r="A725" s="37"/>
      <c r="B725" s="37"/>
      <c r="D725" s="37"/>
      <c r="E725" s="14"/>
      <c r="F725" s="14"/>
      <c r="G725" s="14"/>
      <c r="H725" s="14"/>
      <c r="I725" s="14"/>
      <c r="J725" s="38"/>
      <c r="K725" s="14"/>
      <c r="L725" s="14"/>
      <c r="M725" s="14"/>
      <c r="N725" s="14"/>
      <c r="O725" s="14"/>
      <c r="P725" s="14"/>
      <c r="Q725" s="14"/>
      <c r="R725" s="14"/>
      <c r="S725" s="14"/>
      <c r="T725" s="14"/>
      <c r="U725" s="37"/>
    </row>
    <row r="726" customFormat="false" ht="15.75" hidden="false" customHeight="false" outlineLevel="0" collapsed="false">
      <c r="A726" s="37"/>
      <c r="B726" s="37"/>
      <c r="D726" s="37"/>
      <c r="E726" s="14"/>
      <c r="F726" s="14"/>
      <c r="G726" s="14"/>
      <c r="H726" s="14"/>
      <c r="I726" s="14"/>
      <c r="J726" s="38"/>
      <c r="K726" s="14"/>
      <c r="L726" s="14"/>
      <c r="M726" s="14"/>
      <c r="N726" s="14"/>
      <c r="O726" s="14"/>
      <c r="P726" s="14"/>
      <c r="Q726" s="14"/>
      <c r="R726" s="14"/>
      <c r="S726" s="14"/>
      <c r="T726" s="14"/>
      <c r="U726" s="37"/>
    </row>
    <row r="727" customFormat="false" ht="15.75" hidden="false" customHeight="false" outlineLevel="0" collapsed="false">
      <c r="A727" s="37"/>
      <c r="B727" s="37"/>
      <c r="D727" s="37"/>
      <c r="E727" s="14"/>
      <c r="F727" s="14"/>
      <c r="G727" s="14"/>
      <c r="H727" s="14"/>
      <c r="I727" s="14"/>
      <c r="J727" s="38"/>
      <c r="K727" s="14"/>
      <c r="L727" s="14"/>
      <c r="M727" s="14"/>
      <c r="N727" s="14"/>
      <c r="O727" s="14"/>
      <c r="P727" s="14"/>
      <c r="Q727" s="14"/>
      <c r="R727" s="14"/>
      <c r="S727" s="14"/>
      <c r="T727" s="14"/>
      <c r="U727" s="37"/>
    </row>
    <row r="728" customFormat="false" ht="15.75" hidden="false" customHeight="false" outlineLevel="0" collapsed="false">
      <c r="A728" s="37"/>
      <c r="B728" s="37"/>
      <c r="D728" s="37"/>
      <c r="E728" s="14"/>
      <c r="F728" s="14"/>
      <c r="G728" s="14"/>
      <c r="H728" s="14"/>
      <c r="I728" s="14"/>
      <c r="J728" s="38"/>
      <c r="K728" s="14"/>
      <c r="L728" s="14"/>
      <c r="M728" s="14"/>
      <c r="N728" s="14"/>
      <c r="O728" s="14"/>
      <c r="P728" s="14"/>
      <c r="Q728" s="14"/>
      <c r="R728" s="14"/>
      <c r="S728" s="14"/>
      <c r="T728" s="14"/>
      <c r="U728" s="37"/>
    </row>
    <row r="729" customFormat="false" ht="15.75" hidden="false" customHeight="false" outlineLevel="0" collapsed="false">
      <c r="A729" s="37"/>
      <c r="B729" s="37"/>
      <c r="D729" s="37"/>
      <c r="E729" s="14"/>
      <c r="F729" s="14"/>
      <c r="G729" s="14"/>
      <c r="H729" s="14"/>
      <c r="I729" s="14"/>
      <c r="J729" s="38"/>
      <c r="K729" s="14"/>
      <c r="L729" s="14"/>
      <c r="M729" s="14"/>
      <c r="N729" s="14"/>
      <c r="O729" s="14"/>
      <c r="P729" s="14"/>
      <c r="Q729" s="14"/>
      <c r="R729" s="14"/>
      <c r="S729" s="14"/>
      <c r="T729" s="14"/>
      <c r="U729" s="37"/>
    </row>
    <row r="730" customFormat="false" ht="15.75" hidden="false" customHeight="false" outlineLevel="0" collapsed="false">
      <c r="A730" s="37"/>
      <c r="B730" s="37"/>
      <c r="D730" s="37"/>
      <c r="E730" s="14"/>
      <c r="F730" s="14"/>
      <c r="G730" s="14"/>
      <c r="H730" s="14"/>
      <c r="I730" s="14"/>
      <c r="J730" s="38"/>
      <c r="K730" s="14"/>
      <c r="L730" s="14"/>
      <c r="M730" s="14"/>
      <c r="N730" s="14"/>
      <c r="O730" s="14"/>
      <c r="P730" s="14"/>
      <c r="Q730" s="14"/>
      <c r="R730" s="14"/>
      <c r="S730" s="14"/>
      <c r="T730" s="14"/>
      <c r="U730" s="37"/>
    </row>
    <row r="731" customFormat="false" ht="15.75" hidden="false" customHeight="false" outlineLevel="0" collapsed="false">
      <c r="A731" s="37"/>
      <c r="B731" s="37"/>
      <c r="D731" s="37"/>
      <c r="E731" s="14"/>
      <c r="F731" s="14"/>
      <c r="G731" s="14"/>
      <c r="H731" s="14"/>
      <c r="I731" s="14"/>
      <c r="J731" s="38"/>
      <c r="K731" s="14"/>
      <c r="L731" s="14"/>
      <c r="M731" s="14"/>
      <c r="N731" s="14"/>
      <c r="O731" s="14"/>
      <c r="P731" s="14"/>
      <c r="Q731" s="14"/>
      <c r="R731" s="14"/>
      <c r="S731" s="14"/>
      <c r="T731" s="14"/>
      <c r="U731" s="37"/>
    </row>
    <row r="732" customFormat="false" ht="15.75" hidden="false" customHeight="false" outlineLevel="0" collapsed="false">
      <c r="A732" s="37"/>
      <c r="B732" s="37"/>
      <c r="D732" s="37"/>
      <c r="E732" s="14"/>
      <c r="F732" s="14"/>
      <c r="G732" s="14"/>
      <c r="H732" s="14"/>
      <c r="I732" s="14"/>
      <c r="J732" s="38"/>
      <c r="K732" s="14"/>
      <c r="L732" s="14"/>
      <c r="M732" s="14"/>
      <c r="N732" s="14"/>
      <c r="O732" s="14"/>
      <c r="P732" s="14"/>
      <c r="Q732" s="14"/>
      <c r="R732" s="14"/>
      <c r="S732" s="14"/>
      <c r="T732" s="14"/>
      <c r="U732" s="37"/>
    </row>
    <row r="733" customFormat="false" ht="15.75" hidden="false" customHeight="false" outlineLevel="0" collapsed="false">
      <c r="A733" s="37"/>
      <c r="B733" s="37"/>
      <c r="D733" s="37"/>
      <c r="E733" s="14"/>
      <c r="F733" s="14"/>
      <c r="G733" s="14"/>
      <c r="H733" s="14"/>
      <c r="I733" s="14"/>
      <c r="J733" s="38"/>
      <c r="K733" s="14"/>
      <c r="L733" s="14"/>
      <c r="M733" s="14"/>
      <c r="N733" s="14"/>
      <c r="O733" s="14"/>
      <c r="P733" s="14"/>
      <c r="Q733" s="14"/>
      <c r="R733" s="14"/>
      <c r="S733" s="14"/>
      <c r="T733" s="14"/>
      <c r="U733" s="37"/>
    </row>
    <row r="734" customFormat="false" ht="15.75" hidden="false" customHeight="false" outlineLevel="0" collapsed="false">
      <c r="A734" s="37"/>
      <c r="B734" s="37"/>
      <c r="D734" s="37"/>
      <c r="E734" s="14"/>
      <c r="F734" s="14"/>
      <c r="G734" s="14"/>
      <c r="H734" s="14"/>
      <c r="I734" s="14"/>
      <c r="J734" s="38"/>
      <c r="K734" s="14"/>
      <c r="L734" s="14"/>
      <c r="M734" s="14"/>
      <c r="N734" s="14"/>
      <c r="O734" s="14"/>
      <c r="P734" s="14"/>
      <c r="Q734" s="14"/>
      <c r="R734" s="14"/>
      <c r="S734" s="14"/>
      <c r="T734" s="14"/>
      <c r="U734" s="37"/>
    </row>
    <row r="735" customFormat="false" ht="15.75" hidden="false" customHeight="false" outlineLevel="0" collapsed="false">
      <c r="A735" s="37"/>
      <c r="B735" s="37"/>
      <c r="D735" s="37"/>
      <c r="E735" s="14"/>
      <c r="F735" s="14"/>
      <c r="G735" s="14"/>
      <c r="H735" s="14"/>
      <c r="I735" s="14"/>
      <c r="J735" s="38"/>
      <c r="K735" s="14"/>
      <c r="L735" s="14"/>
      <c r="M735" s="14"/>
      <c r="N735" s="14"/>
      <c r="O735" s="14"/>
      <c r="P735" s="14"/>
      <c r="Q735" s="14"/>
      <c r="R735" s="14"/>
      <c r="S735" s="14"/>
      <c r="T735" s="14"/>
      <c r="U735" s="37"/>
    </row>
    <row r="736" customFormat="false" ht="15.75" hidden="false" customHeight="false" outlineLevel="0" collapsed="false">
      <c r="A736" s="37"/>
      <c r="B736" s="37"/>
      <c r="D736" s="37"/>
      <c r="E736" s="14"/>
      <c r="F736" s="14"/>
      <c r="G736" s="14"/>
      <c r="H736" s="14"/>
      <c r="I736" s="14"/>
      <c r="J736" s="38"/>
      <c r="K736" s="14"/>
      <c r="L736" s="14"/>
      <c r="M736" s="14"/>
      <c r="N736" s="14"/>
      <c r="O736" s="14"/>
      <c r="P736" s="14"/>
      <c r="Q736" s="14"/>
      <c r="R736" s="14"/>
      <c r="S736" s="14"/>
      <c r="T736" s="14"/>
      <c r="U736" s="37"/>
    </row>
    <row r="737" customFormat="false" ht="15.75" hidden="false" customHeight="false" outlineLevel="0" collapsed="false">
      <c r="A737" s="37"/>
      <c r="B737" s="37"/>
      <c r="D737" s="37"/>
      <c r="E737" s="14"/>
      <c r="F737" s="14"/>
      <c r="G737" s="14"/>
      <c r="H737" s="14"/>
      <c r="I737" s="14"/>
      <c r="J737" s="38"/>
      <c r="K737" s="14"/>
      <c r="L737" s="14"/>
      <c r="M737" s="14"/>
      <c r="N737" s="14"/>
      <c r="O737" s="14"/>
      <c r="P737" s="14"/>
      <c r="Q737" s="14"/>
      <c r="R737" s="14"/>
      <c r="S737" s="14"/>
      <c r="T737" s="14"/>
      <c r="U737" s="37"/>
    </row>
    <row r="738" customFormat="false" ht="15.75" hidden="false" customHeight="false" outlineLevel="0" collapsed="false">
      <c r="A738" s="37"/>
      <c r="B738" s="37"/>
      <c r="D738" s="37"/>
      <c r="E738" s="14"/>
      <c r="F738" s="14"/>
      <c r="G738" s="14"/>
      <c r="H738" s="14"/>
      <c r="I738" s="14"/>
      <c r="J738" s="38"/>
      <c r="K738" s="14"/>
      <c r="L738" s="14"/>
      <c r="M738" s="14"/>
      <c r="N738" s="14"/>
      <c r="O738" s="14"/>
      <c r="P738" s="14"/>
      <c r="Q738" s="14"/>
      <c r="R738" s="14"/>
      <c r="S738" s="14"/>
      <c r="T738" s="14"/>
      <c r="U738" s="37"/>
    </row>
    <row r="739" customFormat="false" ht="15.75" hidden="false" customHeight="false" outlineLevel="0" collapsed="false">
      <c r="A739" s="37"/>
      <c r="B739" s="37"/>
      <c r="D739" s="37"/>
      <c r="E739" s="14"/>
      <c r="F739" s="14"/>
      <c r="G739" s="14"/>
      <c r="H739" s="14"/>
      <c r="I739" s="14"/>
      <c r="J739" s="38"/>
      <c r="K739" s="14"/>
      <c r="L739" s="14"/>
      <c r="M739" s="14"/>
      <c r="N739" s="14"/>
      <c r="O739" s="14"/>
      <c r="P739" s="14"/>
      <c r="Q739" s="14"/>
      <c r="R739" s="14"/>
      <c r="S739" s="14"/>
      <c r="T739" s="14"/>
      <c r="U739" s="37"/>
    </row>
    <row r="740" customFormat="false" ht="15.75" hidden="false" customHeight="false" outlineLevel="0" collapsed="false">
      <c r="A740" s="37"/>
      <c r="B740" s="37"/>
      <c r="D740" s="37"/>
      <c r="E740" s="14"/>
      <c r="F740" s="14"/>
      <c r="G740" s="14"/>
      <c r="H740" s="14"/>
      <c r="I740" s="14"/>
      <c r="J740" s="38"/>
      <c r="K740" s="14"/>
      <c r="L740" s="14"/>
      <c r="M740" s="14"/>
      <c r="N740" s="14"/>
      <c r="O740" s="14"/>
      <c r="P740" s="14"/>
      <c r="Q740" s="14"/>
      <c r="R740" s="14"/>
      <c r="S740" s="14"/>
      <c r="T740" s="14"/>
      <c r="U740" s="37"/>
    </row>
    <row r="741" customFormat="false" ht="15.75" hidden="false" customHeight="false" outlineLevel="0" collapsed="false">
      <c r="A741" s="37"/>
      <c r="B741" s="37"/>
      <c r="D741" s="37"/>
      <c r="E741" s="14"/>
      <c r="F741" s="14"/>
      <c r="G741" s="14"/>
      <c r="H741" s="14"/>
      <c r="I741" s="14"/>
      <c r="J741" s="38"/>
      <c r="K741" s="14"/>
      <c r="L741" s="14"/>
      <c r="M741" s="14"/>
      <c r="N741" s="14"/>
      <c r="O741" s="14"/>
      <c r="P741" s="14"/>
      <c r="Q741" s="14"/>
      <c r="R741" s="14"/>
      <c r="S741" s="14"/>
      <c r="T741" s="14"/>
      <c r="U741" s="37"/>
    </row>
    <row r="742" customFormat="false" ht="15.75" hidden="false" customHeight="false" outlineLevel="0" collapsed="false">
      <c r="A742" s="37"/>
      <c r="B742" s="37"/>
      <c r="D742" s="37"/>
      <c r="E742" s="14"/>
      <c r="F742" s="14"/>
      <c r="G742" s="14"/>
      <c r="H742" s="14"/>
      <c r="I742" s="14"/>
      <c r="J742" s="38"/>
      <c r="K742" s="14"/>
      <c r="L742" s="14"/>
      <c r="M742" s="14"/>
      <c r="N742" s="14"/>
      <c r="O742" s="14"/>
      <c r="P742" s="14"/>
      <c r="Q742" s="14"/>
      <c r="R742" s="14"/>
      <c r="S742" s="14"/>
      <c r="T742" s="14"/>
      <c r="U742" s="37"/>
    </row>
    <row r="743" customFormat="false" ht="15.75" hidden="false" customHeight="false" outlineLevel="0" collapsed="false">
      <c r="A743" s="37"/>
      <c r="B743" s="37"/>
      <c r="D743" s="37"/>
      <c r="E743" s="14"/>
      <c r="F743" s="14"/>
      <c r="G743" s="14"/>
      <c r="H743" s="14"/>
      <c r="I743" s="14"/>
      <c r="J743" s="38"/>
      <c r="K743" s="14"/>
      <c r="L743" s="14"/>
      <c r="M743" s="14"/>
      <c r="N743" s="14"/>
      <c r="O743" s="14"/>
      <c r="P743" s="14"/>
      <c r="Q743" s="14"/>
      <c r="R743" s="14"/>
      <c r="S743" s="14"/>
      <c r="T743" s="14"/>
      <c r="U743" s="37"/>
    </row>
    <row r="744" customFormat="false" ht="15.75" hidden="false" customHeight="false" outlineLevel="0" collapsed="false">
      <c r="A744" s="37"/>
      <c r="B744" s="37"/>
      <c r="D744" s="37"/>
      <c r="E744" s="14"/>
      <c r="F744" s="14"/>
      <c r="G744" s="14"/>
      <c r="H744" s="14"/>
      <c r="I744" s="14"/>
      <c r="J744" s="38"/>
      <c r="K744" s="14"/>
      <c r="L744" s="14"/>
      <c r="M744" s="14"/>
      <c r="N744" s="14"/>
      <c r="O744" s="14"/>
      <c r="P744" s="14"/>
      <c r="Q744" s="14"/>
      <c r="R744" s="14"/>
      <c r="S744" s="14"/>
      <c r="T744" s="14"/>
      <c r="U744" s="37"/>
    </row>
    <row r="745" customFormat="false" ht="15.75" hidden="false" customHeight="false" outlineLevel="0" collapsed="false">
      <c r="A745" s="37"/>
      <c r="B745" s="37"/>
      <c r="D745" s="37"/>
      <c r="E745" s="14"/>
      <c r="F745" s="14"/>
      <c r="G745" s="14"/>
      <c r="H745" s="14"/>
      <c r="I745" s="14"/>
      <c r="J745" s="38"/>
      <c r="K745" s="14"/>
      <c r="L745" s="14"/>
      <c r="M745" s="14"/>
      <c r="N745" s="14"/>
      <c r="O745" s="14"/>
      <c r="P745" s="14"/>
      <c r="Q745" s="14"/>
      <c r="R745" s="14"/>
      <c r="S745" s="14"/>
      <c r="T745" s="14"/>
      <c r="U745" s="37"/>
    </row>
    <row r="746" customFormat="false" ht="15.75" hidden="false" customHeight="false" outlineLevel="0" collapsed="false">
      <c r="A746" s="37"/>
      <c r="B746" s="37"/>
      <c r="D746" s="37"/>
      <c r="E746" s="14"/>
      <c r="F746" s="14"/>
      <c r="G746" s="14"/>
      <c r="H746" s="14"/>
      <c r="I746" s="14"/>
      <c r="J746" s="38"/>
      <c r="K746" s="14"/>
      <c r="L746" s="14"/>
      <c r="M746" s="14"/>
      <c r="N746" s="14"/>
      <c r="O746" s="14"/>
      <c r="P746" s="14"/>
      <c r="Q746" s="14"/>
      <c r="R746" s="14"/>
      <c r="S746" s="14"/>
      <c r="T746" s="14"/>
      <c r="U746" s="37"/>
    </row>
    <row r="747" customFormat="false" ht="15.75" hidden="false" customHeight="false" outlineLevel="0" collapsed="false">
      <c r="A747" s="37"/>
      <c r="B747" s="37"/>
      <c r="D747" s="37"/>
      <c r="E747" s="14"/>
      <c r="F747" s="14"/>
      <c r="G747" s="14"/>
      <c r="H747" s="14"/>
      <c r="I747" s="14"/>
      <c r="J747" s="38"/>
      <c r="K747" s="14"/>
      <c r="L747" s="14"/>
      <c r="M747" s="14"/>
      <c r="N747" s="14"/>
      <c r="O747" s="14"/>
      <c r="P747" s="14"/>
      <c r="Q747" s="14"/>
      <c r="R747" s="14"/>
      <c r="S747" s="14"/>
      <c r="T747" s="14"/>
      <c r="U747" s="37"/>
    </row>
    <row r="748" customFormat="false" ht="15.75" hidden="false" customHeight="false" outlineLevel="0" collapsed="false">
      <c r="A748" s="37"/>
      <c r="B748" s="37"/>
      <c r="D748" s="37"/>
      <c r="E748" s="14"/>
      <c r="F748" s="14"/>
      <c r="G748" s="14"/>
      <c r="H748" s="14"/>
      <c r="I748" s="14"/>
      <c r="J748" s="38"/>
      <c r="K748" s="14"/>
      <c r="L748" s="14"/>
      <c r="M748" s="14"/>
      <c r="N748" s="14"/>
      <c r="O748" s="14"/>
      <c r="P748" s="14"/>
      <c r="Q748" s="14"/>
      <c r="R748" s="14"/>
      <c r="S748" s="14"/>
      <c r="T748" s="14"/>
      <c r="U748" s="37"/>
    </row>
    <row r="749" customFormat="false" ht="15.75" hidden="false" customHeight="false" outlineLevel="0" collapsed="false">
      <c r="A749" s="37"/>
      <c r="B749" s="37"/>
      <c r="D749" s="37"/>
      <c r="E749" s="14"/>
      <c r="F749" s="14"/>
      <c r="G749" s="14"/>
      <c r="H749" s="14"/>
      <c r="I749" s="14"/>
      <c r="J749" s="38"/>
      <c r="K749" s="14"/>
      <c r="L749" s="14"/>
      <c r="M749" s="14"/>
      <c r="N749" s="14"/>
      <c r="O749" s="14"/>
      <c r="P749" s="14"/>
      <c r="Q749" s="14"/>
      <c r="R749" s="14"/>
      <c r="S749" s="14"/>
      <c r="T749" s="14"/>
      <c r="U749" s="37"/>
    </row>
    <row r="750" customFormat="false" ht="15.75" hidden="false" customHeight="false" outlineLevel="0" collapsed="false">
      <c r="A750" s="37"/>
      <c r="B750" s="37"/>
      <c r="D750" s="37"/>
      <c r="E750" s="14"/>
      <c r="F750" s="14"/>
      <c r="G750" s="14"/>
      <c r="H750" s="14"/>
      <c r="I750" s="14"/>
      <c r="J750" s="38"/>
      <c r="K750" s="14"/>
      <c r="L750" s="14"/>
      <c r="M750" s="14"/>
      <c r="N750" s="14"/>
      <c r="O750" s="14"/>
      <c r="P750" s="14"/>
      <c r="Q750" s="14"/>
      <c r="R750" s="14"/>
      <c r="S750" s="14"/>
      <c r="T750" s="14"/>
      <c r="U750" s="37"/>
    </row>
    <row r="751" customFormat="false" ht="15.75" hidden="false" customHeight="false" outlineLevel="0" collapsed="false">
      <c r="A751" s="37"/>
      <c r="B751" s="37"/>
      <c r="D751" s="37"/>
      <c r="E751" s="14"/>
      <c r="F751" s="14"/>
      <c r="G751" s="14"/>
      <c r="H751" s="14"/>
      <c r="I751" s="14"/>
      <c r="J751" s="38"/>
      <c r="K751" s="14"/>
      <c r="L751" s="14"/>
      <c r="M751" s="14"/>
      <c r="N751" s="14"/>
      <c r="O751" s="14"/>
      <c r="P751" s="14"/>
      <c r="Q751" s="14"/>
      <c r="R751" s="14"/>
      <c r="S751" s="14"/>
      <c r="T751" s="14"/>
      <c r="U751" s="37"/>
    </row>
    <row r="752" customFormat="false" ht="15.75" hidden="false" customHeight="false" outlineLevel="0" collapsed="false">
      <c r="A752" s="37"/>
      <c r="B752" s="37"/>
      <c r="D752" s="37"/>
      <c r="E752" s="14"/>
      <c r="F752" s="14"/>
      <c r="G752" s="14"/>
      <c r="H752" s="14"/>
      <c r="I752" s="14"/>
      <c r="J752" s="38"/>
      <c r="K752" s="14"/>
      <c r="L752" s="14"/>
      <c r="M752" s="14"/>
      <c r="N752" s="14"/>
      <c r="O752" s="14"/>
      <c r="P752" s="14"/>
      <c r="Q752" s="14"/>
      <c r="R752" s="14"/>
      <c r="S752" s="14"/>
      <c r="T752" s="14"/>
      <c r="U752" s="37"/>
    </row>
    <row r="753" customFormat="false" ht="15.75" hidden="false" customHeight="false" outlineLevel="0" collapsed="false">
      <c r="A753" s="37"/>
      <c r="B753" s="37"/>
      <c r="D753" s="37"/>
      <c r="E753" s="14"/>
      <c r="F753" s="14"/>
      <c r="G753" s="14"/>
      <c r="H753" s="14"/>
      <c r="I753" s="14"/>
      <c r="J753" s="38"/>
      <c r="K753" s="14"/>
      <c r="L753" s="14"/>
      <c r="M753" s="14"/>
      <c r="N753" s="14"/>
      <c r="O753" s="14"/>
      <c r="P753" s="14"/>
      <c r="Q753" s="14"/>
      <c r="R753" s="14"/>
      <c r="S753" s="14"/>
      <c r="T753" s="14"/>
      <c r="U753" s="37"/>
    </row>
    <row r="754" customFormat="false" ht="15.75" hidden="false" customHeight="false" outlineLevel="0" collapsed="false">
      <c r="A754" s="37"/>
      <c r="B754" s="37"/>
      <c r="D754" s="37"/>
      <c r="E754" s="14"/>
      <c r="F754" s="14"/>
      <c r="G754" s="14"/>
      <c r="H754" s="14"/>
      <c r="I754" s="14"/>
      <c r="J754" s="38"/>
      <c r="K754" s="14"/>
      <c r="L754" s="14"/>
      <c r="M754" s="14"/>
      <c r="N754" s="14"/>
      <c r="O754" s="14"/>
      <c r="P754" s="14"/>
      <c r="Q754" s="14"/>
      <c r="R754" s="14"/>
      <c r="S754" s="14"/>
      <c r="T754" s="14"/>
      <c r="U754" s="37"/>
    </row>
    <row r="755" customFormat="false" ht="15.75" hidden="false" customHeight="false" outlineLevel="0" collapsed="false">
      <c r="A755" s="37"/>
      <c r="B755" s="37"/>
      <c r="D755" s="37"/>
      <c r="E755" s="14"/>
      <c r="F755" s="14"/>
      <c r="G755" s="14"/>
      <c r="H755" s="14"/>
      <c r="I755" s="14"/>
      <c r="J755" s="38"/>
      <c r="K755" s="14"/>
      <c r="L755" s="14"/>
      <c r="M755" s="14"/>
      <c r="N755" s="14"/>
      <c r="O755" s="14"/>
      <c r="P755" s="14"/>
      <c r="Q755" s="14"/>
      <c r="R755" s="14"/>
      <c r="S755" s="14"/>
      <c r="T755" s="14"/>
      <c r="U755" s="37"/>
    </row>
    <row r="756" customFormat="false" ht="15.75" hidden="false" customHeight="false" outlineLevel="0" collapsed="false">
      <c r="A756" s="37"/>
      <c r="B756" s="37"/>
      <c r="D756" s="37"/>
      <c r="E756" s="14"/>
      <c r="F756" s="14"/>
      <c r="G756" s="14"/>
      <c r="H756" s="14"/>
      <c r="I756" s="14"/>
      <c r="J756" s="38"/>
      <c r="K756" s="14"/>
      <c r="L756" s="14"/>
      <c r="M756" s="14"/>
      <c r="N756" s="14"/>
      <c r="O756" s="14"/>
      <c r="P756" s="14"/>
      <c r="Q756" s="14"/>
      <c r="R756" s="14"/>
      <c r="S756" s="14"/>
      <c r="T756" s="14"/>
      <c r="U756" s="37"/>
    </row>
    <row r="757" customFormat="false" ht="15.75" hidden="false" customHeight="false" outlineLevel="0" collapsed="false">
      <c r="A757" s="37"/>
      <c r="B757" s="37"/>
      <c r="D757" s="37"/>
      <c r="E757" s="14"/>
      <c r="F757" s="14"/>
      <c r="G757" s="14"/>
      <c r="H757" s="14"/>
      <c r="I757" s="14"/>
      <c r="J757" s="38"/>
      <c r="K757" s="14"/>
      <c r="L757" s="14"/>
      <c r="M757" s="14"/>
      <c r="N757" s="14"/>
      <c r="O757" s="14"/>
      <c r="P757" s="14"/>
      <c r="Q757" s="14"/>
      <c r="R757" s="14"/>
      <c r="S757" s="14"/>
      <c r="T757" s="14"/>
      <c r="U757" s="37"/>
    </row>
    <row r="758" customFormat="false" ht="15.75" hidden="false" customHeight="false" outlineLevel="0" collapsed="false">
      <c r="A758" s="37"/>
      <c r="B758" s="37"/>
      <c r="D758" s="37"/>
      <c r="E758" s="14"/>
      <c r="F758" s="14"/>
      <c r="G758" s="14"/>
      <c r="H758" s="14"/>
      <c r="I758" s="14"/>
      <c r="J758" s="38"/>
      <c r="K758" s="14"/>
      <c r="L758" s="14"/>
      <c r="M758" s="14"/>
      <c r="N758" s="14"/>
      <c r="O758" s="14"/>
      <c r="P758" s="14"/>
      <c r="Q758" s="14"/>
      <c r="R758" s="14"/>
      <c r="S758" s="14"/>
      <c r="T758" s="14"/>
      <c r="U758" s="37"/>
    </row>
    <row r="759" customFormat="false" ht="15.75" hidden="false" customHeight="false" outlineLevel="0" collapsed="false">
      <c r="A759" s="37"/>
      <c r="B759" s="37"/>
      <c r="D759" s="37"/>
      <c r="E759" s="14"/>
      <c r="F759" s="14"/>
      <c r="G759" s="14"/>
      <c r="H759" s="14"/>
      <c r="I759" s="14"/>
      <c r="J759" s="38"/>
      <c r="K759" s="14"/>
      <c r="L759" s="14"/>
      <c r="M759" s="14"/>
      <c r="N759" s="14"/>
      <c r="O759" s="14"/>
      <c r="P759" s="14"/>
      <c r="Q759" s="14"/>
      <c r="R759" s="14"/>
      <c r="S759" s="14"/>
      <c r="T759" s="14"/>
      <c r="U759" s="37"/>
    </row>
    <row r="760" customFormat="false" ht="15.75" hidden="false" customHeight="false" outlineLevel="0" collapsed="false">
      <c r="A760" s="37"/>
      <c r="B760" s="37"/>
      <c r="D760" s="37"/>
      <c r="E760" s="14"/>
      <c r="F760" s="14"/>
      <c r="G760" s="14"/>
      <c r="H760" s="14"/>
      <c r="I760" s="14"/>
      <c r="J760" s="38"/>
      <c r="K760" s="14"/>
      <c r="L760" s="14"/>
      <c r="M760" s="14"/>
      <c r="N760" s="14"/>
      <c r="O760" s="14"/>
      <c r="P760" s="14"/>
      <c r="Q760" s="14"/>
      <c r="R760" s="14"/>
      <c r="S760" s="14"/>
      <c r="T760" s="14"/>
      <c r="U760" s="37"/>
    </row>
    <row r="761" customFormat="false" ht="15.75" hidden="false" customHeight="false" outlineLevel="0" collapsed="false">
      <c r="A761" s="37"/>
      <c r="B761" s="37"/>
      <c r="D761" s="37"/>
      <c r="E761" s="14"/>
      <c r="F761" s="14"/>
      <c r="G761" s="14"/>
      <c r="H761" s="14"/>
      <c r="I761" s="14"/>
      <c r="J761" s="38"/>
      <c r="K761" s="14"/>
      <c r="L761" s="14"/>
      <c r="M761" s="14"/>
      <c r="N761" s="14"/>
      <c r="O761" s="14"/>
      <c r="P761" s="14"/>
      <c r="Q761" s="14"/>
      <c r="R761" s="14"/>
      <c r="S761" s="14"/>
      <c r="T761" s="14"/>
      <c r="U761" s="37"/>
    </row>
    <row r="762" customFormat="false" ht="15.75" hidden="false" customHeight="false" outlineLevel="0" collapsed="false">
      <c r="A762" s="37"/>
      <c r="B762" s="37"/>
      <c r="D762" s="37"/>
      <c r="E762" s="14"/>
      <c r="F762" s="14"/>
      <c r="G762" s="14"/>
      <c r="H762" s="14"/>
      <c r="I762" s="14"/>
      <c r="J762" s="38"/>
      <c r="K762" s="14"/>
      <c r="L762" s="14"/>
      <c r="M762" s="14"/>
      <c r="N762" s="14"/>
      <c r="O762" s="14"/>
      <c r="P762" s="14"/>
      <c r="Q762" s="14"/>
      <c r="R762" s="14"/>
      <c r="S762" s="14"/>
      <c r="T762" s="14"/>
      <c r="U762" s="37"/>
    </row>
    <row r="763" customFormat="false" ht="15.75" hidden="false" customHeight="false" outlineLevel="0" collapsed="false">
      <c r="A763" s="37"/>
      <c r="B763" s="37"/>
      <c r="D763" s="37"/>
      <c r="E763" s="14"/>
      <c r="F763" s="14"/>
      <c r="G763" s="14"/>
      <c r="H763" s="14"/>
      <c r="I763" s="14"/>
      <c r="J763" s="38"/>
      <c r="K763" s="14"/>
      <c r="L763" s="14"/>
      <c r="M763" s="14"/>
      <c r="N763" s="14"/>
      <c r="O763" s="14"/>
      <c r="P763" s="14"/>
      <c r="Q763" s="14"/>
      <c r="R763" s="14"/>
      <c r="S763" s="14"/>
      <c r="T763" s="14"/>
      <c r="U763" s="37"/>
    </row>
    <row r="764" customFormat="false" ht="15.75" hidden="false" customHeight="false" outlineLevel="0" collapsed="false">
      <c r="A764" s="37"/>
      <c r="B764" s="37"/>
      <c r="D764" s="37"/>
      <c r="E764" s="14"/>
      <c r="F764" s="14"/>
      <c r="G764" s="14"/>
      <c r="H764" s="14"/>
      <c r="I764" s="14"/>
      <c r="J764" s="38"/>
      <c r="K764" s="14"/>
      <c r="L764" s="14"/>
      <c r="M764" s="14"/>
      <c r="N764" s="14"/>
      <c r="O764" s="14"/>
      <c r="P764" s="14"/>
      <c r="Q764" s="14"/>
      <c r="R764" s="14"/>
      <c r="S764" s="14"/>
      <c r="T764" s="14"/>
      <c r="U764" s="37"/>
    </row>
    <row r="765" customFormat="false" ht="15.75" hidden="false" customHeight="false" outlineLevel="0" collapsed="false">
      <c r="A765" s="37"/>
      <c r="B765" s="37"/>
      <c r="D765" s="37"/>
      <c r="E765" s="14"/>
      <c r="F765" s="14"/>
      <c r="G765" s="14"/>
      <c r="H765" s="14"/>
      <c r="I765" s="14"/>
      <c r="J765" s="38"/>
      <c r="K765" s="14"/>
      <c r="L765" s="14"/>
      <c r="M765" s="14"/>
      <c r="N765" s="14"/>
      <c r="O765" s="14"/>
      <c r="P765" s="14"/>
      <c r="Q765" s="14"/>
      <c r="R765" s="14"/>
      <c r="S765" s="14"/>
      <c r="T765" s="14"/>
      <c r="U765" s="37"/>
    </row>
    <row r="766" customFormat="false" ht="15.75" hidden="false" customHeight="false" outlineLevel="0" collapsed="false">
      <c r="A766" s="37"/>
      <c r="B766" s="37"/>
      <c r="D766" s="37"/>
      <c r="E766" s="14"/>
      <c r="F766" s="14"/>
      <c r="G766" s="14"/>
      <c r="H766" s="14"/>
      <c r="I766" s="14"/>
      <c r="J766" s="38"/>
      <c r="K766" s="14"/>
      <c r="L766" s="14"/>
      <c r="M766" s="14"/>
      <c r="N766" s="14"/>
      <c r="O766" s="14"/>
      <c r="P766" s="14"/>
      <c r="Q766" s="14"/>
      <c r="R766" s="14"/>
      <c r="S766" s="14"/>
      <c r="T766" s="14"/>
      <c r="U766" s="37"/>
    </row>
    <row r="767" customFormat="false" ht="15.75" hidden="false" customHeight="false" outlineLevel="0" collapsed="false">
      <c r="A767" s="37"/>
      <c r="B767" s="37"/>
      <c r="D767" s="37"/>
      <c r="E767" s="14"/>
      <c r="F767" s="14"/>
      <c r="G767" s="14"/>
      <c r="H767" s="14"/>
      <c r="I767" s="14"/>
      <c r="J767" s="38"/>
      <c r="K767" s="14"/>
      <c r="L767" s="14"/>
      <c r="M767" s="14"/>
      <c r="N767" s="14"/>
      <c r="O767" s="14"/>
      <c r="P767" s="14"/>
      <c r="Q767" s="14"/>
      <c r="R767" s="14"/>
      <c r="S767" s="14"/>
      <c r="T767" s="14"/>
      <c r="U767" s="37"/>
    </row>
    <row r="768" customFormat="false" ht="15.75" hidden="false" customHeight="false" outlineLevel="0" collapsed="false">
      <c r="A768" s="37"/>
      <c r="B768" s="37"/>
      <c r="D768" s="37"/>
      <c r="E768" s="14"/>
      <c r="F768" s="14"/>
      <c r="G768" s="14"/>
      <c r="H768" s="14"/>
      <c r="I768" s="14"/>
      <c r="J768" s="38"/>
      <c r="K768" s="14"/>
      <c r="L768" s="14"/>
      <c r="M768" s="14"/>
      <c r="N768" s="14"/>
      <c r="O768" s="14"/>
      <c r="P768" s="14"/>
      <c r="Q768" s="14"/>
      <c r="R768" s="14"/>
      <c r="S768" s="14"/>
      <c r="T768" s="14"/>
      <c r="U768" s="37"/>
    </row>
    <row r="769" customFormat="false" ht="15.75" hidden="false" customHeight="false" outlineLevel="0" collapsed="false">
      <c r="A769" s="37"/>
      <c r="B769" s="37"/>
      <c r="D769" s="37"/>
      <c r="E769" s="14"/>
      <c r="F769" s="14"/>
      <c r="G769" s="14"/>
      <c r="H769" s="14"/>
      <c r="I769" s="14"/>
      <c r="J769" s="38"/>
      <c r="K769" s="14"/>
      <c r="L769" s="14"/>
      <c r="M769" s="14"/>
      <c r="N769" s="14"/>
      <c r="O769" s="14"/>
      <c r="P769" s="14"/>
      <c r="Q769" s="14"/>
      <c r="R769" s="14"/>
      <c r="S769" s="14"/>
      <c r="T769" s="14"/>
      <c r="U769" s="37"/>
    </row>
    <row r="770" customFormat="false" ht="15.75" hidden="false" customHeight="false" outlineLevel="0" collapsed="false">
      <c r="A770" s="37"/>
      <c r="B770" s="37"/>
      <c r="D770" s="37"/>
      <c r="E770" s="14"/>
      <c r="F770" s="14"/>
      <c r="G770" s="14"/>
      <c r="H770" s="14"/>
      <c r="I770" s="14"/>
      <c r="J770" s="38"/>
      <c r="K770" s="14"/>
      <c r="L770" s="14"/>
      <c r="M770" s="14"/>
      <c r="N770" s="14"/>
      <c r="O770" s="14"/>
      <c r="P770" s="14"/>
      <c r="Q770" s="14"/>
      <c r="R770" s="14"/>
      <c r="S770" s="14"/>
      <c r="T770" s="14"/>
      <c r="U770" s="37"/>
    </row>
    <row r="771" customFormat="false" ht="15.75" hidden="false" customHeight="false" outlineLevel="0" collapsed="false">
      <c r="A771" s="37"/>
      <c r="B771" s="37"/>
      <c r="D771" s="37"/>
      <c r="E771" s="14"/>
      <c r="F771" s="14"/>
      <c r="G771" s="14"/>
      <c r="H771" s="14"/>
      <c r="I771" s="14"/>
      <c r="J771" s="38"/>
      <c r="K771" s="14"/>
      <c r="L771" s="14"/>
      <c r="M771" s="14"/>
      <c r="N771" s="14"/>
      <c r="O771" s="14"/>
      <c r="P771" s="14"/>
      <c r="Q771" s="14"/>
      <c r="R771" s="14"/>
      <c r="S771" s="14"/>
      <c r="T771" s="14"/>
      <c r="U771" s="37"/>
    </row>
    <row r="772" customFormat="false" ht="15.75" hidden="false" customHeight="false" outlineLevel="0" collapsed="false">
      <c r="A772" s="37"/>
      <c r="B772" s="37"/>
      <c r="D772" s="37"/>
      <c r="E772" s="14"/>
      <c r="F772" s="14"/>
      <c r="G772" s="14"/>
      <c r="H772" s="14"/>
      <c r="I772" s="14"/>
      <c r="J772" s="38"/>
      <c r="K772" s="14"/>
      <c r="L772" s="14"/>
      <c r="M772" s="14"/>
      <c r="N772" s="14"/>
      <c r="O772" s="14"/>
      <c r="P772" s="14"/>
      <c r="Q772" s="14"/>
      <c r="R772" s="14"/>
      <c r="S772" s="14"/>
      <c r="T772" s="14"/>
      <c r="U772" s="37"/>
    </row>
    <row r="773" customFormat="false" ht="15.75" hidden="false" customHeight="false" outlineLevel="0" collapsed="false">
      <c r="A773" s="37"/>
      <c r="B773" s="37"/>
      <c r="D773" s="37"/>
      <c r="E773" s="14"/>
      <c r="F773" s="14"/>
      <c r="G773" s="14"/>
      <c r="H773" s="14"/>
      <c r="I773" s="14"/>
      <c r="J773" s="38"/>
      <c r="K773" s="14"/>
      <c r="L773" s="14"/>
      <c r="M773" s="14"/>
      <c r="N773" s="14"/>
      <c r="O773" s="14"/>
      <c r="P773" s="14"/>
      <c r="Q773" s="14"/>
      <c r="R773" s="14"/>
      <c r="S773" s="14"/>
      <c r="T773" s="14"/>
      <c r="U773" s="37"/>
    </row>
    <row r="774" customFormat="false" ht="15.75" hidden="false" customHeight="false" outlineLevel="0" collapsed="false">
      <c r="A774" s="37"/>
      <c r="B774" s="37"/>
      <c r="D774" s="37"/>
      <c r="E774" s="14"/>
      <c r="F774" s="14"/>
      <c r="G774" s="14"/>
      <c r="H774" s="14"/>
      <c r="I774" s="14"/>
      <c r="J774" s="38"/>
      <c r="K774" s="14"/>
      <c r="L774" s="14"/>
      <c r="M774" s="14"/>
      <c r="N774" s="14"/>
      <c r="O774" s="14"/>
      <c r="P774" s="14"/>
      <c r="Q774" s="14"/>
      <c r="R774" s="14"/>
      <c r="S774" s="14"/>
      <c r="T774" s="14"/>
      <c r="U774" s="37"/>
    </row>
    <row r="775" customFormat="false" ht="15.75" hidden="false" customHeight="false" outlineLevel="0" collapsed="false">
      <c r="A775" s="37"/>
      <c r="B775" s="37"/>
      <c r="D775" s="37"/>
      <c r="E775" s="14"/>
      <c r="F775" s="14"/>
      <c r="G775" s="14"/>
      <c r="H775" s="14"/>
      <c r="I775" s="14"/>
      <c r="J775" s="38"/>
      <c r="K775" s="14"/>
      <c r="L775" s="14"/>
      <c r="M775" s="14"/>
      <c r="N775" s="14"/>
      <c r="O775" s="14"/>
      <c r="P775" s="14"/>
      <c r="Q775" s="14"/>
      <c r="R775" s="14"/>
      <c r="S775" s="14"/>
      <c r="T775" s="14"/>
      <c r="U775" s="37"/>
    </row>
    <row r="776" customFormat="false" ht="15.75" hidden="false" customHeight="false" outlineLevel="0" collapsed="false">
      <c r="A776" s="37"/>
      <c r="B776" s="37"/>
      <c r="D776" s="37"/>
      <c r="E776" s="14"/>
      <c r="F776" s="14"/>
      <c r="G776" s="14"/>
      <c r="H776" s="14"/>
      <c r="I776" s="14"/>
      <c r="J776" s="38"/>
      <c r="K776" s="14"/>
      <c r="L776" s="14"/>
      <c r="M776" s="14"/>
      <c r="N776" s="14"/>
      <c r="O776" s="14"/>
      <c r="P776" s="14"/>
      <c r="Q776" s="14"/>
      <c r="R776" s="14"/>
      <c r="S776" s="14"/>
      <c r="T776" s="14"/>
      <c r="U776" s="37"/>
    </row>
    <row r="777" customFormat="false" ht="15.75" hidden="false" customHeight="false" outlineLevel="0" collapsed="false">
      <c r="A777" s="37"/>
      <c r="B777" s="37"/>
      <c r="D777" s="37"/>
      <c r="E777" s="14"/>
      <c r="F777" s="14"/>
      <c r="G777" s="14"/>
      <c r="H777" s="14"/>
      <c r="I777" s="14"/>
      <c r="J777" s="38"/>
      <c r="K777" s="14"/>
      <c r="L777" s="14"/>
      <c r="M777" s="14"/>
      <c r="N777" s="14"/>
      <c r="O777" s="14"/>
      <c r="P777" s="14"/>
      <c r="Q777" s="14"/>
      <c r="R777" s="14"/>
      <c r="S777" s="14"/>
      <c r="T777" s="14"/>
      <c r="U777" s="37"/>
    </row>
    <row r="778" customFormat="false" ht="15.75" hidden="false" customHeight="false" outlineLevel="0" collapsed="false">
      <c r="A778" s="37"/>
      <c r="B778" s="37"/>
      <c r="D778" s="37"/>
      <c r="E778" s="14"/>
      <c r="F778" s="14"/>
      <c r="G778" s="14"/>
      <c r="H778" s="14"/>
      <c r="I778" s="14"/>
      <c r="J778" s="38"/>
      <c r="K778" s="14"/>
      <c r="L778" s="14"/>
      <c r="M778" s="14"/>
      <c r="N778" s="14"/>
      <c r="O778" s="14"/>
      <c r="P778" s="14"/>
      <c r="Q778" s="14"/>
      <c r="R778" s="14"/>
      <c r="S778" s="14"/>
      <c r="T778" s="14"/>
      <c r="U778" s="37"/>
    </row>
    <row r="779" customFormat="false" ht="15.75" hidden="false" customHeight="false" outlineLevel="0" collapsed="false">
      <c r="A779" s="37"/>
      <c r="B779" s="37"/>
      <c r="D779" s="37"/>
      <c r="E779" s="14"/>
      <c r="F779" s="14"/>
      <c r="G779" s="14"/>
      <c r="H779" s="14"/>
      <c r="I779" s="14"/>
      <c r="J779" s="38"/>
      <c r="K779" s="14"/>
      <c r="L779" s="14"/>
      <c r="M779" s="14"/>
      <c r="N779" s="14"/>
      <c r="O779" s="14"/>
      <c r="P779" s="14"/>
      <c r="Q779" s="14"/>
      <c r="R779" s="14"/>
      <c r="S779" s="14"/>
      <c r="T779" s="14"/>
      <c r="U779" s="37"/>
    </row>
    <row r="780" customFormat="false" ht="15.75" hidden="false" customHeight="false" outlineLevel="0" collapsed="false">
      <c r="A780" s="37"/>
      <c r="B780" s="37"/>
      <c r="D780" s="37"/>
      <c r="E780" s="14"/>
      <c r="F780" s="14"/>
      <c r="G780" s="14"/>
      <c r="H780" s="14"/>
      <c r="I780" s="14"/>
      <c r="J780" s="38"/>
      <c r="K780" s="14"/>
      <c r="L780" s="14"/>
      <c r="M780" s="14"/>
      <c r="N780" s="14"/>
      <c r="O780" s="14"/>
      <c r="P780" s="14"/>
      <c r="Q780" s="14"/>
      <c r="R780" s="14"/>
      <c r="S780" s="14"/>
      <c r="T780" s="14"/>
      <c r="U780" s="37"/>
    </row>
    <row r="781" customFormat="false" ht="15.75" hidden="false" customHeight="false" outlineLevel="0" collapsed="false">
      <c r="A781" s="37"/>
      <c r="B781" s="37"/>
      <c r="D781" s="37"/>
      <c r="E781" s="14"/>
      <c r="F781" s="14"/>
      <c r="G781" s="14"/>
      <c r="H781" s="14"/>
      <c r="I781" s="14"/>
      <c r="J781" s="38"/>
      <c r="K781" s="14"/>
      <c r="L781" s="14"/>
      <c r="M781" s="14"/>
      <c r="N781" s="14"/>
      <c r="O781" s="14"/>
      <c r="P781" s="14"/>
      <c r="Q781" s="14"/>
      <c r="R781" s="14"/>
      <c r="S781" s="14"/>
      <c r="T781" s="14"/>
      <c r="U781" s="37"/>
    </row>
    <row r="782" customFormat="false" ht="15.75" hidden="false" customHeight="false" outlineLevel="0" collapsed="false">
      <c r="A782" s="37"/>
      <c r="B782" s="37"/>
      <c r="D782" s="37"/>
      <c r="E782" s="14"/>
      <c r="F782" s="14"/>
      <c r="G782" s="14"/>
      <c r="H782" s="14"/>
      <c r="I782" s="14"/>
      <c r="J782" s="38"/>
      <c r="K782" s="14"/>
      <c r="L782" s="14"/>
      <c r="M782" s="14"/>
      <c r="N782" s="14"/>
      <c r="O782" s="14"/>
      <c r="P782" s="14"/>
      <c r="Q782" s="14"/>
      <c r="R782" s="14"/>
      <c r="S782" s="14"/>
      <c r="T782" s="14"/>
      <c r="U782" s="37"/>
    </row>
    <row r="783" customFormat="false" ht="15.75" hidden="false" customHeight="false" outlineLevel="0" collapsed="false">
      <c r="A783" s="37"/>
      <c r="B783" s="37"/>
      <c r="D783" s="37"/>
      <c r="E783" s="14"/>
      <c r="F783" s="14"/>
      <c r="G783" s="14"/>
      <c r="H783" s="14"/>
      <c r="I783" s="14"/>
      <c r="J783" s="38"/>
      <c r="K783" s="14"/>
      <c r="L783" s="14"/>
      <c r="M783" s="14"/>
      <c r="N783" s="14"/>
      <c r="O783" s="14"/>
      <c r="P783" s="14"/>
      <c r="Q783" s="14"/>
      <c r="R783" s="14"/>
      <c r="S783" s="14"/>
      <c r="T783" s="14"/>
      <c r="U783" s="37"/>
    </row>
    <row r="784" customFormat="false" ht="15.75" hidden="false" customHeight="false" outlineLevel="0" collapsed="false">
      <c r="A784" s="37"/>
      <c r="B784" s="37"/>
      <c r="D784" s="37"/>
      <c r="E784" s="14"/>
      <c r="F784" s="14"/>
      <c r="G784" s="14"/>
      <c r="H784" s="14"/>
      <c r="I784" s="14"/>
      <c r="J784" s="38"/>
      <c r="K784" s="14"/>
      <c r="L784" s="14"/>
      <c r="M784" s="14"/>
      <c r="N784" s="14"/>
      <c r="O784" s="14"/>
      <c r="P784" s="14"/>
      <c r="Q784" s="14"/>
      <c r="R784" s="14"/>
      <c r="S784" s="14"/>
      <c r="T784" s="14"/>
      <c r="U784" s="37"/>
    </row>
    <row r="785" customFormat="false" ht="15.75" hidden="false" customHeight="false" outlineLevel="0" collapsed="false">
      <c r="A785" s="37"/>
      <c r="B785" s="37"/>
      <c r="D785" s="37"/>
      <c r="E785" s="14"/>
      <c r="F785" s="14"/>
      <c r="G785" s="14"/>
      <c r="H785" s="14"/>
      <c r="I785" s="14"/>
      <c r="J785" s="38"/>
      <c r="K785" s="14"/>
      <c r="L785" s="14"/>
      <c r="M785" s="14"/>
      <c r="N785" s="14"/>
      <c r="O785" s="14"/>
      <c r="P785" s="14"/>
      <c r="Q785" s="14"/>
      <c r="R785" s="14"/>
      <c r="S785" s="14"/>
      <c r="T785" s="14"/>
      <c r="U785" s="37"/>
    </row>
    <row r="786" customFormat="false" ht="15.75" hidden="false" customHeight="false" outlineLevel="0" collapsed="false">
      <c r="A786" s="37"/>
      <c r="B786" s="37"/>
      <c r="D786" s="37"/>
      <c r="E786" s="14"/>
      <c r="F786" s="14"/>
      <c r="G786" s="14"/>
      <c r="H786" s="14"/>
      <c r="I786" s="14"/>
      <c r="J786" s="38"/>
      <c r="K786" s="14"/>
      <c r="L786" s="14"/>
      <c r="M786" s="14"/>
      <c r="N786" s="14"/>
      <c r="O786" s="14"/>
      <c r="P786" s="14"/>
      <c r="Q786" s="14"/>
      <c r="R786" s="14"/>
      <c r="S786" s="14"/>
      <c r="T786" s="14"/>
      <c r="U786" s="37"/>
    </row>
    <row r="787" customFormat="false" ht="15.75" hidden="false" customHeight="false" outlineLevel="0" collapsed="false">
      <c r="A787" s="37"/>
      <c r="B787" s="37"/>
      <c r="D787" s="37"/>
      <c r="E787" s="14"/>
      <c r="F787" s="14"/>
      <c r="G787" s="14"/>
      <c r="H787" s="14"/>
      <c r="I787" s="14"/>
      <c r="J787" s="38"/>
      <c r="K787" s="14"/>
      <c r="L787" s="14"/>
      <c r="M787" s="14"/>
      <c r="N787" s="14"/>
      <c r="O787" s="14"/>
      <c r="P787" s="14"/>
      <c r="Q787" s="14"/>
      <c r="R787" s="14"/>
      <c r="S787" s="14"/>
      <c r="T787" s="14"/>
      <c r="U787" s="37"/>
    </row>
    <row r="788" customFormat="false" ht="15.75" hidden="false" customHeight="false" outlineLevel="0" collapsed="false">
      <c r="A788" s="37"/>
      <c r="B788" s="37"/>
      <c r="D788" s="37"/>
      <c r="E788" s="14"/>
      <c r="F788" s="14"/>
      <c r="G788" s="14"/>
      <c r="H788" s="14"/>
      <c r="I788" s="14"/>
      <c r="J788" s="38"/>
      <c r="K788" s="14"/>
      <c r="L788" s="14"/>
      <c r="M788" s="14"/>
      <c r="N788" s="14"/>
      <c r="O788" s="14"/>
      <c r="P788" s="14"/>
      <c r="Q788" s="14"/>
      <c r="R788" s="14"/>
      <c r="S788" s="14"/>
      <c r="T788" s="14"/>
      <c r="U788" s="37"/>
    </row>
    <row r="789" customFormat="false" ht="15.75" hidden="false" customHeight="false" outlineLevel="0" collapsed="false">
      <c r="A789" s="37"/>
      <c r="B789" s="37"/>
      <c r="D789" s="37"/>
      <c r="E789" s="14"/>
      <c r="F789" s="14"/>
      <c r="G789" s="14"/>
      <c r="H789" s="14"/>
      <c r="I789" s="14"/>
      <c r="J789" s="38"/>
      <c r="K789" s="14"/>
      <c r="L789" s="14"/>
      <c r="M789" s="14"/>
      <c r="N789" s="14"/>
      <c r="O789" s="14"/>
      <c r="P789" s="14"/>
      <c r="Q789" s="14"/>
      <c r="R789" s="14"/>
      <c r="S789" s="14"/>
      <c r="T789" s="14"/>
      <c r="U789" s="37"/>
    </row>
    <row r="790" customFormat="false" ht="15.75" hidden="false" customHeight="false" outlineLevel="0" collapsed="false">
      <c r="A790" s="37"/>
      <c r="B790" s="37"/>
      <c r="D790" s="37"/>
      <c r="E790" s="14"/>
      <c r="F790" s="14"/>
      <c r="G790" s="14"/>
      <c r="H790" s="14"/>
      <c r="I790" s="14"/>
      <c r="J790" s="38"/>
      <c r="K790" s="14"/>
      <c r="L790" s="14"/>
      <c r="M790" s="14"/>
      <c r="N790" s="14"/>
      <c r="O790" s="14"/>
      <c r="P790" s="14"/>
      <c r="Q790" s="14"/>
      <c r="R790" s="14"/>
      <c r="S790" s="14"/>
      <c r="T790" s="14"/>
      <c r="U790" s="37"/>
    </row>
    <row r="791" customFormat="false" ht="15.75" hidden="false" customHeight="false" outlineLevel="0" collapsed="false">
      <c r="A791" s="37"/>
      <c r="B791" s="37"/>
      <c r="D791" s="37"/>
      <c r="E791" s="14"/>
      <c r="F791" s="14"/>
      <c r="G791" s="14"/>
      <c r="H791" s="14"/>
      <c r="I791" s="14"/>
      <c r="J791" s="38"/>
      <c r="K791" s="14"/>
      <c r="L791" s="14"/>
      <c r="M791" s="14"/>
      <c r="N791" s="14"/>
      <c r="O791" s="14"/>
      <c r="P791" s="14"/>
      <c r="Q791" s="14"/>
      <c r="R791" s="14"/>
      <c r="S791" s="14"/>
      <c r="T791" s="14"/>
      <c r="U791" s="37"/>
    </row>
    <row r="792" customFormat="false" ht="15.75" hidden="false" customHeight="false" outlineLevel="0" collapsed="false">
      <c r="A792" s="37"/>
      <c r="B792" s="37"/>
      <c r="D792" s="37"/>
      <c r="E792" s="14"/>
      <c r="F792" s="14"/>
      <c r="G792" s="14"/>
      <c r="H792" s="14"/>
      <c r="I792" s="14"/>
      <c r="J792" s="38"/>
      <c r="K792" s="14"/>
      <c r="L792" s="14"/>
      <c r="M792" s="14"/>
      <c r="N792" s="14"/>
      <c r="O792" s="14"/>
      <c r="P792" s="14"/>
      <c r="Q792" s="14"/>
      <c r="R792" s="14"/>
      <c r="S792" s="14"/>
      <c r="T792" s="14"/>
      <c r="U792" s="37"/>
    </row>
    <row r="793" customFormat="false" ht="15.75" hidden="false" customHeight="false" outlineLevel="0" collapsed="false">
      <c r="A793" s="37"/>
      <c r="B793" s="37"/>
      <c r="D793" s="37"/>
      <c r="E793" s="14"/>
      <c r="F793" s="14"/>
      <c r="G793" s="14"/>
      <c r="H793" s="14"/>
      <c r="I793" s="14"/>
      <c r="J793" s="38"/>
      <c r="K793" s="14"/>
      <c r="L793" s="14"/>
      <c r="M793" s="14"/>
      <c r="N793" s="14"/>
      <c r="O793" s="14"/>
      <c r="P793" s="14"/>
      <c r="Q793" s="14"/>
      <c r="R793" s="14"/>
      <c r="S793" s="14"/>
      <c r="T793" s="14"/>
      <c r="U793" s="37"/>
    </row>
    <row r="794" customFormat="false" ht="15.75" hidden="false" customHeight="false" outlineLevel="0" collapsed="false">
      <c r="A794" s="37"/>
      <c r="B794" s="37"/>
      <c r="D794" s="37"/>
      <c r="E794" s="14"/>
      <c r="F794" s="14"/>
      <c r="G794" s="14"/>
      <c r="H794" s="14"/>
      <c r="I794" s="14"/>
      <c r="J794" s="38"/>
      <c r="K794" s="14"/>
      <c r="L794" s="14"/>
      <c r="M794" s="14"/>
      <c r="N794" s="14"/>
      <c r="O794" s="14"/>
      <c r="P794" s="14"/>
      <c r="Q794" s="14"/>
      <c r="R794" s="14"/>
      <c r="S794" s="14"/>
      <c r="T794" s="14"/>
      <c r="U794" s="37"/>
    </row>
    <row r="795" customFormat="false" ht="15.75" hidden="false" customHeight="false" outlineLevel="0" collapsed="false">
      <c r="A795" s="37"/>
      <c r="B795" s="37"/>
      <c r="D795" s="37"/>
      <c r="E795" s="14"/>
      <c r="F795" s="14"/>
      <c r="G795" s="14"/>
      <c r="H795" s="14"/>
      <c r="I795" s="14"/>
      <c r="J795" s="38"/>
      <c r="K795" s="14"/>
      <c r="L795" s="14"/>
      <c r="M795" s="14"/>
      <c r="N795" s="14"/>
      <c r="O795" s="14"/>
      <c r="P795" s="14"/>
      <c r="Q795" s="14"/>
      <c r="R795" s="14"/>
      <c r="S795" s="14"/>
      <c r="T795" s="14"/>
      <c r="U795" s="37"/>
    </row>
    <row r="796" customFormat="false" ht="15.75" hidden="false" customHeight="false" outlineLevel="0" collapsed="false">
      <c r="A796" s="37"/>
      <c r="B796" s="37"/>
      <c r="D796" s="37"/>
      <c r="E796" s="14"/>
      <c r="F796" s="14"/>
      <c r="G796" s="14"/>
      <c r="H796" s="14"/>
      <c r="I796" s="14"/>
      <c r="J796" s="38"/>
      <c r="K796" s="14"/>
      <c r="L796" s="14"/>
      <c r="M796" s="14"/>
      <c r="N796" s="14"/>
      <c r="O796" s="14"/>
      <c r="P796" s="14"/>
      <c r="Q796" s="14"/>
      <c r="R796" s="14"/>
      <c r="S796" s="14"/>
      <c r="T796" s="14"/>
      <c r="U796" s="37"/>
    </row>
    <row r="797" customFormat="false" ht="15.75" hidden="false" customHeight="false" outlineLevel="0" collapsed="false">
      <c r="A797" s="37"/>
      <c r="B797" s="37"/>
      <c r="D797" s="37"/>
      <c r="E797" s="14"/>
      <c r="F797" s="14"/>
      <c r="G797" s="14"/>
      <c r="H797" s="14"/>
      <c r="I797" s="14"/>
      <c r="J797" s="38"/>
      <c r="K797" s="14"/>
      <c r="L797" s="14"/>
      <c r="M797" s="14"/>
      <c r="N797" s="14"/>
      <c r="O797" s="14"/>
      <c r="P797" s="14"/>
      <c r="Q797" s="14"/>
      <c r="R797" s="14"/>
      <c r="S797" s="14"/>
      <c r="T797" s="14"/>
      <c r="U797" s="37"/>
    </row>
    <row r="798" customFormat="false" ht="15.75" hidden="false" customHeight="false" outlineLevel="0" collapsed="false">
      <c r="A798" s="37"/>
      <c r="B798" s="37"/>
      <c r="D798" s="37"/>
      <c r="E798" s="14"/>
      <c r="F798" s="14"/>
      <c r="G798" s="14"/>
      <c r="H798" s="14"/>
      <c r="I798" s="14"/>
      <c r="J798" s="38"/>
      <c r="K798" s="14"/>
      <c r="L798" s="14"/>
      <c r="M798" s="14"/>
      <c r="N798" s="14"/>
      <c r="O798" s="14"/>
      <c r="P798" s="14"/>
      <c r="Q798" s="14"/>
      <c r="R798" s="14"/>
      <c r="S798" s="14"/>
      <c r="T798" s="14"/>
      <c r="U798" s="37"/>
    </row>
    <row r="799" customFormat="false" ht="15.75" hidden="false" customHeight="false" outlineLevel="0" collapsed="false">
      <c r="A799" s="37"/>
      <c r="B799" s="37"/>
      <c r="D799" s="37"/>
      <c r="E799" s="14"/>
      <c r="F799" s="14"/>
      <c r="G799" s="14"/>
      <c r="H799" s="14"/>
      <c r="I799" s="14"/>
      <c r="J799" s="38"/>
      <c r="K799" s="14"/>
      <c r="L799" s="14"/>
      <c r="M799" s="14"/>
      <c r="N799" s="14"/>
      <c r="O799" s="14"/>
      <c r="P799" s="14"/>
      <c r="Q799" s="14"/>
      <c r="R799" s="14"/>
      <c r="S799" s="14"/>
      <c r="T799" s="14"/>
      <c r="U799" s="37"/>
    </row>
    <row r="800" customFormat="false" ht="15.75" hidden="false" customHeight="false" outlineLevel="0" collapsed="false">
      <c r="A800" s="37"/>
      <c r="B800" s="37"/>
      <c r="D800" s="37"/>
      <c r="E800" s="14"/>
      <c r="F800" s="14"/>
      <c r="G800" s="14"/>
      <c r="H800" s="14"/>
      <c r="I800" s="14"/>
      <c r="J800" s="38"/>
      <c r="K800" s="14"/>
      <c r="L800" s="14"/>
      <c r="M800" s="14"/>
      <c r="N800" s="14"/>
      <c r="O800" s="14"/>
      <c r="P800" s="14"/>
      <c r="Q800" s="14"/>
      <c r="R800" s="14"/>
      <c r="S800" s="14"/>
      <c r="T800" s="14"/>
      <c r="U800" s="37"/>
    </row>
    <row r="801" customFormat="false" ht="15.75" hidden="false" customHeight="false" outlineLevel="0" collapsed="false">
      <c r="A801" s="37"/>
      <c r="B801" s="37"/>
      <c r="D801" s="37"/>
      <c r="E801" s="14"/>
      <c r="F801" s="14"/>
      <c r="G801" s="14"/>
      <c r="H801" s="14"/>
      <c r="I801" s="14"/>
      <c r="J801" s="38"/>
      <c r="K801" s="14"/>
      <c r="L801" s="14"/>
      <c r="M801" s="14"/>
      <c r="N801" s="14"/>
      <c r="O801" s="14"/>
      <c r="P801" s="14"/>
      <c r="Q801" s="14"/>
      <c r="R801" s="14"/>
      <c r="S801" s="14"/>
      <c r="T801" s="14"/>
      <c r="U801" s="37"/>
    </row>
    <row r="802" customFormat="false" ht="15.75" hidden="false" customHeight="false" outlineLevel="0" collapsed="false">
      <c r="A802" s="37"/>
      <c r="B802" s="37"/>
      <c r="D802" s="37"/>
      <c r="E802" s="14"/>
      <c r="F802" s="14"/>
      <c r="G802" s="14"/>
      <c r="H802" s="14"/>
      <c r="I802" s="14"/>
      <c r="J802" s="38"/>
      <c r="K802" s="14"/>
      <c r="L802" s="14"/>
      <c r="M802" s="14"/>
      <c r="N802" s="14"/>
      <c r="O802" s="14"/>
      <c r="P802" s="14"/>
      <c r="Q802" s="14"/>
      <c r="R802" s="14"/>
      <c r="S802" s="14"/>
      <c r="T802" s="14"/>
      <c r="U802" s="37"/>
    </row>
    <row r="803" customFormat="false" ht="15.75" hidden="false" customHeight="false" outlineLevel="0" collapsed="false">
      <c r="A803" s="37"/>
      <c r="B803" s="37"/>
      <c r="D803" s="37"/>
      <c r="E803" s="14"/>
      <c r="F803" s="14"/>
      <c r="G803" s="14"/>
      <c r="H803" s="14"/>
      <c r="I803" s="14"/>
      <c r="J803" s="38"/>
      <c r="K803" s="14"/>
      <c r="L803" s="14"/>
      <c r="M803" s="14"/>
      <c r="N803" s="14"/>
      <c r="O803" s="14"/>
      <c r="P803" s="14"/>
      <c r="Q803" s="14"/>
      <c r="R803" s="14"/>
      <c r="S803" s="14"/>
      <c r="T803" s="14"/>
      <c r="U803" s="37"/>
    </row>
    <row r="804" customFormat="false" ht="15.75" hidden="false" customHeight="false" outlineLevel="0" collapsed="false">
      <c r="A804" s="37"/>
      <c r="B804" s="37"/>
      <c r="D804" s="37"/>
      <c r="E804" s="14"/>
      <c r="F804" s="14"/>
      <c r="G804" s="14"/>
      <c r="H804" s="14"/>
      <c r="I804" s="14"/>
      <c r="J804" s="38"/>
      <c r="K804" s="14"/>
      <c r="L804" s="14"/>
      <c r="M804" s="14"/>
      <c r="N804" s="14"/>
      <c r="O804" s="14"/>
      <c r="P804" s="14"/>
      <c r="Q804" s="14"/>
      <c r="R804" s="14"/>
      <c r="S804" s="14"/>
      <c r="T804" s="14"/>
      <c r="U804" s="37"/>
    </row>
    <row r="805" customFormat="false" ht="15.75" hidden="false" customHeight="false" outlineLevel="0" collapsed="false">
      <c r="A805" s="37"/>
      <c r="B805" s="37"/>
      <c r="D805" s="37"/>
      <c r="E805" s="14"/>
      <c r="F805" s="14"/>
      <c r="G805" s="14"/>
      <c r="H805" s="14"/>
      <c r="I805" s="14"/>
      <c r="J805" s="38"/>
      <c r="K805" s="14"/>
      <c r="L805" s="14"/>
      <c r="M805" s="14"/>
      <c r="N805" s="14"/>
      <c r="O805" s="14"/>
      <c r="P805" s="14"/>
      <c r="Q805" s="14"/>
      <c r="R805" s="14"/>
      <c r="S805" s="14"/>
      <c r="T805" s="14"/>
      <c r="U805" s="37"/>
    </row>
    <row r="806" customFormat="false" ht="15.75" hidden="false" customHeight="false" outlineLevel="0" collapsed="false">
      <c r="A806" s="37"/>
      <c r="B806" s="37"/>
      <c r="D806" s="37"/>
      <c r="E806" s="14"/>
      <c r="F806" s="14"/>
      <c r="G806" s="14"/>
      <c r="H806" s="14"/>
      <c r="I806" s="14"/>
      <c r="J806" s="38"/>
      <c r="K806" s="14"/>
      <c r="L806" s="14"/>
      <c r="M806" s="14"/>
      <c r="N806" s="14"/>
      <c r="O806" s="14"/>
      <c r="P806" s="14"/>
      <c r="Q806" s="14"/>
      <c r="R806" s="14"/>
      <c r="S806" s="14"/>
      <c r="T806" s="14"/>
      <c r="U806" s="37"/>
    </row>
    <row r="807" customFormat="false" ht="15.75" hidden="false" customHeight="false" outlineLevel="0" collapsed="false">
      <c r="A807" s="37"/>
      <c r="B807" s="37"/>
      <c r="D807" s="37"/>
      <c r="E807" s="14"/>
      <c r="F807" s="14"/>
      <c r="G807" s="14"/>
      <c r="H807" s="14"/>
      <c r="I807" s="14"/>
      <c r="J807" s="38"/>
      <c r="K807" s="14"/>
      <c r="L807" s="14"/>
      <c r="M807" s="14"/>
      <c r="N807" s="14"/>
      <c r="O807" s="14"/>
      <c r="P807" s="14"/>
      <c r="Q807" s="14"/>
      <c r="R807" s="14"/>
      <c r="S807" s="14"/>
      <c r="T807" s="14"/>
      <c r="U807" s="37"/>
    </row>
    <row r="808" customFormat="false" ht="15.75" hidden="false" customHeight="false" outlineLevel="0" collapsed="false">
      <c r="A808" s="37"/>
      <c r="B808" s="37"/>
      <c r="D808" s="37"/>
      <c r="E808" s="14"/>
      <c r="F808" s="14"/>
      <c r="G808" s="14"/>
      <c r="H808" s="14"/>
      <c r="I808" s="14"/>
      <c r="J808" s="38"/>
      <c r="K808" s="14"/>
      <c r="L808" s="14"/>
      <c r="M808" s="14"/>
      <c r="N808" s="14"/>
      <c r="O808" s="14"/>
      <c r="P808" s="14"/>
      <c r="Q808" s="14"/>
      <c r="R808" s="14"/>
      <c r="S808" s="14"/>
      <c r="T808" s="14"/>
      <c r="U808" s="37"/>
    </row>
    <row r="809" customFormat="false" ht="15.75" hidden="false" customHeight="false" outlineLevel="0" collapsed="false">
      <c r="A809" s="37"/>
      <c r="B809" s="37"/>
      <c r="D809" s="37"/>
      <c r="E809" s="14"/>
      <c r="F809" s="14"/>
      <c r="G809" s="14"/>
      <c r="H809" s="14"/>
      <c r="I809" s="14"/>
      <c r="J809" s="38"/>
      <c r="K809" s="14"/>
      <c r="L809" s="14"/>
      <c r="M809" s="14"/>
      <c r="N809" s="14"/>
      <c r="O809" s="14"/>
      <c r="P809" s="14"/>
      <c r="Q809" s="14"/>
      <c r="R809" s="14"/>
      <c r="S809" s="14"/>
      <c r="T809" s="14"/>
      <c r="U809" s="37"/>
    </row>
    <row r="810" customFormat="false" ht="15.75" hidden="false" customHeight="false" outlineLevel="0" collapsed="false">
      <c r="A810" s="37"/>
      <c r="B810" s="37"/>
      <c r="D810" s="37"/>
      <c r="E810" s="14"/>
      <c r="F810" s="14"/>
      <c r="G810" s="14"/>
      <c r="H810" s="14"/>
      <c r="I810" s="14"/>
      <c r="J810" s="38"/>
      <c r="K810" s="14"/>
      <c r="L810" s="14"/>
      <c r="M810" s="14"/>
      <c r="N810" s="14"/>
      <c r="O810" s="14"/>
      <c r="P810" s="14"/>
      <c r="Q810" s="14"/>
      <c r="R810" s="14"/>
      <c r="S810" s="14"/>
      <c r="T810" s="14"/>
      <c r="U810" s="37"/>
    </row>
    <row r="811" customFormat="false" ht="15.75" hidden="false" customHeight="false" outlineLevel="0" collapsed="false">
      <c r="A811" s="37"/>
      <c r="B811" s="37"/>
      <c r="D811" s="37"/>
      <c r="E811" s="14"/>
      <c r="F811" s="14"/>
      <c r="G811" s="14"/>
      <c r="H811" s="14"/>
      <c r="I811" s="14"/>
      <c r="J811" s="38"/>
      <c r="K811" s="14"/>
      <c r="L811" s="14"/>
      <c r="M811" s="14"/>
      <c r="N811" s="14"/>
      <c r="O811" s="14"/>
      <c r="P811" s="14"/>
      <c r="Q811" s="14"/>
      <c r="R811" s="14"/>
      <c r="S811" s="14"/>
      <c r="T811" s="14"/>
      <c r="U811" s="37"/>
    </row>
    <row r="812" customFormat="false" ht="15.75" hidden="false" customHeight="false" outlineLevel="0" collapsed="false">
      <c r="A812" s="37"/>
      <c r="B812" s="37"/>
      <c r="D812" s="37"/>
      <c r="E812" s="14"/>
      <c r="F812" s="14"/>
      <c r="G812" s="14"/>
      <c r="H812" s="14"/>
      <c r="I812" s="14"/>
      <c r="J812" s="38"/>
      <c r="K812" s="14"/>
      <c r="L812" s="14"/>
      <c r="M812" s="14"/>
      <c r="N812" s="14"/>
      <c r="O812" s="14"/>
      <c r="P812" s="14"/>
      <c r="Q812" s="14"/>
      <c r="R812" s="14"/>
      <c r="S812" s="14"/>
      <c r="T812" s="14"/>
      <c r="U812" s="37"/>
    </row>
    <row r="813" customFormat="false" ht="15.75" hidden="false" customHeight="false" outlineLevel="0" collapsed="false">
      <c r="A813" s="37"/>
      <c r="B813" s="37"/>
      <c r="D813" s="37"/>
      <c r="E813" s="14"/>
      <c r="F813" s="14"/>
      <c r="G813" s="14"/>
      <c r="H813" s="14"/>
      <c r="I813" s="14"/>
      <c r="J813" s="38"/>
      <c r="K813" s="14"/>
      <c r="L813" s="14"/>
      <c r="M813" s="14"/>
      <c r="N813" s="14"/>
      <c r="O813" s="14"/>
      <c r="P813" s="14"/>
      <c r="Q813" s="14"/>
      <c r="R813" s="14"/>
      <c r="S813" s="14"/>
      <c r="T813" s="14"/>
      <c r="U813" s="37"/>
    </row>
    <row r="814" customFormat="false" ht="15.75" hidden="false" customHeight="false" outlineLevel="0" collapsed="false">
      <c r="A814" s="37"/>
      <c r="B814" s="37"/>
      <c r="D814" s="37"/>
      <c r="E814" s="14"/>
      <c r="F814" s="14"/>
      <c r="G814" s="14"/>
      <c r="H814" s="14"/>
      <c r="I814" s="14"/>
      <c r="J814" s="38"/>
      <c r="K814" s="14"/>
      <c r="L814" s="14"/>
      <c r="M814" s="14"/>
      <c r="N814" s="14"/>
      <c r="O814" s="14"/>
      <c r="P814" s="14"/>
      <c r="Q814" s="14"/>
      <c r="R814" s="14"/>
      <c r="S814" s="14"/>
      <c r="T814" s="14"/>
      <c r="U814" s="37"/>
    </row>
    <row r="815" customFormat="false" ht="15.75" hidden="false" customHeight="false" outlineLevel="0" collapsed="false">
      <c r="A815" s="37"/>
      <c r="B815" s="37"/>
      <c r="D815" s="37"/>
      <c r="E815" s="14"/>
      <c r="F815" s="14"/>
      <c r="G815" s="14"/>
      <c r="H815" s="14"/>
      <c r="I815" s="14"/>
      <c r="J815" s="38"/>
      <c r="K815" s="14"/>
      <c r="L815" s="14"/>
      <c r="M815" s="14"/>
      <c r="N815" s="14"/>
      <c r="O815" s="14"/>
      <c r="P815" s="14"/>
      <c r="Q815" s="14"/>
      <c r="R815" s="14"/>
      <c r="S815" s="14"/>
      <c r="T815" s="14"/>
      <c r="U815" s="37"/>
    </row>
    <row r="816" customFormat="false" ht="15.75" hidden="false" customHeight="false" outlineLevel="0" collapsed="false">
      <c r="A816" s="37"/>
      <c r="B816" s="37"/>
      <c r="D816" s="37"/>
      <c r="E816" s="14"/>
      <c r="F816" s="14"/>
      <c r="G816" s="14"/>
      <c r="H816" s="14"/>
      <c r="I816" s="14"/>
      <c r="J816" s="38"/>
      <c r="K816" s="14"/>
      <c r="L816" s="14"/>
      <c r="M816" s="14"/>
      <c r="N816" s="14"/>
      <c r="O816" s="14"/>
      <c r="P816" s="14"/>
      <c r="Q816" s="14"/>
      <c r="R816" s="14"/>
      <c r="S816" s="14"/>
      <c r="T816" s="14"/>
      <c r="U816" s="37"/>
    </row>
    <row r="817" customFormat="false" ht="15.75" hidden="false" customHeight="false" outlineLevel="0" collapsed="false">
      <c r="A817" s="37"/>
      <c r="B817" s="37"/>
      <c r="D817" s="37"/>
      <c r="E817" s="14"/>
      <c r="F817" s="14"/>
      <c r="G817" s="14"/>
      <c r="H817" s="14"/>
      <c r="I817" s="14"/>
      <c r="J817" s="38"/>
      <c r="K817" s="14"/>
      <c r="L817" s="14"/>
      <c r="M817" s="14"/>
      <c r="N817" s="14"/>
      <c r="O817" s="14"/>
      <c r="P817" s="14"/>
      <c r="Q817" s="14"/>
      <c r="R817" s="14"/>
      <c r="S817" s="14"/>
      <c r="T817" s="14"/>
      <c r="U817" s="37"/>
    </row>
    <row r="818" customFormat="false" ht="15.75" hidden="false" customHeight="false" outlineLevel="0" collapsed="false">
      <c r="A818" s="37"/>
      <c r="B818" s="37"/>
      <c r="D818" s="37"/>
      <c r="E818" s="14"/>
      <c r="F818" s="14"/>
      <c r="G818" s="14"/>
      <c r="H818" s="14"/>
      <c r="I818" s="14"/>
      <c r="J818" s="38"/>
      <c r="K818" s="14"/>
      <c r="L818" s="14"/>
      <c r="M818" s="14"/>
      <c r="N818" s="14"/>
      <c r="O818" s="14"/>
      <c r="P818" s="14"/>
      <c r="Q818" s="14"/>
      <c r="R818" s="14"/>
      <c r="S818" s="14"/>
      <c r="T818" s="14"/>
      <c r="U818" s="37"/>
    </row>
    <row r="819" customFormat="false" ht="15.75" hidden="false" customHeight="false" outlineLevel="0" collapsed="false">
      <c r="A819" s="37"/>
      <c r="B819" s="37"/>
      <c r="D819" s="37"/>
      <c r="E819" s="14"/>
      <c r="F819" s="14"/>
      <c r="G819" s="14"/>
      <c r="H819" s="14"/>
      <c r="I819" s="14"/>
      <c r="J819" s="38"/>
      <c r="K819" s="14"/>
      <c r="L819" s="14"/>
      <c r="M819" s="14"/>
      <c r="N819" s="14"/>
      <c r="O819" s="14"/>
      <c r="P819" s="14"/>
      <c r="Q819" s="14"/>
      <c r="R819" s="14"/>
      <c r="S819" s="14"/>
      <c r="T819" s="14"/>
      <c r="U819" s="37"/>
    </row>
    <row r="820" customFormat="false" ht="15.75" hidden="false" customHeight="false" outlineLevel="0" collapsed="false">
      <c r="A820" s="37"/>
      <c r="B820" s="37"/>
      <c r="D820" s="37"/>
      <c r="E820" s="14"/>
      <c r="F820" s="14"/>
      <c r="G820" s="14"/>
      <c r="H820" s="14"/>
      <c r="I820" s="14"/>
      <c r="J820" s="38"/>
      <c r="K820" s="14"/>
      <c r="L820" s="14"/>
      <c r="M820" s="14"/>
      <c r="N820" s="14"/>
      <c r="O820" s="14"/>
      <c r="P820" s="14"/>
      <c r="Q820" s="14"/>
      <c r="R820" s="14"/>
      <c r="S820" s="14"/>
      <c r="T820" s="14"/>
      <c r="U820" s="37"/>
    </row>
    <row r="821" customFormat="false" ht="15.75" hidden="false" customHeight="false" outlineLevel="0" collapsed="false">
      <c r="A821" s="37"/>
      <c r="B821" s="37"/>
      <c r="D821" s="37"/>
      <c r="E821" s="14"/>
      <c r="F821" s="14"/>
      <c r="G821" s="14"/>
      <c r="H821" s="14"/>
      <c r="I821" s="14"/>
      <c r="J821" s="38"/>
      <c r="K821" s="14"/>
      <c r="L821" s="14"/>
      <c r="M821" s="14"/>
      <c r="N821" s="14"/>
      <c r="O821" s="14"/>
      <c r="P821" s="14"/>
      <c r="Q821" s="14"/>
      <c r="R821" s="14"/>
      <c r="S821" s="14"/>
      <c r="T821" s="14"/>
      <c r="U821" s="37"/>
    </row>
    <row r="822" customFormat="false" ht="15.75" hidden="false" customHeight="false" outlineLevel="0" collapsed="false">
      <c r="A822" s="37"/>
      <c r="B822" s="37"/>
      <c r="D822" s="37"/>
      <c r="E822" s="14"/>
      <c r="F822" s="14"/>
      <c r="G822" s="14"/>
      <c r="H822" s="14"/>
      <c r="I822" s="14"/>
      <c r="J822" s="38"/>
      <c r="K822" s="14"/>
      <c r="L822" s="14"/>
      <c r="M822" s="14"/>
      <c r="N822" s="14"/>
      <c r="O822" s="14"/>
      <c r="P822" s="14"/>
      <c r="Q822" s="14"/>
      <c r="R822" s="14"/>
      <c r="S822" s="14"/>
      <c r="T822" s="14"/>
      <c r="U822" s="37"/>
    </row>
    <row r="823" customFormat="false" ht="15.75" hidden="false" customHeight="false" outlineLevel="0" collapsed="false">
      <c r="A823" s="37"/>
      <c r="B823" s="37"/>
      <c r="D823" s="37"/>
      <c r="E823" s="14"/>
      <c r="F823" s="14"/>
      <c r="G823" s="14"/>
      <c r="H823" s="14"/>
      <c r="I823" s="14"/>
      <c r="J823" s="38"/>
      <c r="K823" s="14"/>
      <c r="L823" s="14"/>
      <c r="M823" s="14"/>
      <c r="N823" s="14"/>
      <c r="O823" s="14"/>
      <c r="P823" s="14"/>
      <c r="Q823" s="14"/>
      <c r="R823" s="14"/>
      <c r="S823" s="14"/>
      <c r="T823" s="14"/>
      <c r="U823" s="37"/>
    </row>
    <row r="824" customFormat="false" ht="15.75" hidden="false" customHeight="false" outlineLevel="0" collapsed="false">
      <c r="A824" s="37"/>
      <c r="B824" s="37"/>
      <c r="D824" s="37"/>
      <c r="E824" s="14"/>
      <c r="F824" s="14"/>
      <c r="G824" s="14"/>
      <c r="H824" s="14"/>
      <c r="I824" s="14"/>
      <c r="J824" s="38"/>
      <c r="K824" s="14"/>
      <c r="L824" s="14"/>
      <c r="M824" s="14"/>
      <c r="N824" s="14"/>
      <c r="O824" s="14"/>
      <c r="P824" s="14"/>
      <c r="Q824" s="14"/>
      <c r="R824" s="14"/>
      <c r="S824" s="14"/>
      <c r="T824" s="14"/>
      <c r="U824" s="37"/>
    </row>
    <row r="825" customFormat="false" ht="15.75" hidden="false" customHeight="false" outlineLevel="0" collapsed="false">
      <c r="A825" s="37"/>
      <c r="B825" s="37"/>
      <c r="D825" s="37"/>
      <c r="E825" s="14"/>
      <c r="F825" s="14"/>
      <c r="G825" s="14"/>
      <c r="H825" s="14"/>
      <c r="I825" s="14"/>
      <c r="J825" s="38"/>
      <c r="K825" s="14"/>
      <c r="L825" s="14"/>
      <c r="M825" s="14"/>
      <c r="N825" s="14"/>
      <c r="O825" s="14"/>
      <c r="P825" s="14"/>
      <c r="Q825" s="14"/>
      <c r="R825" s="14"/>
      <c r="S825" s="14"/>
      <c r="T825" s="14"/>
      <c r="U825" s="37"/>
    </row>
    <row r="826" customFormat="false" ht="15.75" hidden="false" customHeight="false" outlineLevel="0" collapsed="false">
      <c r="A826" s="37"/>
      <c r="B826" s="37"/>
      <c r="D826" s="37"/>
      <c r="E826" s="14"/>
      <c r="F826" s="14"/>
      <c r="G826" s="14"/>
      <c r="H826" s="14"/>
      <c r="I826" s="14"/>
      <c r="J826" s="38"/>
      <c r="K826" s="14"/>
      <c r="L826" s="14"/>
      <c r="M826" s="14"/>
      <c r="N826" s="14"/>
      <c r="O826" s="14"/>
      <c r="P826" s="14"/>
      <c r="Q826" s="14"/>
      <c r="R826" s="14"/>
      <c r="S826" s="14"/>
      <c r="T826" s="14"/>
      <c r="U826" s="37"/>
    </row>
    <row r="827" customFormat="false" ht="15.75" hidden="false" customHeight="false" outlineLevel="0" collapsed="false">
      <c r="A827" s="37"/>
      <c r="B827" s="37"/>
      <c r="D827" s="37"/>
      <c r="E827" s="14"/>
      <c r="F827" s="14"/>
      <c r="G827" s="14"/>
      <c r="H827" s="14"/>
      <c r="I827" s="14"/>
      <c r="J827" s="38"/>
      <c r="K827" s="14"/>
      <c r="L827" s="14"/>
      <c r="M827" s="14"/>
      <c r="N827" s="14"/>
      <c r="O827" s="14"/>
      <c r="P827" s="14"/>
      <c r="Q827" s="14"/>
      <c r="R827" s="14"/>
      <c r="S827" s="14"/>
      <c r="T827" s="14"/>
      <c r="U827" s="37"/>
    </row>
    <row r="828" customFormat="false" ht="15.75" hidden="false" customHeight="false" outlineLevel="0" collapsed="false">
      <c r="A828" s="37"/>
      <c r="B828" s="37"/>
      <c r="D828" s="37"/>
      <c r="E828" s="14"/>
      <c r="F828" s="14"/>
      <c r="G828" s="14"/>
      <c r="H828" s="14"/>
      <c r="I828" s="14"/>
      <c r="J828" s="38"/>
      <c r="K828" s="14"/>
      <c r="L828" s="14"/>
      <c r="M828" s="14"/>
      <c r="N828" s="14"/>
      <c r="O828" s="14"/>
      <c r="P828" s="14"/>
      <c r="Q828" s="14"/>
      <c r="R828" s="14"/>
      <c r="S828" s="14"/>
      <c r="T828" s="14"/>
      <c r="U828" s="37"/>
    </row>
    <row r="829" customFormat="false" ht="15.75" hidden="false" customHeight="false" outlineLevel="0" collapsed="false">
      <c r="A829" s="37"/>
      <c r="B829" s="37"/>
      <c r="D829" s="37"/>
      <c r="E829" s="14"/>
      <c r="F829" s="14"/>
      <c r="G829" s="14"/>
      <c r="H829" s="14"/>
      <c r="I829" s="14"/>
      <c r="J829" s="38"/>
      <c r="K829" s="14"/>
      <c r="L829" s="14"/>
      <c r="M829" s="14"/>
      <c r="N829" s="14"/>
      <c r="O829" s="14"/>
      <c r="P829" s="14"/>
      <c r="Q829" s="14"/>
      <c r="R829" s="14"/>
      <c r="S829" s="14"/>
      <c r="T829" s="14"/>
      <c r="U829" s="37"/>
    </row>
    <row r="830" customFormat="false" ht="15.75" hidden="false" customHeight="false" outlineLevel="0" collapsed="false">
      <c r="A830" s="37"/>
      <c r="B830" s="37"/>
      <c r="D830" s="37"/>
      <c r="E830" s="14"/>
      <c r="F830" s="14"/>
      <c r="G830" s="14"/>
      <c r="H830" s="14"/>
      <c r="I830" s="14"/>
      <c r="J830" s="38"/>
      <c r="K830" s="14"/>
      <c r="L830" s="14"/>
      <c r="M830" s="14"/>
      <c r="N830" s="14"/>
      <c r="O830" s="14"/>
      <c r="P830" s="14"/>
      <c r="Q830" s="14"/>
      <c r="R830" s="14"/>
      <c r="S830" s="14"/>
      <c r="T830" s="14"/>
      <c r="U830" s="37"/>
    </row>
    <row r="831" customFormat="false" ht="15.75" hidden="false" customHeight="false" outlineLevel="0" collapsed="false">
      <c r="A831" s="37"/>
      <c r="B831" s="37"/>
      <c r="D831" s="37"/>
      <c r="E831" s="14"/>
      <c r="F831" s="14"/>
      <c r="G831" s="14"/>
      <c r="H831" s="14"/>
      <c r="I831" s="14"/>
      <c r="J831" s="38"/>
      <c r="K831" s="14"/>
      <c r="L831" s="14"/>
      <c r="M831" s="14"/>
      <c r="N831" s="14"/>
      <c r="O831" s="14"/>
      <c r="P831" s="14"/>
      <c r="Q831" s="14"/>
      <c r="R831" s="14"/>
      <c r="S831" s="14"/>
      <c r="T831" s="14"/>
      <c r="U831" s="37"/>
    </row>
    <row r="832" customFormat="false" ht="15.75" hidden="false" customHeight="false" outlineLevel="0" collapsed="false">
      <c r="A832" s="37"/>
      <c r="B832" s="37"/>
      <c r="D832" s="37"/>
      <c r="E832" s="14"/>
      <c r="F832" s="14"/>
      <c r="G832" s="14"/>
      <c r="H832" s="14"/>
      <c r="I832" s="14"/>
      <c r="J832" s="38"/>
      <c r="K832" s="14"/>
      <c r="L832" s="14"/>
      <c r="M832" s="14"/>
      <c r="N832" s="14"/>
      <c r="O832" s="14"/>
      <c r="P832" s="14"/>
      <c r="Q832" s="14"/>
      <c r="R832" s="14"/>
      <c r="S832" s="14"/>
      <c r="T832" s="14"/>
      <c r="U832" s="37"/>
    </row>
    <row r="833" customFormat="false" ht="15.75" hidden="false" customHeight="false" outlineLevel="0" collapsed="false">
      <c r="A833" s="37"/>
      <c r="B833" s="37"/>
      <c r="D833" s="37"/>
      <c r="E833" s="14"/>
      <c r="F833" s="14"/>
      <c r="G833" s="14"/>
      <c r="H833" s="14"/>
      <c r="I833" s="14"/>
      <c r="J833" s="38"/>
      <c r="K833" s="14"/>
      <c r="L833" s="14"/>
      <c r="M833" s="14"/>
      <c r="N833" s="14"/>
      <c r="O833" s="14"/>
      <c r="P833" s="14"/>
      <c r="Q833" s="14"/>
      <c r="R833" s="14"/>
      <c r="S833" s="14"/>
      <c r="T833" s="14"/>
      <c r="U833" s="37"/>
    </row>
    <row r="834" customFormat="false" ht="15.75" hidden="false" customHeight="false" outlineLevel="0" collapsed="false">
      <c r="A834" s="37"/>
      <c r="B834" s="37"/>
      <c r="D834" s="37"/>
      <c r="E834" s="14"/>
      <c r="F834" s="14"/>
      <c r="G834" s="14"/>
      <c r="H834" s="14"/>
      <c r="I834" s="14"/>
      <c r="J834" s="38"/>
      <c r="K834" s="14"/>
      <c r="L834" s="14"/>
      <c r="M834" s="14"/>
      <c r="N834" s="14"/>
      <c r="O834" s="14"/>
      <c r="P834" s="14"/>
      <c r="Q834" s="14"/>
      <c r="R834" s="14"/>
      <c r="S834" s="14"/>
      <c r="T834" s="14"/>
      <c r="U834" s="37"/>
    </row>
    <row r="835" customFormat="false" ht="15.75" hidden="false" customHeight="false" outlineLevel="0" collapsed="false">
      <c r="A835" s="37"/>
      <c r="B835" s="37"/>
      <c r="D835" s="37"/>
      <c r="E835" s="14"/>
      <c r="F835" s="14"/>
      <c r="G835" s="14"/>
      <c r="H835" s="14"/>
      <c r="I835" s="14"/>
      <c r="J835" s="38"/>
      <c r="K835" s="14"/>
      <c r="L835" s="14"/>
      <c r="M835" s="14"/>
      <c r="N835" s="14"/>
      <c r="O835" s="14"/>
      <c r="P835" s="14"/>
      <c r="Q835" s="14"/>
      <c r="R835" s="14"/>
      <c r="S835" s="14"/>
      <c r="T835" s="14"/>
      <c r="U835" s="37"/>
    </row>
    <row r="836" customFormat="false" ht="15.75" hidden="false" customHeight="false" outlineLevel="0" collapsed="false">
      <c r="A836" s="37"/>
      <c r="B836" s="37"/>
      <c r="D836" s="37"/>
      <c r="E836" s="14"/>
      <c r="F836" s="14"/>
      <c r="G836" s="14"/>
      <c r="H836" s="14"/>
      <c r="I836" s="14"/>
      <c r="J836" s="38"/>
      <c r="K836" s="14"/>
      <c r="L836" s="14"/>
      <c r="M836" s="14"/>
      <c r="N836" s="14"/>
      <c r="O836" s="14"/>
      <c r="P836" s="14"/>
      <c r="Q836" s="14"/>
      <c r="R836" s="14"/>
      <c r="S836" s="14"/>
      <c r="T836" s="14"/>
      <c r="U836" s="37"/>
    </row>
    <row r="837" customFormat="false" ht="15.75" hidden="false" customHeight="false" outlineLevel="0" collapsed="false">
      <c r="A837" s="37"/>
      <c r="B837" s="37"/>
      <c r="D837" s="37"/>
      <c r="E837" s="14"/>
      <c r="F837" s="14"/>
      <c r="G837" s="14"/>
      <c r="H837" s="14"/>
      <c r="I837" s="14"/>
      <c r="J837" s="38"/>
      <c r="K837" s="14"/>
      <c r="L837" s="14"/>
      <c r="M837" s="14"/>
      <c r="N837" s="14"/>
      <c r="O837" s="14"/>
      <c r="P837" s="14"/>
      <c r="Q837" s="14"/>
      <c r="R837" s="14"/>
      <c r="S837" s="14"/>
      <c r="T837" s="14"/>
      <c r="U837" s="37"/>
    </row>
    <row r="838" customFormat="false" ht="15.75" hidden="false" customHeight="false" outlineLevel="0" collapsed="false">
      <c r="A838" s="37"/>
      <c r="B838" s="37"/>
      <c r="D838" s="37"/>
      <c r="E838" s="14"/>
      <c r="F838" s="14"/>
      <c r="G838" s="14"/>
      <c r="H838" s="14"/>
      <c r="I838" s="14"/>
      <c r="J838" s="38"/>
      <c r="K838" s="14"/>
      <c r="L838" s="14"/>
      <c r="M838" s="14"/>
      <c r="N838" s="14"/>
      <c r="O838" s="14"/>
      <c r="P838" s="14"/>
      <c r="Q838" s="14"/>
      <c r="R838" s="14"/>
      <c r="S838" s="14"/>
      <c r="T838" s="14"/>
      <c r="U838" s="37"/>
    </row>
    <row r="839" customFormat="false" ht="15.75" hidden="false" customHeight="false" outlineLevel="0" collapsed="false">
      <c r="A839" s="37"/>
      <c r="B839" s="37"/>
      <c r="D839" s="37"/>
      <c r="E839" s="14"/>
      <c r="F839" s="14"/>
      <c r="G839" s="14"/>
      <c r="H839" s="14"/>
      <c r="I839" s="14"/>
      <c r="J839" s="38"/>
      <c r="K839" s="14"/>
      <c r="L839" s="14"/>
      <c r="M839" s="14"/>
      <c r="N839" s="14"/>
      <c r="O839" s="14"/>
      <c r="P839" s="14"/>
      <c r="Q839" s="14"/>
      <c r="R839" s="14"/>
      <c r="S839" s="14"/>
      <c r="T839" s="14"/>
      <c r="U839" s="37"/>
    </row>
    <row r="840" customFormat="false" ht="15.75" hidden="false" customHeight="false" outlineLevel="0" collapsed="false">
      <c r="A840" s="37"/>
      <c r="B840" s="37"/>
      <c r="D840" s="37"/>
      <c r="E840" s="14"/>
      <c r="F840" s="14"/>
      <c r="G840" s="14"/>
      <c r="H840" s="14"/>
      <c r="I840" s="14"/>
      <c r="J840" s="38"/>
      <c r="K840" s="14"/>
      <c r="L840" s="14"/>
      <c r="M840" s="14"/>
      <c r="N840" s="14"/>
      <c r="O840" s="14"/>
      <c r="P840" s="14"/>
      <c r="Q840" s="14"/>
      <c r="R840" s="14"/>
      <c r="S840" s="14"/>
      <c r="T840" s="14"/>
      <c r="U840" s="37"/>
    </row>
    <row r="841" customFormat="false" ht="15.75" hidden="false" customHeight="false" outlineLevel="0" collapsed="false">
      <c r="A841" s="37"/>
      <c r="B841" s="37"/>
      <c r="D841" s="37"/>
      <c r="E841" s="14"/>
      <c r="F841" s="14"/>
      <c r="G841" s="14"/>
      <c r="H841" s="14"/>
      <c r="I841" s="14"/>
      <c r="J841" s="38"/>
      <c r="K841" s="14"/>
      <c r="L841" s="14"/>
      <c r="M841" s="14"/>
      <c r="N841" s="14"/>
      <c r="O841" s="14"/>
      <c r="P841" s="14"/>
      <c r="Q841" s="14"/>
      <c r="R841" s="14"/>
      <c r="S841" s="14"/>
      <c r="T841" s="14"/>
      <c r="U841" s="37"/>
    </row>
    <row r="842" customFormat="false" ht="15.75" hidden="false" customHeight="false" outlineLevel="0" collapsed="false">
      <c r="A842" s="37"/>
      <c r="B842" s="37"/>
      <c r="D842" s="37"/>
      <c r="E842" s="14"/>
      <c r="F842" s="14"/>
      <c r="G842" s="14"/>
      <c r="H842" s="14"/>
      <c r="I842" s="14"/>
      <c r="J842" s="38"/>
      <c r="K842" s="14"/>
      <c r="L842" s="14"/>
      <c r="M842" s="14"/>
      <c r="N842" s="14"/>
      <c r="O842" s="14"/>
      <c r="P842" s="14"/>
      <c r="Q842" s="14"/>
      <c r="R842" s="14"/>
      <c r="S842" s="14"/>
      <c r="T842" s="14"/>
      <c r="U842" s="37"/>
    </row>
    <row r="843" customFormat="false" ht="15.75" hidden="false" customHeight="false" outlineLevel="0" collapsed="false">
      <c r="A843" s="37"/>
      <c r="B843" s="37"/>
      <c r="D843" s="37"/>
      <c r="E843" s="14"/>
      <c r="F843" s="14"/>
      <c r="G843" s="14"/>
      <c r="H843" s="14"/>
      <c r="I843" s="14"/>
      <c r="J843" s="38"/>
      <c r="K843" s="14"/>
      <c r="L843" s="14"/>
      <c r="M843" s="14"/>
      <c r="N843" s="14"/>
      <c r="O843" s="14"/>
      <c r="P843" s="14"/>
      <c r="Q843" s="14"/>
      <c r="R843" s="14"/>
      <c r="S843" s="14"/>
      <c r="T843" s="14"/>
      <c r="U843" s="37"/>
    </row>
    <row r="844" customFormat="false" ht="15.75" hidden="false" customHeight="false" outlineLevel="0" collapsed="false">
      <c r="A844" s="37"/>
      <c r="B844" s="37"/>
      <c r="D844" s="37"/>
      <c r="E844" s="14"/>
      <c r="F844" s="14"/>
      <c r="G844" s="14"/>
      <c r="H844" s="14"/>
      <c r="I844" s="14"/>
      <c r="J844" s="38"/>
      <c r="K844" s="14"/>
      <c r="L844" s="14"/>
      <c r="M844" s="14"/>
      <c r="N844" s="14"/>
      <c r="O844" s="14"/>
      <c r="P844" s="14"/>
      <c r="Q844" s="14"/>
      <c r="R844" s="14"/>
      <c r="S844" s="14"/>
      <c r="T844" s="14"/>
      <c r="U844" s="37"/>
    </row>
    <row r="845" customFormat="false" ht="15.75" hidden="false" customHeight="false" outlineLevel="0" collapsed="false">
      <c r="A845" s="37"/>
      <c r="B845" s="37"/>
      <c r="D845" s="37"/>
      <c r="E845" s="14"/>
      <c r="F845" s="14"/>
      <c r="G845" s="14"/>
      <c r="H845" s="14"/>
      <c r="I845" s="14"/>
      <c r="J845" s="38"/>
      <c r="K845" s="14"/>
      <c r="L845" s="14"/>
      <c r="M845" s="14"/>
      <c r="N845" s="14"/>
      <c r="O845" s="14"/>
      <c r="P845" s="14"/>
      <c r="Q845" s="14"/>
      <c r="R845" s="14"/>
      <c r="S845" s="14"/>
      <c r="T845" s="14"/>
      <c r="U845" s="37"/>
    </row>
    <row r="846" customFormat="false" ht="15.75" hidden="false" customHeight="false" outlineLevel="0" collapsed="false">
      <c r="A846" s="37"/>
      <c r="B846" s="37"/>
      <c r="D846" s="37"/>
      <c r="E846" s="14"/>
      <c r="F846" s="14"/>
      <c r="G846" s="14"/>
      <c r="H846" s="14"/>
      <c r="I846" s="14"/>
      <c r="J846" s="38"/>
      <c r="K846" s="14"/>
      <c r="L846" s="14"/>
      <c r="M846" s="14"/>
      <c r="N846" s="14"/>
      <c r="O846" s="14"/>
      <c r="P846" s="14"/>
      <c r="Q846" s="14"/>
      <c r="R846" s="14"/>
      <c r="S846" s="14"/>
      <c r="T846" s="14"/>
      <c r="U846" s="37"/>
    </row>
    <row r="847" customFormat="false" ht="15.75" hidden="false" customHeight="false" outlineLevel="0" collapsed="false">
      <c r="A847" s="37"/>
      <c r="B847" s="37"/>
      <c r="D847" s="37"/>
      <c r="E847" s="14"/>
      <c r="F847" s="14"/>
      <c r="G847" s="14"/>
      <c r="H847" s="14"/>
      <c r="I847" s="14"/>
      <c r="J847" s="38"/>
      <c r="K847" s="14"/>
      <c r="L847" s="14"/>
      <c r="M847" s="14"/>
      <c r="N847" s="14"/>
      <c r="O847" s="14"/>
      <c r="P847" s="14"/>
      <c r="Q847" s="14"/>
      <c r="R847" s="14"/>
      <c r="S847" s="14"/>
      <c r="T847" s="14"/>
      <c r="U847" s="37"/>
    </row>
    <row r="848" customFormat="false" ht="15.75" hidden="false" customHeight="false" outlineLevel="0" collapsed="false">
      <c r="A848" s="37"/>
      <c r="B848" s="37"/>
      <c r="D848" s="37"/>
      <c r="E848" s="14"/>
      <c r="F848" s="14"/>
      <c r="G848" s="14"/>
      <c r="H848" s="14"/>
      <c r="I848" s="14"/>
      <c r="J848" s="38"/>
      <c r="K848" s="14"/>
      <c r="L848" s="14"/>
      <c r="M848" s="14"/>
      <c r="N848" s="14"/>
      <c r="O848" s="14"/>
      <c r="P848" s="14"/>
      <c r="Q848" s="14"/>
      <c r="R848" s="14"/>
      <c r="S848" s="14"/>
      <c r="T848" s="14"/>
      <c r="U848" s="37"/>
    </row>
    <row r="849" customFormat="false" ht="15.75" hidden="false" customHeight="false" outlineLevel="0" collapsed="false">
      <c r="A849" s="37"/>
      <c r="B849" s="37"/>
      <c r="D849" s="37"/>
      <c r="E849" s="14"/>
      <c r="F849" s="14"/>
      <c r="G849" s="14"/>
      <c r="H849" s="14"/>
      <c r="I849" s="14"/>
      <c r="J849" s="38"/>
      <c r="K849" s="14"/>
      <c r="L849" s="14"/>
      <c r="M849" s="14"/>
      <c r="N849" s="14"/>
      <c r="O849" s="14"/>
      <c r="P849" s="14"/>
      <c r="Q849" s="14"/>
      <c r="R849" s="14"/>
      <c r="S849" s="14"/>
      <c r="T849" s="14"/>
      <c r="U849" s="37"/>
    </row>
    <row r="850" customFormat="false" ht="15.75" hidden="false" customHeight="false" outlineLevel="0" collapsed="false">
      <c r="A850" s="37"/>
      <c r="B850" s="37"/>
      <c r="D850" s="37"/>
      <c r="E850" s="14"/>
      <c r="F850" s="14"/>
      <c r="G850" s="14"/>
      <c r="H850" s="14"/>
      <c r="I850" s="14"/>
      <c r="J850" s="38"/>
      <c r="K850" s="14"/>
      <c r="L850" s="14"/>
      <c r="M850" s="14"/>
      <c r="N850" s="14"/>
      <c r="O850" s="14"/>
      <c r="P850" s="14"/>
      <c r="Q850" s="14"/>
      <c r="R850" s="14"/>
      <c r="S850" s="14"/>
      <c r="T850" s="14"/>
      <c r="U850" s="37"/>
    </row>
    <row r="851" customFormat="false" ht="15.75" hidden="false" customHeight="false" outlineLevel="0" collapsed="false">
      <c r="A851" s="37"/>
      <c r="B851" s="37"/>
      <c r="D851" s="37"/>
      <c r="E851" s="14"/>
      <c r="F851" s="14"/>
      <c r="G851" s="14"/>
      <c r="H851" s="14"/>
      <c r="I851" s="14"/>
      <c r="J851" s="38"/>
      <c r="K851" s="14"/>
      <c r="L851" s="14"/>
      <c r="M851" s="14"/>
      <c r="N851" s="14"/>
      <c r="O851" s="14"/>
      <c r="P851" s="14"/>
      <c r="Q851" s="14"/>
      <c r="R851" s="14"/>
      <c r="S851" s="14"/>
      <c r="T851" s="14"/>
      <c r="U851" s="37"/>
    </row>
    <row r="852" customFormat="false" ht="15.75" hidden="false" customHeight="false" outlineLevel="0" collapsed="false">
      <c r="A852" s="37"/>
      <c r="B852" s="37"/>
      <c r="D852" s="37"/>
      <c r="E852" s="14"/>
      <c r="F852" s="14"/>
      <c r="G852" s="14"/>
      <c r="H852" s="14"/>
      <c r="I852" s="14"/>
      <c r="J852" s="38"/>
      <c r="K852" s="14"/>
      <c r="L852" s="14"/>
      <c r="M852" s="14"/>
      <c r="N852" s="14"/>
      <c r="O852" s="14"/>
      <c r="P852" s="14"/>
      <c r="Q852" s="14"/>
      <c r="R852" s="14"/>
      <c r="S852" s="14"/>
      <c r="T852" s="14"/>
      <c r="U852" s="37"/>
    </row>
    <row r="853" customFormat="false" ht="15.75" hidden="false" customHeight="false" outlineLevel="0" collapsed="false">
      <c r="A853" s="37"/>
      <c r="B853" s="37"/>
      <c r="D853" s="37"/>
      <c r="E853" s="14"/>
      <c r="F853" s="14"/>
      <c r="G853" s="14"/>
      <c r="H853" s="14"/>
      <c r="I853" s="14"/>
      <c r="J853" s="38"/>
      <c r="K853" s="14"/>
      <c r="L853" s="14"/>
      <c r="M853" s="14"/>
      <c r="N853" s="14"/>
      <c r="O853" s="14"/>
      <c r="P853" s="14"/>
      <c r="Q853" s="14"/>
      <c r="R853" s="14"/>
      <c r="S853" s="14"/>
      <c r="T853" s="14"/>
      <c r="U853" s="37"/>
    </row>
    <row r="854" customFormat="false" ht="15.75" hidden="false" customHeight="false" outlineLevel="0" collapsed="false">
      <c r="A854" s="37"/>
      <c r="B854" s="37"/>
      <c r="D854" s="37"/>
      <c r="E854" s="14"/>
      <c r="F854" s="14"/>
      <c r="G854" s="14"/>
      <c r="H854" s="14"/>
      <c r="I854" s="14"/>
      <c r="J854" s="38"/>
      <c r="K854" s="14"/>
      <c r="L854" s="14"/>
      <c r="M854" s="14"/>
      <c r="N854" s="14"/>
      <c r="O854" s="14"/>
      <c r="P854" s="14"/>
      <c r="Q854" s="14"/>
      <c r="R854" s="14"/>
      <c r="S854" s="14"/>
      <c r="T854" s="14"/>
      <c r="U854" s="37"/>
    </row>
    <row r="855" customFormat="false" ht="15.75" hidden="false" customHeight="false" outlineLevel="0" collapsed="false">
      <c r="A855" s="37"/>
      <c r="B855" s="37"/>
      <c r="D855" s="37"/>
      <c r="E855" s="14"/>
      <c r="F855" s="14"/>
      <c r="G855" s="14"/>
      <c r="H855" s="14"/>
      <c r="I855" s="14"/>
      <c r="J855" s="38"/>
      <c r="K855" s="14"/>
      <c r="L855" s="14"/>
      <c r="M855" s="14"/>
      <c r="N855" s="14"/>
      <c r="O855" s="14"/>
      <c r="P855" s="14"/>
      <c r="Q855" s="14"/>
      <c r="R855" s="14"/>
      <c r="S855" s="14"/>
      <c r="T855" s="14"/>
      <c r="U855" s="37"/>
    </row>
    <row r="856" customFormat="false" ht="15.75" hidden="false" customHeight="false" outlineLevel="0" collapsed="false">
      <c r="A856" s="37"/>
      <c r="B856" s="37"/>
      <c r="D856" s="37"/>
      <c r="E856" s="14"/>
      <c r="F856" s="14"/>
      <c r="G856" s="14"/>
      <c r="H856" s="14"/>
      <c r="I856" s="14"/>
      <c r="J856" s="38"/>
      <c r="K856" s="14"/>
      <c r="L856" s="14"/>
      <c r="M856" s="14"/>
      <c r="N856" s="14"/>
      <c r="O856" s="14"/>
      <c r="P856" s="14"/>
      <c r="Q856" s="14"/>
      <c r="R856" s="14"/>
      <c r="S856" s="14"/>
      <c r="T856" s="14"/>
      <c r="U856" s="37"/>
    </row>
    <row r="857" customFormat="false" ht="15.75" hidden="false" customHeight="false" outlineLevel="0" collapsed="false">
      <c r="A857" s="37"/>
      <c r="B857" s="37"/>
      <c r="D857" s="37"/>
      <c r="E857" s="14"/>
      <c r="F857" s="14"/>
      <c r="G857" s="14"/>
      <c r="H857" s="14"/>
      <c r="I857" s="14"/>
      <c r="J857" s="38"/>
      <c r="K857" s="14"/>
      <c r="L857" s="14"/>
      <c r="M857" s="14"/>
      <c r="N857" s="14"/>
      <c r="O857" s="14"/>
      <c r="P857" s="14"/>
      <c r="Q857" s="14"/>
      <c r="R857" s="14"/>
      <c r="S857" s="14"/>
      <c r="T857" s="14"/>
      <c r="U857" s="37"/>
    </row>
    <row r="858" customFormat="false" ht="15.75" hidden="false" customHeight="false" outlineLevel="0" collapsed="false">
      <c r="A858" s="37"/>
      <c r="B858" s="37"/>
      <c r="D858" s="37"/>
      <c r="E858" s="14"/>
      <c r="F858" s="14"/>
      <c r="G858" s="14"/>
      <c r="H858" s="14"/>
      <c r="I858" s="14"/>
      <c r="J858" s="38"/>
      <c r="K858" s="14"/>
      <c r="L858" s="14"/>
      <c r="M858" s="14"/>
      <c r="N858" s="14"/>
      <c r="O858" s="14"/>
      <c r="P858" s="14"/>
      <c r="Q858" s="14"/>
      <c r="R858" s="14"/>
      <c r="S858" s="14"/>
      <c r="T858" s="14"/>
      <c r="U858" s="37"/>
    </row>
    <row r="859" customFormat="false" ht="15.75" hidden="false" customHeight="false" outlineLevel="0" collapsed="false">
      <c r="A859" s="37"/>
      <c r="B859" s="37"/>
      <c r="D859" s="37"/>
      <c r="E859" s="14"/>
      <c r="F859" s="14"/>
      <c r="G859" s="14"/>
      <c r="H859" s="14"/>
      <c r="I859" s="14"/>
      <c r="J859" s="38"/>
      <c r="K859" s="14"/>
      <c r="L859" s="14"/>
      <c r="M859" s="14"/>
      <c r="N859" s="14"/>
      <c r="O859" s="14"/>
      <c r="P859" s="14"/>
      <c r="Q859" s="14"/>
      <c r="R859" s="14"/>
      <c r="S859" s="14"/>
      <c r="T859" s="14"/>
      <c r="U859" s="37"/>
    </row>
    <row r="860" customFormat="false" ht="15.75" hidden="false" customHeight="false" outlineLevel="0" collapsed="false">
      <c r="A860" s="37"/>
      <c r="B860" s="37"/>
      <c r="D860" s="37"/>
      <c r="E860" s="14"/>
      <c r="F860" s="14"/>
      <c r="G860" s="14"/>
      <c r="H860" s="14"/>
      <c r="I860" s="14"/>
      <c r="J860" s="38"/>
      <c r="K860" s="14"/>
      <c r="L860" s="14"/>
      <c r="M860" s="14"/>
      <c r="N860" s="14"/>
      <c r="O860" s="14"/>
      <c r="P860" s="14"/>
      <c r="Q860" s="14"/>
      <c r="R860" s="14"/>
      <c r="S860" s="14"/>
      <c r="T860" s="14"/>
      <c r="U860" s="37"/>
    </row>
    <row r="861" customFormat="false" ht="15.75" hidden="false" customHeight="false" outlineLevel="0" collapsed="false">
      <c r="A861" s="37"/>
      <c r="B861" s="37"/>
      <c r="D861" s="37"/>
      <c r="E861" s="14"/>
      <c r="F861" s="14"/>
      <c r="G861" s="14"/>
      <c r="H861" s="14"/>
      <c r="I861" s="14"/>
      <c r="J861" s="38"/>
      <c r="K861" s="14"/>
      <c r="L861" s="14"/>
      <c r="M861" s="14"/>
      <c r="N861" s="14"/>
      <c r="O861" s="14"/>
      <c r="P861" s="14"/>
      <c r="Q861" s="14"/>
      <c r="R861" s="14"/>
      <c r="S861" s="14"/>
      <c r="T861" s="14"/>
      <c r="U861" s="37"/>
    </row>
    <row r="862" customFormat="false" ht="15.75" hidden="false" customHeight="false" outlineLevel="0" collapsed="false">
      <c r="A862" s="37"/>
      <c r="B862" s="37"/>
      <c r="D862" s="37"/>
      <c r="E862" s="14"/>
      <c r="F862" s="14"/>
      <c r="G862" s="14"/>
      <c r="H862" s="14"/>
      <c r="I862" s="14"/>
      <c r="J862" s="38"/>
      <c r="K862" s="14"/>
      <c r="L862" s="14"/>
      <c r="M862" s="14"/>
      <c r="N862" s="14"/>
      <c r="O862" s="14"/>
      <c r="P862" s="14"/>
      <c r="Q862" s="14"/>
      <c r="R862" s="14"/>
      <c r="S862" s="14"/>
      <c r="T862" s="14"/>
      <c r="U862" s="37"/>
    </row>
    <row r="863" customFormat="false" ht="15.75" hidden="false" customHeight="false" outlineLevel="0" collapsed="false">
      <c r="A863" s="37"/>
      <c r="B863" s="37"/>
      <c r="D863" s="37"/>
      <c r="E863" s="14"/>
      <c r="F863" s="14"/>
      <c r="G863" s="14"/>
      <c r="H863" s="14"/>
      <c r="I863" s="14"/>
      <c r="J863" s="38"/>
      <c r="K863" s="14"/>
      <c r="L863" s="14"/>
      <c r="M863" s="14"/>
      <c r="N863" s="14"/>
      <c r="O863" s="14"/>
      <c r="P863" s="14"/>
      <c r="Q863" s="14"/>
      <c r="R863" s="14"/>
      <c r="S863" s="14"/>
      <c r="T863" s="14"/>
      <c r="U863" s="37"/>
    </row>
    <row r="864" customFormat="false" ht="15.75" hidden="false" customHeight="false" outlineLevel="0" collapsed="false">
      <c r="A864" s="37"/>
      <c r="B864" s="37"/>
      <c r="D864" s="37"/>
      <c r="E864" s="14"/>
      <c r="F864" s="14"/>
      <c r="G864" s="14"/>
      <c r="H864" s="14"/>
      <c r="I864" s="14"/>
      <c r="J864" s="38"/>
      <c r="K864" s="14"/>
      <c r="L864" s="14"/>
      <c r="M864" s="14"/>
      <c r="N864" s="14"/>
      <c r="O864" s="14"/>
      <c r="P864" s="14"/>
      <c r="Q864" s="14"/>
      <c r="R864" s="14"/>
      <c r="S864" s="14"/>
      <c r="T864" s="14"/>
      <c r="U864" s="37"/>
    </row>
    <row r="865" customFormat="false" ht="15.75" hidden="false" customHeight="false" outlineLevel="0" collapsed="false">
      <c r="A865" s="37"/>
      <c r="B865" s="37"/>
      <c r="D865" s="37"/>
      <c r="E865" s="14"/>
      <c r="F865" s="14"/>
      <c r="G865" s="14"/>
      <c r="H865" s="14"/>
      <c r="I865" s="14"/>
      <c r="J865" s="38"/>
      <c r="K865" s="14"/>
      <c r="L865" s="14"/>
      <c r="M865" s="14"/>
      <c r="N865" s="14"/>
      <c r="O865" s="14"/>
      <c r="P865" s="14"/>
      <c r="Q865" s="14"/>
      <c r="R865" s="14"/>
      <c r="S865" s="14"/>
      <c r="T865" s="14"/>
      <c r="U865" s="37"/>
    </row>
    <row r="866" customFormat="false" ht="15.75" hidden="false" customHeight="false" outlineLevel="0" collapsed="false">
      <c r="A866" s="37"/>
      <c r="B866" s="37"/>
      <c r="D866" s="37"/>
      <c r="E866" s="14"/>
      <c r="F866" s="14"/>
      <c r="G866" s="14"/>
      <c r="H866" s="14"/>
      <c r="I866" s="14"/>
      <c r="J866" s="38"/>
      <c r="K866" s="14"/>
      <c r="L866" s="14"/>
      <c r="M866" s="14"/>
      <c r="N866" s="14"/>
      <c r="O866" s="14"/>
      <c r="P866" s="14"/>
      <c r="Q866" s="14"/>
      <c r="R866" s="14"/>
      <c r="S866" s="14"/>
      <c r="T866" s="14"/>
      <c r="U866" s="37"/>
    </row>
    <row r="867" customFormat="false" ht="15.75" hidden="false" customHeight="false" outlineLevel="0" collapsed="false">
      <c r="A867" s="37"/>
      <c r="B867" s="37"/>
      <c r="D867" s="37"/>
      <c r="E867" s="14"/>
      <c r="F867" s="14"/>
      <c r="G867" s="14"/>
      <c r="H867" s="14"/>
      <c r="I867" s="14"/>
      <c r="J867" s="38"/>
      <c r="K867" s="14"/>
      <c r="L867" s="14"/>
      <c r="M867" s="14"/>
      <c r="N867" s="14"/>
      <c r="O867" s="14"/>
      <c r="P867" s="14"/>
      <c r="Q867" s="14"/>
      <c r="R867" s="14"/>
      <c r="S867" s="14"/>
      <c r="T867" s="14"/>
      <c r="U867" s="37"/>
    </row>
    <row r="868" customFormat="false" ht="15.75" hidden="false" customHeight="false" outlineLevel="0" collapsed="false">
      <c r="A868" s="37"/>
      <c r="B868" s="37"/>
      <c r="D868" s="37"/>
      <c r="E868" s="14"/>
      <c r="F868" s="14"/>
      <c r="G868" s="14"/>
      <c r="H868" s="14"/>
      <c r="I868" s="14"/>
      <c r="J868" s="38"/>
      <c r="K868" s="14"/>
      <c r="L868" s="14"/>
      <c r="M868" s="14"/>
      <c r="N868" s="14"/>
      <c r="O868" s="14"/>
      <c r="P868" s="14"/>
      <c r="Q868" s="14"/>
      <c r="R868" s="14"/>
      <c r="S868" s="14"/>
      <c r="T868" s="14"/>
      <c r="U868" s="37"/>
    </row>
    <row r="869" customFormat="false" ht="15.75" hidden="false" customHeight="false" outlineLevel="0" collapsed="false">
      <c r="A869" s="37"/>
      <c r="B869" s="37"/>
      <c r="D869" s="37"/>
      <c r="E869" s="14"/>
      <c r="F869" s="14"/>
      <c r="G869" s="14"/>
      <c r="H869" s="14"/>
      <c r="I869" s="14"/>
      <c r="J869" s="38"/>
      <c r="K869" s="14"/>
      <c r="L869" s="14"/>
      <c r="M869" s="14"/>
      <c r="N869" s="14"/>
      <c r="O869" s="14"/>
      <c r="P869" s="14"/>
      <c r="Q869" s="14"/>
      <c r="R869" s="14"/>
      <c r="S869" s="14"/>
      <c r="T869" s="14"/>
      <c r="U869" s="37"/>
    </row>
    <row r="870" customFormat="false" ht="15.75" hidden="false" customHeight="false" outlineLevel="0" collapsed="false">
      <c r="A870" s="37"/>
      <c r="B870" s="37"/>
      <c r="D870" s="37"/>
      <c r="E870" s="14"/>
      <c r="F870" s="14"/>
      <c r="G870" s="14"/>
      <c r="H870" s="14"/>
      <c r="I870" s="14"/>
      <c r="J870" s="38"/>
      <c r="K870" s="14"/>
      <c r="L870" s="14"/>
      <c r="M870" s="14"/>
      <c r="N870" s="14"/>
      <c r="O870" s="14"/>
      <c r="P870" s="14"/>
      <c r="Q870" s="14"/>
      <c r="R870" s="14"/>
      <c r="S870" s="14"/>
      <c r="T870" s="14"/>
      <c r="U870" s="37"/>
    </row>
    <row r="871" customFormat="false" ht="15.75" hidden="false" customHeight="false" outlineLevel="0" collapsed="false">
      <c r="A871" s="37"/>
      <c r="B871" s="37"/>
      <c r="D871" s="37"/>
      <c r="E871" s="14"/>
      <c r="F871" s="14"/>
      <c r="G871" s="14"/>
      <c r="H871" s="14"/>
      <c r="I871" s="14"/>
      <c r="J871" s="38"/>
      <c r="K871" s="14"/>
      <c r="L871" s="14"/>
      <c r="M871" s="14"/>
      <c r="N871" s="14"/>
      <c r="O871" s="14"/>
      <c r="P871" s="14"/>
      <c r="Q871" s="14"/>
      <c r="R871" s="14"/>
      <c r="S871" s="14"/>
      <c r="T871" s="14"/>
      <c r="U871" s="37"/>
    </row>
    <row r="872" customFormat="false" ht="15.75" hidden="false" customHeight="false" outlineLevel="0" collapsed="false">
      <c r="A872" s="37"/>
      <c r="B872" s="37"/>
      <c r="D872" s="37"/>
      <c r="E872" s="14"/>
      <c r="F872" s="14"/>
      <c r="G872" s="14"/>
      <c r="H872" s="14"/>
      <c r="I872" s="14"/>
      <c r="J872" s="38"/>
      <c r="K872" s="14"/>
      <c r="L872" s="14"/>
      <c r="M872" s="14"/>
      <c r="N872" s="14"/>
      <c r="O872" s="14"/>
      <c r="P872" s="14"/>
      <c r="Q872" s="14"/>
      <c r="R872" s="14"/>
      <c r="S872" s="14"/>
      <c r="T872" s="14"/>
      <c r="U872" s="37"/>
    </row>
    <row r="873" customFormat="false" ht="15.75" hidden="false" customHeight="false" outlineLevel="0" collapsed="false">
      <c r="A873" s="37"/>
      <c r="B873" s="37"/>
      <c r="D873" s="37"/>
      <c r="E873" s="14"/>
      <c r="F873" s="14"/>
      <c r="G873" s="14"/>
      <c r="H873" s="14"/>
      <c r="I873" s="14"/>
      <c r="J873" s="38"/>
      <c r="K873" s="14"/>
      <c r="L873" s="14"/>
      <c r="M873" s="14"/>
      <c r="N873" s="14"/>
      <c r="O873" s="14"/>
      <c r="P873" s="14"/>
      <c r="Q873" s="14"/>
      <c r="R873" s="14"/>
      <c r="S873" s="14"/>
      <c r="T873" s="14"/>
      <c r="U873" s="37"/>
    </row>
    <row r="874" customFormat="false" ht="15.75" hidden="false" customHeight="false" outlineLevel="0" collapsed="false">
      <c r="A874" s="37"/>
      <c r="B874" s="37"/>
      <c r="D874" s="37"/>
      <c r="E874" s="14"/>
      <c r="F874" s="14"/>
      <c r="G874" s="14"/>
      <c r="H874" s="14"/>
      <c r="I874" s="14"/>
      <c r="J874" s="38"/>
      <c r="K874" s="14"/>
      <c r="L874" s="14"/>
      <c r="M874" s="14"/>
      <c r="N874" s="14"/>
      <c r="O874" s="14"/>
      <c r="P874" s="14"/>
      <c r="Q874" s="14"/>
      <c r="R874" s="14"/>
      <c r="S874" s="14"/>
      <c r="T874" s="14"/>
      <c r="U874" s="37"/>
    </row>
    <row r="875" customFormat="false" ht="15.75" hidden="false" customHeight="false" outlineLevel="0" collapsed="false">
      <c r="A875" s="37"/>
      <c r="B875" s="37"/>
      <c r="D875" s="37"/>
      <c r="E875" s="14"/>
      <c r="F875" s="14"/>
      <c r="G875" s="14"/>
      <c r="H875" s="14"/>
      <c r="I875" s="14"/>
      <c r="J875" s="38"/>
      <c r="K875" s="14"/>
      <c r="L875" s="14"/>
      <c r="M875" s="14"/>
      <c r="N875" s="14"/>
      <c r="O875" s="14"/>
      <c r="P875" s="14"/>
      <c r="Q875" s="14"/>
      <c r="R875" s="14"/>
      <c r="S875" s="14"/>
      <c r="T875" s="14"/>
      <c r="U875" s="37"/>
    </row>
    <row r="876" customFormat="false" ht="15.75" hidden="false" customHeight="false" outlineLevel="0" collapsed="false">
      <c r="A876" s="37"/>
      <c r="B876" s="37"/>
      <c r="D876" s="37"/>
      <c r="E876" s="14"/>
      <c r="F876" s="14"/>
      <c r="G876" s="14"/>
      <c r="H876" s="14"/>
      <c r="I876" s="14"/>
      <c r="J876" s="38"/>
      <c r="K876" s="14"/>
      <c r="L876" s="14"/>
      <c r="M876" s="14"/>
      <c r="N876" s="14"/>
      <c r="O876" s="14"/>
      <c r="P876" s="14"/>
      <c r="Q876" s="14"/>
      <c r="R876" s="14"/>
      <c r="S876" s="14"/>
      <c r="T876" s="14"/>
      <c r="U876" s="37"/>
    </row>
    <row r="877" customFormat="false" ht="15.75" hidden="false" customHeight="false" outlineLevel="0" collapsed="false">
      <c r="A877" s="37"/>
      <c r="B877" s="37"/>
      <c r="D877" s="37"/>
      <c r="E877" s="14"/>
      <c r="F877" s="14"/>
      <c r="G877" s="14"/>
      <c r="H877" s="14"/>
      <c r="I877" s="14"/>
      <c r="J877" s="38"/>
      <c r="K877" s="14"/>
      <c r="L877" s="14"/>
      <c r="M877" s="14"/>
      <c r="N877" s="14"/>
      <c r="O877" s="14"/>
      <c r="P877" s="14"/>
      <c r="Q877" s="14"/>
      <c r="R877" s="14"/>
      <c r="S877" s="14"/>
      <c r="T877" s="14"/>
      <c r="U877" s="37"/>
    </row>
    <row r="878" customFormat="false" ht="15.75" hidden="false" customHeight="false" outlineLevel="0" collapsed="false">
      <c r="A878" s="37"/>
      <c r="B878" s="37"/>
      <c r="D878" s="37"/>
      <c r="E878" s="14"/>
      <c r="F878" s="14"/>
      <c r="G878" s="14"/>
      <c r="H878" s="14"/>
      <c r="I878" s="14"/>
      <c r="J878" s="38"/>
      <c r="K878" s="14"/>
      <c r="L878" s="14"/>
      <c r="M878" s="14"/>
      <c r="N878" s="14"/>
      <c r="O878" s="14"/>
      <c r="P878" s="14"/>
      <c r="Q878" s="14"/>
      <c r="R878" s="14"/>
      <c r="S878" s="14"/>
      <c r="T878" s="14"/>
      <c r="U878" s="37"/>
    </row>
    <row r="879" customFormat="false" ht="15.75" hidden="false" customHeight="false" outlineLevel="0" collapsed="false">
      <c r="A879" s="37"/>
      <c r="B879" s="37"/>
      <c r="D879" s="37"/>
      <c r="E879" s="14"/>
      <c r="F879" s="14"/>
      <c r="G879" s="14"/>
      <c r="H879" s="14"/>
      <c r="I879" s="14"/>
      <c r="J879" s="38"/>
      <c r="K879" s="14"/>
      <c r="L879" s="14"/>
      <c r="M879" s="14"/>
      <c r="N879" s="14"/>
      <c r="O879" s="14"/>
      <c r="P879" s="14"/>
      <c r="Q879" s="14"/>
      <c r="R879" s="14"/>
      <c r="S879" s="14"/>
      <c r="T879" s="14"/>
      <c r="U879" s="37"/>
    </row>
    <row r="880" customFormat="false" ht="15.75" hidden="false" customHeight="false" outlineLevel="0" collapsed="false">
      <c r="A880" s="37"/>
      <c r="B880" s="37"/>
      <c r="D880" s="37"/>
      <c r="E880" s="14"/>
      <c r="F880" s="14"/>
      <c r="G880" s="14"/>
      <c r="H880" s="14"/>
      <c r="I880" s="14"/>
      <c r="J880" s="38"/>
      <c r="K880" s="14"/>
      <c r="L880" s="14"/>
      <c r="M880" s="14"/>
      <c r="N880" s="14"/>
      <c r="O880" s="14"/>
      <c r="P880" s="14"/>
      <c r="Q880" s="14"/>
      <c r="R880" s="14"/>
      <c r="S880" s="14"/>
      <c r="T880" s="14"/>
      <c r="U880" s="37"/>
    </row>
    <row r="881" customFormat="false" ht="15.75" hidden="false" customHeight="false" outlineLevel="0" collapsed="false">
      <c r="A881" s="37"/>
      <c r="B881" s="37"/>
      <c r="D881" s="37"/>
      <c r="E881" s="14"/>
      <c r="F881" s="14"/>
      <c r="G881" s="14"/>
      <c r="H881" s="14"/>
      <c r="I881" s="14"/>
      <c r="J881" s="38"/>
      <c r="K881" s="14"/>
      <c r="L881" s="14"/>
      <c r="M881" s="14"/>
      <c r="N881" s="14"/>
      <c r="O881" s="14"/>
      <c r="P881" s="14"/>
      <c r="Q881" s="14"/>
      <c r="R881" s="14"/>
      <c r="S881" s="14"/>
      <c r="T881" s="14"/>
      <c r="U881" s="37"/>
    </row>
    <row r="882" customFormat="false" ht="15.75" hidden="false" customHeight="false" outlineLevel="0" collapsed="false">
      <c r="A882" s="37"/>
      <c r="B882" s="37"/>
      <c r="D882" s="37"/>
      <c r="E882" s="14"/>
      <c r="F882" s="14"/>
      <c r="G882" s="14"/>
      <c r="H882" s="14"/>
      <c r="I882" s="14"/>
      <c r="J882" s="38"/>
      <c r="K882" s="14"/>
      <c r="L882" s="14"/>
      <c r="M882" s="14"/>
      <c r="N882" s="14"/>
      <c r="O882" s="14"/>
      <c r="P882" s="14"/>
      <c r="Q882" s="14"/>
      <c r="R882" s="14"/>
      <c r="S882" s="14"/>
      <c r="T882" s="14"/>
      <c r="U882" s="37"/>
    </row>
    <row r="883" customFormat="false" ht="15.75" hidden="false" customHeight="false" outlineLevel="0" collapsed="false">
      <c r="A883" s="37"/>
      <c r="B883" s="37"/>
      <c r="D883" s="37"/>
      <c r="E883" s="14"/>
      <c r="F883" s="14"/>
      <c r="G883" s="14"/>
      <c r="H883" s="14"/>
      <c r="I883" s="14"/>
      <c r="J883" s="38"/>
      <c r="K883" s="14"/>
      <c r="L883" s="14"/>
      <c r="M883" s="14"/>
      <c r="N883" s="14"/>
      <c r="O883" s="14"/>
      <c r="P883" s="14"/>
      <c r="Q883" s="14"/>
      <c r="R883" s="14"/>
      <c r="S883" s="14"/>
      <c r="T883" s="14"/>
      <c r="U883" s="37"/>
    </row>
    <row r="884" customFormat="false" ht="15.75" hidden="false" customHeight="false" outlineLevel="0" collapsed="false">
      <c r="A884" s="37"/>
      <c r="B884" s="37"/>
      <c r="D884" s="37"/>
      <c r="E884" s="14"/>
      <c r="F884" s="14"/>
      <c r="G884" s="14"/>
      <c r="H884" s="14"/>
      <c r="I884" s="14"/>
      <c r="J884" s="38"/>
      <c r="K884" s="14"/>
      <c r="L884" s="14"/>
      <c r="M884" s="14"/>
      <c r="N884" s="14"/>
      <c r="O884" s="14"/>
      <c r="P884" s="14"/>
      <c r="Q884" s="14"/>
      <c r="R884" s="14"/>
      <c r="S884" s="14"/>
      <c r="T884" s="14"/>
      <c r="U884" s="37"/>
    </row>
    <row r="885" customFormat="false" ht="15.75" hidden="false" customHeight="false" outlineLevel="0" collapsed="false">
      <c r="A885" s="37"/>
      <c r="B885" s="37"/>
      <c r="D885" s="37"/>
      <c r="E885" s="14"/>
      <c r="F885" s="14"/>
      <c r="G885" s="14"/>
      <c r="H885" s="14"/>
      <c r="I885" s="14"/>
      <c r="J885" s="38"/>
      <c r="K885" s="14"/>
      <c r="L885" s="14"/>
      <c r="M885" s="14"/>
      <c r="N885" s="14"/>
      <c r="O885" s="14"/>
      <c r="P885" s="14"/>
      <c r="Q885" s="14"/>
      <c r="R885" s="14"/>
      <c r="S885" s="14"/>
      <c r="T885" s="14"/>
      <c r="U885" s="37"/>
    </row>
    <row r="886" customFormat="false" ht="15.75" hidden="false" customHeight="false" outlineLevel="0" collapsed="false">
      <c r="A886" s="37"/>
      <c r="B886" s="37"/>
      <c r="D886" s="37"/>
      <c r="E886" s="14"/>
      <c r="F886" s="14"/>
      <c r="G886" s="14"/>
      <c r="H886" s="14"/>
      <c r="I886" s="14"/>
      <c r="J886" s="38"/>
      <c r="K886" s="14"/>
      <c r="L886" s="14"/>
      <c r="M886" s="14"/>
      <c r="N886" s="14"/>
      <c r="O886" s="14"/>
      <c r="P886" s="14"/>
      <c r="Q886" s="14"/>
      <c r="R886" s="14"/>
      <c r="S886" s="14"/>
      <c r="T886" s="14"/>
      <c r="U886" s="37"/>
    </row>
    <row r="887" customFormat="false" ht="15.75" hidden="false" customHeight="false" outlineLevel="0" collapsed="false">
      <c r="A887" s="37"/>
      <c r="B887" s="37"/>
      <c r="D887" s="37"/>
      <c r="E887" s="14"/>
      <c r="F887" s="14"/>
      <c r="G887" s="14"/>
      <c r="H887" s="14"/>
      <c r="I887" s="14"/>
      <c r="J887" s="38"/>
      <c r="K887" s="14"/>
      <c r="L887" s="14"/>
      <c r="M887" s="14"/>
      <c r="N887" s="14"/>
      <c r="O887" s="14"/>
      <c r="P887" s="14"/>
      <c r="Q887" s="14"/>
      <c r="R887" s="14"/>
      <c r="S887" s="14"/>
      <c r="T887" s="14"/>
      <c r="U887" s="37"/>
    </row>
    <row r="888" customFormat="false" ht="15.75" hidden="false" customHeight="false" outlineLevel="0" collapsed="false">
      <c r="A888" s="37"/>
      <c r="B888" s="37"/>
      <c r="D888" s="37"/>
      <c r="E888" s="14"/>
      <c r="F888" s="14"/>
      <c r="G888" s="14"/>
      <c r="H888" s="14"/>
      <c r="I888" s="14"/>
      <c r="J888" s="38"/>
      <c r="K888" s="14"/>
      <c r="L888" s="14"/>
      <c r="M888" s="14"/>
      <c r="N888" s="14"/>
      <c r="O888" s="14"/>
      <c r="P888" s="14"/>
      <c r="Q888" s="14"/>
      <c r="R888" s="14"/>
      <c r="S888" s="14"/>
      <c r="T888" s="14"/>
      <c r="U888" s="37"/>
    </row>
    <row r="889" customFormat="false" ht="15.75" hidden="false" customHeight="false" outlineLevel="0" collapsed="false">
      <c r="A889" s="37"/>
      <c r="B889" s="37"/>
      <c r="D889" s="37"/>
      <c r="E889" s="14"/>
      <c r="F889" s="14"/>
      <c r="G889" s="14"/>
      <c r="H889" s="14"/>
      <c r="I889" s="14"/>
      <c r="J889" s="38"/>
      <c r="K889" s="14"/>
      <c r="L889" s="14"/>
      <c r="M889" s="14"/>
      <c r="N889" s="14"/>
      <c r="O889" s="14"/>
      <c r="P889" s="14"/>
      <c r="Q889" s="14"/>
      <c r="R889" s="14"/>
      <c r="S889" s="14"/>
      <c r="T889" s="14"/>
      <c r="U889" s="37"/>
    </row>
    <row r="890" customFormat="false" ht="15.75" hidden="false" customHeight="false" outlineLevel="0" collapsed="false">
      <c r="A890" s="37"/>
      <c r="B890" s="37"/>
      <c r="D890" s="37"/>
      <c r="E890" s="14"/>
      <c r="F890" s="14"/>
      <c r="G890" s="14"/>
      <c r="H890" s="14"/>
      <c r="I890" s="14"/>
      <c r="J890" s="38"/>
      <c r="K890" s="14"/>
      <c r="L890" s="14"/>
      <c r="M890" s="14"/>
      <c r="N890" s="14"/>
      <c r="O890" s="14"/>
      <c r="P890" s="14"/>
      <c r="Q890" s="14"/>
      <c r="R890" s="14"/>
      <c r="S890" s="14"/>
      <c r="T890" s="14"/>
      <c r="U890" s="37"/>
    </row>
    <row r="891" customFormat="false" ht="15.75" hidden="false" customHeight="false" outlineLevel="0" collapsed="false">
      <c r="A891" s="37"/>
      <c r="B891" s="37"/>
      <c r="D891" s="37"/>
      <c r="E891" s="14"/>
      <c r="F891" s="14"/>
      <c r="G891" s="14"/>
      <c r="H891" s="14"/>
      <c r="I891" s="14"/>
      <c r="J891" s="38"/>
      <c r="K891" s="14"/>
      <c r="L891" s="14"/>
      <c r="M891" s="14"/>
      <c r="N891" s="14"/>
      <c r="O891" s="14"/>
      <c r="P891" s="14"/>
      <c r="Q891" s="14"/>
      <c r="R891" s="14"/>
      <c r="S891" s="14"/>
      <c r="T891" s="14"/>
      <c r="U891" s="37"/>
    </row>
    <row r="892" customFormat="false" ht="15.75" hidden="false" customHeight="false" outlineLevel="0" collapsed="false">
      <c r="A892" s="37"/>
      <c r="B892" s="37"/>
      <c r="D892" s="37"/>
      <c r="E892" s="14"/>
      <c r="F892" s="14"/>
      <c r="G892" s="14"/>
      <c r="H892" s="14"/>
      <c r="I892" s="14"/>
      <c r="J892" s="38"/>
      <c r="K892" s="14"/>
      <c r="L892" s="14"/>
      <c r="M892" s="14"/>
      <c r="N892" s="14"/>
      <c r="O892" s="14"/>
      <c r="P892" s="14"/>
      <c r="Q892" s="14"/>
      <c r="R892" s="14"/>
      <c r="S892" s="14"/>
      <c r="T892" s="14"/>
      <c r="U892" s="37"/>
    </row>
    <row r="893" customFormat="false" ht="15.75" hidden="false" customHeight="false" outlineLevel="0" collapsed="false">
      <c r="A893" s="37"/>
      <c r="B893" s="37"/>
      <c r="D893" s="37"/>
      <c r="E893" s="14"/>
      <c r="F893" s="14"/>
      <c r="G893" s="14"/>
      <c r="H893" s="14"/>
      <c r="I893" s="14"/>
      <c r="J893" s="38"/>
      <c r="K893" s="14"/>
      <c r="L893" s="14"/>
      <c r="M893" s="14"/>
      <c r="N893" s="14"/>
      <c r="O893" s="14"/>
      <c r="P893" s="14"/>
      <c r="Q893" s="14"/>
      <c r="R893" s="14"/>
      <c r="S893" s="14"/>
      <c r="T893" s="14"/>
      <c r="U893" s="37"/>
    </row>
    <row r="894" customFormat="false" ht="15.75" hidden="false" customHeight="false" outlineLevel="0" collapsed="false">
      <c r="A894" s="37"/>
      <c r="B894" s="37"/>
      <c r="D894" s="37"/>
      <c r="E894" s="14"/>
      <c r="F894" s="14"/>
      <c r="G894" s="14"/>
      <c r="H894" s="14"/>
      <c r="I894" s="14"/>
      <c r="J894" s="38"/>
      <c r="K894" s="14"/>
      <c r="L894" s="14"/>
      <c r="M894" s="14"/>
      <c r="N894" s="14"/>
      <c r="O894" s="14"/>
      <c r="P894" s="14"/>
      <c r="Q894" s="14"/>
      <c r="R894" s="14"/>
      <c r="S894" s="14"/>
      <c r="T894" s="14"/>
      <c r="U894" s="37"/>
    </row>
    <row r="895" customFormat="false" ht="15.75" hidden="false" customHeight="false" outlineLevel="0" collapsed="false">
      <c r="A895" s="37"/>
      <c r="B895" s="37"/>
      <c r="D895" s="37"/>
      <c r="E895" s="14"/>
      <c r="F895" s="14"/>
      <c r="G895" s="14"/>
      <c r="H895" s="14"/>
      <c r="I895" s="14"/>
      <c r="J895" s="38"/>
      <c r="K895" s="14"/>
      <c r="L895" s="14"/>
      <c r="M895" s="14"/>
      <c r="N895" s="14"/>
      <c r="O895" s="14"/>
      <c r="P895" s="14"/>
      <c r="Q895" s="14"/>
      <c r="R895" s="14"/>
      <c r="S895" s="14"/>
      <c r="T895" s="14"/>
      <c r="U895" s="37"/>
    </row>
    <row r="896" customFormat="false" ht="15.75" hidden="false" customHeight="false" outlineLevel="0" collapsed="false">
      <c r="A896" s="37"/>
      <c r="B896" s="37"/>
      <c r="D896" s="37"/>
      <c r="E896" s="14"/>
      <c r="F896" s="14"/>
      <c r="G896" s="14"/>
      <c r="H896" s="14"/>
      <c r="I896" s="14"/>
      <c r="J896" s="38"/>
      <c r="K896" s="14"/>
      <c r="L896" s="14"/>
      <c r="M896" s="14"/>
      <c r="N896" s="14"/>
      <c r="O896" s="14"/>
      <c r="P896" s="14"/>
      <c r="Q896" s="14"/>
      <c r="R896" s="14"/>
      <c r="S896" s="14"/>
      <c r="T896" s="14"/>
      <c r="U896" s="37"/>
    </row>
    <row r="897" customFormat="false" ht="15.75" hidden="false" customHeight="false" outlineLevel="0" collapsed="false">
      <c r="A897" s="37"/>
      <c r="B897" s="37"/>
      <c r="D897" s="37"/>
      <c r="E897" s="14"/>
      <c r="F897" s="14"/>
      <c r="G897" s="14"/>
      <c r="H897" s="14"/>
      <c r="I897" s="14"/>
      <c r="J897" s="38"/>
      <c r="K897" s="14"/>
      <c r="L897" s="14"/>
      <c r="M897" s="14"/>
      <c r="N897" s="14"/>
      <c r="O897" s="14"/>
      <c r="P897" s="14"/>
      <c r="Q897" s="14"/>
      <c r="R897" s="14"/>
      <c r="S897" s="14"/>
      <c r="T897" s="14"/>
      <c r="U897" s="37"/>
    </row>
    <row r="898" customFormat="false" ht="15.75" hidden="false" customHeight="false" outlineLevel="0" collapsed="false">
      <c r="A898" s="37"/>
      <c r="B898" s="37"/>
      <c r="D898" s="37"/>
      <c r="E898" s="14"/>
      <c r="F898" s="14"/>
      <c r="G898" s="14"/>
      <c r="H898" s="14"/>
      <c r="I898" s="14"/>
      <c r="J898" s="38"/>
      <c r="K898" s="14"/>
      <c r="L898" s="14"/>
      <c r="M898" s="14"/>
      <c r="N898" s="14"/>
      <c r="O898" s="14"/>
      <c r="P898" s="14"/>
      <c r="Q898" s="14"/>
      <c r="R898" s="14"/>
      <c r="S898" s="14"/>
      <c r="T898" s="14"/>
      <c r="U898" s="37"/>
    </row>
    <row r="899" customFormat="false" ht="15.75" hidden="false" customHeight="false" outlineLevel="0" collapsed="false">
      <c r="A899" s="37"/>
      <c r="B899" s="37"/>
      <c r="D899" s="37"/>
      <c r="E899" s="14"/>
      <c r="F899" s="14"/>
      <c r="G899" s="14"/>
      <c r="H899" s="14"/>
      <c r="I899" s="14"/>
      <c r="J899" s="38"/>
      <c r="K899" s="14"/>
      <c r="L899" s="14"/>
      <c r="M899" s="14"/>
      <c r="N899" s="14"/>
      <c r="O899" s="14"/>
      <c r="P899" s="14"/>
      <c r="Q899" s="14"/>
      <c r="R899" s="14"/>
      <c r="S899" s="14"/>
      <c r="T899" s="14"/>
      <c r="U899" s="37"/>
    </row>
    <row r="900" customFormat="false" ht="15.75" hidden="false" customHeight="false" outlineLevel="0" collapsed="false">
      <c r="A900" s="37"/>
      <c r="B900" s="37"/>
      <c r="D900" s="37"/>
      <c r="E900" s="14"/>
      <c r="F900" s="14"/>
      <c r="G900" s="14"/>
      <c r="H900" s="14"/>
      <c r="I900" s="14"/>
      <c r="J900" s="38"/>
      <c r="K900" s="14"/>
      <c r="L900" s="14"/>
      <c r="M900" s="14"/>
      <c r="N900" s="14"/>
      <c r="O900" s="14"/>
      <c r="P900" s="14"/>
      <c r="Q900" s="14"/>
      <c r="R900" s="14"/>
      <c r="S900" s="14"/>
      <c r="T900" s="14"/>
      <c r="U900" s="37"/>
    </row>
    <row r="901" customFormat="false" ht="15.75" hidden="false" customHeight="false" outlineLevel="0" collapsed="false">
      <c r="A901" s="37"/>
      <c r="B901" s="37"/>
      <c r="D901" s="37"/>
      <c r="E901" s="14"/>
      <c r="F901" s="14"/>
      <c r="G901" s="14"/>
      <c r="H901" s="14"/>
      <c r="I901" s="14"/>
      <c r="J901" s="38"/>
      <c r="K901" s="14"/>
      <c r="L901" s="14"/>
      <c r="M901" s="14"/>
      <c r="N901" s="14"/>
      <c r="O901" s="14"/>
      <c r="P901" s="14"/>
      <c r="Q901" s="14"/>
      <c r="R901" s="14"/>
      <c r="S901" s="14"/>
      <c r="T901" s="14"/>
      <c r="U901" s="37"/>
    </row>
    <row r="902" customFormat="false" ht="15.75" hidden="false" customHeight="false" outlineLevel="0" collapsed="false">
      <c r="A902" s="37"/>
      <c r="B902" s="37"/>
      <c r="D902" s="37"/>
      <c r="E902" s="14"/>
      <c r="F902" s="14"/>
      <c r="G902" s="14"/>
      <c r="H902" s="14"/>
      <c r="I902" s="14"/>
      <c r="J902" s="38"/>
      <c r="K902" s="14"/>
      <c r="L902" s="14"/>
      <c r="M902" s="14"/>
      <c r="N902" s="14"/>
      <c r="O902" s="14"/>
      <c r="P902" s="14"/>
      <c r="Q902" s="14"/>
      <c r="R902" s="14"/>
      <c r="S902" s="14"/>
      <c r="T902" s="14"/>
      <c r="U902" s="37"/>
    </row>
    <row r="903" customFormat="false" ht="15.75" hidden="false" customHeight="false" outlineLevel="0" collapsed="false">
      <c r="A903" s="37"/>
      <c r="B903" s="37"/>
      <c r="D903" s="37"/>
      <c r="E903" s="14"/>
      <c r="F903" s="14"/>
      <c r="G903" s="14"/>
      <c r="H903" s="14"/>
      <c r="I903" s="14"/>
      <c r="J903" s="38"/>
      <c r="K903" s="14"/>
      <c r="L903" s="14"/>
      <c r="M903" s="14"/>
      <c r="N903" s="14"/>
      <c r="O903" s="14"/>
      <c r="P903" s="14"/>
      <c r="Q903" s="14"/>
      <c r="R903" s="14"/>
      <c r="S903" s="14"/>
      <c r="T903" s="14"/>
      <c r="U903" s="37"/>
    </row>
    <row r="904" customFormat="false" ht="15.75" hidden="false" customHeight="false" outlineLevel="0" collapsed="false">
      <c r="A904" s="37"/>
      <c r="B904" s="37"/>
      <c r="D904" s="37"/>
      <c r="E904" s="14"/>
      <c r="F904" s="14"/>
      <c r="G904" s="14"/>
      <c r="H904" s="14"/>
      <c r="I904" s="14"/>
      <c r="J904" s="38"/>
      <c r="K904" s="14"/>
      <c r="L904" s="14"/>
      <c r="M904" s="14"/>
      <c r="N904" s="14"/>
      <c r="O904" s="14"/>
      <c r="P904" s="14"/>
      <c r="Q904" s="14"/>
      <c r="R904" s="14"/>
      <c r="S904" s="14"/>
      <c r="T904" s="14"/>
      <c r="U904" s="37"/>
    </row>
    <row r="905" customFormat="false" ht="15.75" hidden="false" customHeight="false" outlineLevel="0" collapsed="false">
      <c r="A905" s="37"/>
      <c r="B905" s="37"/>
      <c r="D905" s="37"/>
      <c r="E905" s="14"/>
      <c r="F905" s="14"/>
      <c r="G905" s="14"/>
      <c r="H905" s="14"/>
      <c r="I905" s="14"/>
      <c r="J905" s="38"/>
      <c r="K905" s="14"/>
      <c r="L905" s="14"/>
      <c r="M905" s="14"/>
      <c r="N905" s="14"/>
      <c r="O905" s="14"/>
      <c r="P905" s="14"/>
      <c r="Q905" s="14"/>
      <c r="R905" s="14"/>
      <c r="S905" s="14"/>
      <c r="T905" s="14"/>
      <c r="U905" s="37"/>
    </row>
    <row r="906" customFormat="false" ht="15.75" hidden="false" customHeight="false" outlineLevel="0" collapsed="false">
      <c r="A906" s="37"/>
      <c r="B906" s="37"/>
      <c r="D906" s="37"/>
      <c r="E906" s="14"/>
      <c r="F906" s="14"/>
      <c r="G906" s="14"/>
      <c r="H906" s="14"/>
      <c r="I906" s="14"/>
      <c r="J906" s="38"/>
      <c r="K906" s="14"/>
      <c r="L906" s="14"/>
      <c r="M906" s="14"/>
      <c r="N906" s="14"/>
      <c r="O906" s="14"/>
      <c r="P906" s="14"/>
      <c r="Q906" s="14"/>
      <c r="R906" s="14"/>
      <c r="S906" s="14"/>
      <c r="T906" s="14"/>
      <c r="U906" s="37"/>
    </row>
    <row r="907" customFormat="false" ht="15.75" hidden="false" customHeight="false" outlineLevel="0" collapsed="false">
      <c r="A907" s="37"/>
      <c r="B907" s="37"/>
      <c r="D907" s="37"/>
      <c r="E907" s="14"/>
      <c r="F907" s="14"/>
      <c r="G907" s="14"/>
      <c r="H907" s="14"/>
      <c r="I907" s="14"/>
      <c r="J907" s="38"/>
      <c r="K907" s="14"/>
      <c r="L907" s="14"/>
      <c r="M907" s="14"/>
      <c r="N907" s="14"/>
      <c r="O907" s="14"/>
      <c r="P907" s="14"/>
      <c r="Q907" s="14"/>
      <c r="R907" s="14"/>
      <c r="S907" s="14"/>
      <c r="T907" s="14"/>
      <c r="U907" s="37"/>
    </row>
    <row r="908" customFormat="false" ht="15.75" hidden="false" customHeight="false" outlineLevel="0" collapsed="false">
      <c r="A908" s="37"/>
      <c r="B908" s="37"/>
      <c r="D908" s="37"/>
      <c r="E908" s="14"/>
      <c r="F908" s="14"/>
      <c r="G908" s="14"/>
      <c r="H908" s="14"/>
      <c r="I908" s="14"/>
      <c r="J908" s="38"/>
      <c r="K908" s="14"/>
      <c r="L908" s="14"/>
      <c r="M908" s="14"/>
      <c r="N908" s="14"/>
      <c r="O908" s="14"/>
      <c r="P908" s="14"/>
      <c r="Q908" s="14"/>
      <c r="R908" s="14"/>
      <c r="S908" s="14"/>
      <c r="T908" s="14"/>
      <c r="U908" s="37"/>
    </row>
    <row r="909" customFormat="false" ht="15.75" hidden="false" customHeight="false" outlineLevel="0" collapsed="false">
      <c r="A909" s="37"/>
      <c r="B909" s="37"/>
      <c r="D909" s="37"/>
      <c r="E909" s="14"/>
      <c r="F909" s="14"/>
      <c r="G909" s="14"/>
      <c r="H909" s="14"/>
      <c r="I909" s="14"/>
      <c r="J909" s="38"/>
      <c r="K909" s="14"/>
      <c r="L909" s="14"/>
      <c r="M909" s="14"/>
      <c r="N909" s="14"/>
      <c r="O909" s="14"/>
      <c r="P909" s="14"/>
      <c r="Q909" s="14"/>
      <c r="R909" s="14"/>
      <c r="S909" s="14"/>
      <c r="T909" s="14"/>
      <c r="U909" s="37"/>
    </row>
    <row r="910" customFormat="false" ht="15.75" hidden="false" customHeight="false" outlineLevel="0" collapsed="false">
      <c r="A910" s="37"/>
      <c r="B910" s="37"/>
      <c r="D910" s="37"/>
      <c r="E910" s="14"/>
      <c r="F910" s="14"/>
      <c r="G910" s="14"/>
      <c r="H910" s="14"/>
      <c r="I910" s="14"/>
      <c r="J910" s="38"/>
      <c r="K910" s="14"/>
      <c r="L910" s="14"/>
      <c r="M910" s="14"/>
      <c r="N910" s="14"/>
      <c r="O910" s="14"/>
      <c r="P910" s="14"/>
      <c r="Q910" s="14"/>
      <c r="R910" s="14"/>
      <c r="S910" s="14"/>
      <c r="T910" s="14"/>
      <c r="U910" s="37"/>
    </row>
    <row r="911" customFormat="false" ht="15.75" hidden="false" customHeight="false" outlineLevel="0" collapsed="false">
      <c r="A911" s="37"/>
      <c r="B911" s="37"/>
      <c r="D911" s="37"/>
      <c r="E911" s="14"/>
      <c r="F911" s="14"/>
      <c r="G911" s="14"/>
      <c r="H911" s="14"/>
      <c r="I911" s="14"/>
      <c r="J911" s="38"/>
      <c r="K911" s="14"/>
      <c r="L911" s="14"/>
      <c r="M911" s="14"/>
      <c r="N911" s="14"/>
      <c r="O911" s="14"/>
      <c r="P911" s="14"/>
      <c r="Q911" s="14"/>
      <c r="R911" s="14"/>
      <c r="S911" s="14"/>
      <c r="T911" s="14"/>
      <c r="U911" s="37"/>
    </row>
    <row r="912" customFormat="false" ht="15.75" hidden="false" customHeight="false" outlineLevel="0" collapsed="false">
      <c r="A912" s="37"/>
      <c r="B912" s="37"/>
      <c r="D912" s="37"/>
      <c r="E912" s="14"/>
      <c r="F912" s="14"/>
      <c r="G912" s="14"/>
      <c r="H912" s="14"/>
      <c r="I912" s="14"/>
      <c r="J912" s="38"/>
      <c r="K912" s="14"/>
      <c r="L912" s="14"/>
      <c r="M912" s="14"/>
      <c r="N912" s="14"/>
      <c r="O912" s="14"/>
      <c r="P912" s="14"/>
      <c r="Q912" s="14"/>
      <c r="R912" s="14"/>
      <c r="S912" s="14"/>
      <c r="T912" s="14"/>
      <c r="U912" s="37"/>
    </row>
    <row r="913" customFormat="false" ht="15.75" hidden="false" customHeight="false" outlineLevel="0" collapsed="false">
      <c r="A913" s="37"/>
      <c r="B913" s="37"/>
      <c r="D913" s="37"/>
      <c r="E913" s="14"/>
      <c r="F913" s="14"/>
      <c r="G913" s="14"/>
      <c r="H913" s="14"/>
      <c r="I913" s="14"/>
      <c r="J913" s="38"/>
      <c r="K913" s="14"/>
      <c r="L913" s="14"/>
      <c r="M913" s="14"/>
      <c r="N913" s="14"/>
      <c r="O913" s="14"/>
      <c r="P913" s="14"/>
      <c r="Q913" s="14"/>
      <c r="R913" s="14"/>
      <c r="S913" s="14"/>
      <c r="T913" s="14"/>
      <c r="U913" s="37"/>
    </row>
    <row r="914" customFormat="false" ht="15.75" hidden="false" customHeight="false" outlineLevel="0" collapsed="false">
      <c r="A914" s="37"/>
      <c r="B914" s="37"/>
      <c r="D914" s="37"/>
      <c r="E914" s="14"/>
      <c r="F914" s="14"/>
      <c r="G914" s="14"/>
      <c r="H914" s="14"/>
      <c r="I914" s="14"/>
      <c r="J914" s="38"/>
      <c r="K914" s="14"/>
      <c r="L914" s="14"/>
      <c r="M914" s="14"/>
      <c r="N914" s="14"/>
      <c r="O914" s="14"/>
      <c r="P914" s="14"/>
      <c r="Q914" s="14"/>
      <c r="R914" s="14"/>
      <c r="S914" s="14"/>
      <c r="T914" s="14"/>
      <c r="U914" s="37"/>
    </row>
    <row r="915" customFormat="false" ht="15.75" hidden="false" customHeight="false" outlineLevel="0" collapsed="false">
      <c r="A915" s="37"/>
      <c r="B915" s="37"/>
      <c r="D915" s="37"/>
      <c r="E915" s="14"/>
      <c r="F915" s="14"/>
      <c r="G915" s="14"/>
      <c r="H915" s="14"/>
      <c r="I915" s="14"/>
      <c r="J915" s="38"/>
      <c r="K915" s="14"/>
      <c r="L915" s="14"/>
      <c r="M915" s="14"/>
      <c r="N915" s="14"/>
      <c r="O915" s="14"/>
      <c r="P915" s="14"/>
      <c r="Q915" s="14"/>
      <c r="R915" s="14"/>
      <c r="S915" s="14"/>
      <c r="T915" s="14"/>
      <c r="U915" s="37"/>
    </row>
    <row r="916" customFormat="false" ht="15.75" hidden="false" customHeight="false" outlineLevel="0" collapsed="false">
      <c r="A916" s="37"/>
      <c r="B916" s="37"/>
      <c r="D916" s="37"/>
      <c r="E916" s="14"/>
      <c r="F916" s="14"/>
      <c r="G916" s="14"/>
      <c r="H916" s="14"/>
      <c r="I916" s="14"/>
      <c r="J916" s="38"/>
      <c r="K916" s="14"/>
      <c r="L916" s="14"/>
      <c r="M916" s="14"/>
      <c r="N916" s="14"/>
      <c r="O916" s="14"/>
      <c r="P916" s="14"/>
      <c r="Q916" s="14"/>
      <c r="R916" s="14"/>
      <c r="S916" s="14"/>
      <c r="T916" s="14"/>
      <c r="U916" s="37"/>
    </row>
    <row r="917" customFormat="false" ht="15.75" hidden="false" customHeight="false" outlineLevel="0" collapsed="false">
      <c r="A917" s="37"/>
      <c r="B917" s="37"/>
      <c r="D917" s="37"/>
      <c r="E917" s="14"/>
      <c r="F917" s="14"/>
      <c r="G917" s="14"/>
      <c r="H917" s="14"/>
      <c r="I917" s="14"/>
      <c r="J917" s="38"/>
      <c r="K917" s="14"/>
      <c r="L917" s="14"/>
      <c r="M917" s="14"/>
      <c r="N917" s="14"/>
      <c r="O917" s="14"/>
      <c r="P917" s="14"/>
      <c r="Q917" s="14"/>
      <c r="R917" s="14"/>
      <c r="S917" s="14"/>
      <c r="T917" s="14"/>
      <c r="U917" s="37"/>
    </row>
    <row r="918" customFormat="false" ht="15.75" hidden="false" customHeight="false" outlineLevel="0" collapsed="false">
      <c r="A918" s="37"/>
      <c r="B918" s="37"/>
      <c r="D918" s="37"/>
      <c r="E918" s="14"/>
      <c r="F918" s="14"/>
      <c r="G918" s="14"/>
      <c r="H918" s="14"/>
      <c r="I918" s="14"/>
      <c r="J918" s="38"/>
      <c r="K918" s="14"/>
      <c r="L918" s="14"/>
      <c r="M918" s="14"/>
      <c r="N918" s="14"/>
      <c r="O918" s="14"/>
      <c r="P918" s="14"/>
      <c r="Q918" s="14"/>
      <c r="R918" s="14"/>
      <c r="S918" s="14"/>
      <c r="T918" s="14"/>
      <c r="U918" s="37"/>
    </row>
    <row r="919" customFormat="false" ht="15.75" hidden="false" customHeight="false" outlineLevel="0" collapsed="false">
      <c r="A919" s="37"/>
      <c r="B919" s="37"/>
      <c r="D919" s="37"/>
      <c r="E919" s="14"/>
      <c r="F919" s="14"/>
      <c r="G919" s="14"/>
      <c r="H919" s="14"/>
      <c r="I919" s="14"/>
      <c r="J919" s="38"/>
      <c r="K919" s="14"/>
      <c r="L919" s="14"/>
      <c r="M919" s="14"/>
      <c r="N919" s="14"/>
      <c r="O919" s="14"/>
      <c r="P919" s="14"/>
      <c r="Q919" s="14"/>
      <c r="R919" s="14"/>
      <c r="S919" s="14"/>
      <c r="T919" s="14"/>
      <c r="U919" s="37"/>
    </row>
    <row r="920" customFormat="false" ht="15.75" hidden="false" customHeight="false" outlineLevel="0" collapsed="false">
      <c r="A920" s="37"/>
      <c r="B920" s="37"/>
      <c r="D920" s="37"/>
      <c r="E920" s="14"/>
      <c r="F920" s="14"/>
      <c r="G920" s="14"/>
      <c r="H920" s="14"/>
      <c r="I920" s="14"/>
      <c r="J920" s="38"/>
      <c r="K920" s="14"/>
      <c r="L920" s="14"/>
      <c r="M920" s="14"/>
      <c r="N920" s="14"/>
      <c r="O920" s="14"/>
      <c r="P920" s="14"/>
      <c r="Q920" s="14"/>
      <c r="R920" s="14"/>
      <c r="S920" s="14"/>
      <c r="T920" s="14"/>
      <c r="U920" s="37"/>
    </row>
    <row r="921" customFormat="false" ht="15.75" hidden="false" customHeight="false" outlineLevel="0" collapsed="false">
      <c r="A921" s="37"/>
      <c r="B921" s="37"/>
      <c r="D921" s="37"/>
      <c r="E921" s="14"/>
      <c r="F921" s="14"/>
      <c r="G921" s="14"/>
      <c r="H921" s="14"/>
      <c r="I921" s="14"/>
      <c r="J921" s="38"/>
      <c r="K921" s="14"/>
      <c r="L921" s="14"/>
      <c r="M921" s="14"/>
      <c r="N921" s="14"/>
      <c r="O921" s="14"/>
      <c r="P921" s="14"/>
      <c r="Q921" s="14"/>
      <c r="R921" s="14"/>
      <c r="S921" s="14"/>
      <c r="T921" s="14"/>
      <c r="U921" s="37"/>
    </row>
    <row r="922" customFormat="false" ht="15.75" hidden="false" customHeight="false" outlineLevel="0" collapsed="false">
      <c r="A922" s="37"/>
      <c r="B922" s="37"/>
      <c r="D922" s="37"/>
      <c r="E922" s="14"/>
      <c r="F922" s="14"/>
      <c r="G922" s="14"/>
      <c r="H922" s="14"/>
      <c r="I922" s="14"/>
      <c r="J922" s="38"/>
      <c r="K922" s="14"/>
      <c r="L922" s="14"/>
      <c r="M922" s="14"/>
      <c r="N922" s="14"/>
      <c r="O922" s="14"/>
      <c r="P922" s="14"/>
      <c r="Q922" s="14"/>
      <c r="R922" s="14"/>
      <c r="S922" s="14"/>
      <c r="T922" s="14"/>
      <c r="U922" s="37"/>
    </row>
    <row r="923" customFormat="false" ht="15.75" hidden="false" customHeight="false" outlineLevel="0" collapsed="false">
      <c r="A923" s="37"/>
      <c r="B923" s="37"/>
      <c r="D923" s="37"/>
      <c r="E923" s="14"/>
      <c r="F923" s="14"/>
      <c r="G923" s="14"/>
      <c r="H923" s="14"/>
      <c r="I923" s="14"/>
      <c r="J923" s="38"/>
      <c r="K923" s="14"/>
      <c r="L923" s="14"/>
      <c r="M923" s="14"/>
      <c r="N923" s="14"/>
      <c r="O923" s="14"/>
      <c r="P923" s="14"/>
      <c r="Q923" s="14"/>
      <c r="R923" s="14"/>
      <c r="S923" s="14"/>
      <c r="T923" s="14"/>
      <c r="U923" s="37"/>
    </row>
    <row r="924" customFormat="false" ht="15.75" hidden="false" customHeight="false" outlineLevel="0" collapsed="false">
      <c r="A924" s="37"/>
      <c r="B924" s="37"/>
      <c r="D924" s="37"/>
      <c r="E924" s="14"/>
      <c r="F924" s="14"/>
      <c r="G924" s="14"/>
      <c r="H924" s="14"/>
      <c r="I924" s="14"/>
      <c r="J924" s="38"/>
      <c r="K924" s="14"/>
      <c r="L924" s="14"/>
      <c r="M924" s="14"/>
      <c r="N924" s="14"/>
      <c r="O924" s="14"/>
      <c r="P924" s="14"/>
      <c r="Q924" s="14"/>
      <c r="R924" s="14"/>
      <c r="S924" s="14"/>
      <c r="T924" s="14"/>
      <c r="U924" s="37"/>
    </row>
    <row r="925" customFormat="false" ht="15.75" hidden="false" customHeight="false" outlineLevel="0" collapsed="false">
      <c r="A925" s="37"/>
      <c r="B925" s="37"/>
      <c r="D925" s="37"/>
      <c r="E925" s="14"/>
      <c r="F925" s="14"/>
      <c r="G925" s="14"/>
      <c r="H925" s="14"/>
      <c r="I925" s="14"/>
      <c r="J925" s="38"/>
      <c r="K925" s="14"/>
      <c r="L925" s="14"/>
      <c r="M925" s="14"/>
      <c r="N925" s="14"/>
      <c r="O925" s="14"/>
      <c r="P925" s="14"/>
      <c r="Q925" s="14"/>
      <c r="R925" s="14"/>
      <c r="S925" s="14"/>
      <c r="T925" s="14"/>
      <c r="U925" s="37"/>
    </row>
    <row r="926" customFormat="false" ht="15.75" hidden="false" customHeight="false" outlineLevel="0" collapsed="false">
      <c r="A926" s="37"/>
      <c r="B926" s="37"/>
      <c r="D926" s="37"/>
      <c r="E926" s="14"/>
      <c r="F926" s="14"/>
      <c r="G926" s="14"/>
      <c r="H926" s="14"/>
      <c r="I926" s="14"/>
      <c r="J926" s="38"/>
      <c r="K926" s="14"/>
      <c r="L926" s="14"/>
      <c r="M926" s="14"/>
      <c r="N926" s="14"/>
      <c r="O926" s="14"/>
      <c r="P926" s="14"/>
      <c r="Q926" s="14"/>
      <c r="R926" s="14"/>
      <c r="S926" s="14"/>
      <c r="T926" s="14"/>
      <c r="U926" s="37"/>
    </row>
    <row r="927" customFormat="false" ht="15.75" hidden="false" customHeight="false" outlineLevel="0" collapsed="false">
      <c r="A927" s="37"/>
      <c r="B927" s="37"/>
      <c r="D927" s="37"/>
      <c r="E927" s="14"/>
      <c r="F927" s="14"/>
      <c r="G927" s="14"/>
      <c r="H927" s="14"/>
      <c r="I927" s="14"/>
      <c r="J927" s="38"/>
      <c r="K927" s="14"/>
      <c r="L927" s="14"/>
      <c r="M927" s="14"/>
      <c r="N927" s="14"/>
      <c r="O927" s="14"/>
      <c r="P927" s="14"/>
      <c r="Q927" s="14"/>
      <c r="R927" s="14"/>
      <c r="S927" s="14"/>
      <c r="T927" s="14"/>
      <c r="U927" s="37"/>
    </row>
    <row r="928" customFormat="false" ht="15.75" hidden="false" customHeight="false" outlineLevel="0" collapsed="false">
      <c r="A928" s="37"/>
      <c r="B928" s="37"/>
      <c r="D928" s="37"/>
      <c r="E928" s="14"/>
      <c r="F928" s="14"/>
      <c r="G928" s="14"/>
      <c r="H928" s="14"/>
      <c r="I928" s="14"/>
      <c r="J928" s="38"/>
      <c r="K928" s="14"/>
      <c r="L928" s="14"/>
      <c r="M928" s="14"/>
      <c r="N928" s="14"/>
      <c r="O928" s="14"/>
      <c r="P928" s="14"/>
      <c r="Q928" s="14"/>
      <c r="R928" s="14"/>
      <c r="S928" s="14"/>
      <c r="T928" s="14"/>
      <c r="U928" s="37"/>
    </row>
    <row r="929" customFormat="false" ht="15.75" hidden="false" customHeight="false" outlineLevel="0" collapsed="false">
      <c r="A929" s="37"/>
      <c r="B929" s="37"/>
      <c r="D929" s="37"/>
      <c r="E929" s="14"/>
      <c r="F929" s="14"/>
      <c r="G929" s="14"/>
      <c r="H929" s="14"/>
      <c r="I929" s="14"/>
      <c r="J929" s="38"/>
      <c r="K929" s="14"/>
      <c r="L929" s="14"/>
      <c r="M929" s="14"/>
      <c r="N929" s="14"/>
      <c r="O929" s="14"/>
      <c r="P929" s="14"/>
      <c r="Q929" s="14"/>
      <c r="R929" s="14"/>
      <c r="S929" s="14"/>
      <c r="T929" s="14"/>
      <c r="U929" s="37"/>
    </row>
    <row r="930" customFormat="false" ht="15.75" hidden="false" customHeight="false" outlineLevel="0" collapsed="false">
      <c r="A930" s="37"/>
      <c r="B930" s="37"/>
      <c r="D930" s="37"/>
      <c r="E930" s="14"/>
      <c r="F930" s="14"/>
      <c r="G930" s="14"/>
      <c r="H930" s="14"/>
      <c r="I930" s="14"/>
      <c r="J930" s="38"/>
      <c r="K930" s="14"/>
      <c r="L930" s="14"/>
      <c r="M930" s="14"/>
      <c r="N930" s="14"/>
      <c r="O930" s="14"/>
      <c r="P930" s="14"/>
      <c r="Q930" s="14"/>
      <c r="R930" s="14"/>
      <c r="S930" s="14"/>
      <c r="T930" s="14"/>
      <c r="U930" s="37"/>
    </row>
    <row r="931" customFormat="false" ht="15.75" hidden="false" customHeight="false" outlineLevel="0" collapsed="false">
      <c r="A931" s="37"/>
      <c r="B931" s="37"/>
      <c r="D931" s="37"/>
      <c r="E931" s="14"/>
      <c r="F931" s="14"/>
      <c r="G931" s="14"/>
      <c r="H931" s="14"/>
      <c r="I931" s="14"/>
      <c r="J931" s="38"/>
      <c r="K931" s="14"/>
      <c r="L931" s="14"/>
      <c r="M931" s="14"/>
      <c r="N931" s="14"/>
      <c r="O931" s="14"/>
      <c r="P931" s="14"/>
      <c r="Q931" s="14"/>
      <c r="R931" s="14"/>
      <c r="S931" s="14"/>
      <c r="T931" s="14"/>
      <c r="U931" s="37"/>
    </row>
    <row r="932" customFormat="false" ht="15.75" hidden="false" customHeight="false" outlineLevel="0" collapsed="false">
      <c r="A932" s="37"/>
      <c r="B932" s="37"/>
      <c r="D932" s="37"/>
      <c r="E932" s="14"/>
      <c r="F932" s="14"/>
      <c r="G932" s="14"/>
      <c r="H932" s="14"/>
      <c r="I932" s="14"/>
      <c r="J932" s="38"/>
      <c r="K932" s="14"/>
      <c r="L932" s="14"/>
      <c r="M932" s="14"/>
      <c r="N932" s="14"/>
      <c r="O932" s="14"/>
      <c r="P932" s="14"/>
      <c r="Q932" s="14"/>
      <c r="R932" s="14"/>
      <c r="S932" s="14"/>
      <c r="T932" s="14"/>
      <c r="U932" s="37"/>
    </row>
    <row r="933" customFormat="false" ht="15.75" hidden="false" customHeight="false" outlineLevel="0" collapsed="false">
      <c r="A933" s="37"/>
      <c r="B933" s="37"/>
      <c r="D933" s="37"/>
      <c r="E933" s="14"/>
      <c r="F933" s="14"/>
      <c r="G933" s="14"/>
      <c r="H933" s="14"/>
      <c r="I933" s="14"/>
      <c r="J933" s="38"/>
      <c r="K933" s="14"/>
      <c r="L933" s="14"/>
      <c r="M933" s="14"/>
      <c r="N933" s="14"/>
      <c r="O933" s="14"/>
      <c r="P933" s="14"/>
      <c r="Q933" s="14"/>
      <c r="R933" s="14"/>
      <c r="S933" s="14"/>
      <c r="T933" s="14"/>
      <c r="U933" s="37"/>
    </row>
    <row r="934" customFormat="false" ht="15.75" hidden="false" customHeight="false" outlineLevel="0" collapsed="false">
      <c r="A934" s="37"/>
      <c r="B934" s="37"/>
      <c r="D934" s="37"/>
      <c r="E934" s="14"/>
      <c r="F934" s="14"/>
      <c r="G934" s="14"/>
      <c r="H934" s="14"/>
      <c r="I934" s="14"/>
      <c r="J934" s="38"/>
      <c r="K934" s="14"/>
      <c r="L934" s="14"/>
      <c r="M934" s="14"/>
      <c r="N934" s="14"/>
      <c r="O934" s="14"/>
      <c r="P934" s="14"/>
      <c r="Q934" s="14"/>
      <c r="R934" s="14"/>
      <c r="S934" s="14"/>
      <c r="T934" s="14"/>
      <c r="U934" s="37"/>
    </row>
    <row r="935" customFormat="false" ht="15.75" hidden="false" customHeight="false" outlineLevel="0" collapsed="false">
      <c r="A935" s="37"/>
      <c r="B935" s="37"/>
      <c r="D935" s="37"/>
      <c r="E935" s="14"/>
      <c r="F935" s="14"/>
      <c r="G935" s="14"/>
      <c r="H935" s="14"/>
      <c r="I935" s="14"/>
      <c r="J935" s="38"/>
      <c r="K935" s="14"/>
      <c r="L935" s="14"/>
      <c r="M935" s="14"/>
      <c r="N935" s="14"/>
      <c r="O935" s="14"/>
      <c r="P935" s="14"/>
      <c r="Q935" s="14"/>
      <c r="R935" s="14"/>
      <c r="S935" s="14"/>
      <c r="T935" s="14"/>
      <c r="U935" s="37"/>
    </row>
    <row r="936" customFormat="false" ht="15.75" hidden="false" customHeight="false" outlineLevel="0" collapsed="false">
      <c r="A936" s="37"/>
      <c r="B936" s="37"/>
      <c r="D936" s="37"/>
      <c r="E936" s="14"/>
      <c r="F936" s="14"/>
      <c r="G936" s="14"/>
      <c r="H936" s="14"/>
      <c r="I936" s="14"/>
      <c r="J936" s="38"/>
      <c r="K936" s="14"/>
      <c r="L936" s="14"/>
      <c r="M936" s="14"/>
      <c r="N936" s="14"/>
      <c r="O936" s="14"/>
      <c r="P936" s="14"/>
      <c r="Q936" s="14"/>
      <c r="R936" s="14"/>
      <c r="S936" s="14"/>
      <c r="T936" s="14"/>
      <c r="U936" s="37"/>
    </row>
    <row r="937" customFormat="false" ht="15.75" hidden="false" customHeight="false" outlineLevel="0" collapsed="false">
      <c r="A937" s="37"/>
      <c r="B937" s="37"/>
      <c r="D937" s="37"/>
      <c r="E937" s="14"/>
      <c r="F937" s="14"/>
      <c r="G937" s="14"/>
      <c r="H937" s="14"/>
      <c r="I937" s="14"/>
      <c r="J937" s="38"/>
      <c r="K937" s="14"/>
      <c r="L937" s="14"/>
      <c r="M937" s="14"/>
      <c r="N937" s="14"/>
      <c r="O937" s="14"/>
      <c r="P937" s="14"/>
      <c r="Q937" s="14"/>
      <c r="R937" s="14"/>
      <c r="S937" s="14"/>
      <c r="T937" s="14"/>
      <c r="U937" s="37"/>
    </row>
    <row r="938" customFormat="false" ht="15.75" hidden="false" customHeight="false" outlineLevel="0" collapsed="false">
      <c r="A938" s="37"/>
      <c r="B938" s="37"/>
      <c r="D938" s="37"/>
      <c r="E938" s="14"/>
      <c r="F938" s="14"/>
      <c r="G938" s="14"/>
      <c r="H938" s="14"/>
      <c r="I938" s="14"/>
      <c r="J938" s="38"/>
      <c r="K938" s="14"/>
      <c r="L938" s="14"/>
      <c r="M938" s="14"/>
      <c r="N938" s="14"/>
      <c r="O938" s="14"/>
      <c r="P938" s="14"/>
      <c r="Q938" s="14"/>
      <c r="R938" s="14"/>
      <c r="S938" s="14"/>
      <c r="T938" s="14"/>
      <c r="U938" s="37"/>
    </row>
    <row r="939" customFormat="false" ht="15.75" hidden="false" customHeight="false" outlineLevel="0" collapsed="false">
      <c r="A939" s="37"/>
      <c r="B939" s="37"/>
      <c r="D939" s="37"/>
      <c r="E939" s="14"/>
      <c r="F939" s="14"/>
      <c r="G939" s="14"/>
      <c r="H939" s="14"/>
      <c r="I939" s="14"/>
      <c r="J939" s="38"/>
      <c r="K939" s="14"/>
      <c r="L939" s="14"/>
      <c r="M939" s="14"/>
      <c r="N939" s="14"/>
      <c r="O939" s="14"/>
      <c r="P939" s="14"/>
      <c r="Q939" s="14"/>
      <c r="R939" s="14"/>
      <c r="S939" s="14"/>
      <c r="T939" s="14"/>
      <c r="U939" s="37"/>
    </row>
    <row r="940" customFormat="false" ht="15.75" hidden="false" customHeight="false" outlineLevel="0" collapsed="false">
      <c r="A940" s="37"/>
      <c r="B940" s="37"/>
      <c r="D940" s="37"/>
      <c r="E940" s="14"/>
      <c r="F940" s="14"/>
      <c r="G940" s="14"/>
      <c r="H940" s="14"/>
      <c r="I940" s="14"/>
      <c r="J940" s="38"/>
      <c r="K940" s="14"/>
      <c r="L940" s="14"/>
      <c r="M940" s="14"/>
      <c r="N940" s="14"/>
      <c r="O940" s="14"/>
      <c r="P940" s="14"/>
      <c r="Q940" s="14"/>
      <c r="R940" s="14"/>
      <c r="S940" s="14"/>
      <c r="T940" s="14"/>
      <c r="U940" s="37"/>
    </row>
    <row r="941" customFormat="false" ht="15.75" hidden="false" customHeight="false" outlineLevel="0" collapsed="false">
      <c r="A941" s="37"/>
      <c r="B941" s="37"/>
      <c r="D941" s="37"/>
      <c r="E941" s="14"/>
      <c r="F941" s="14"/>
      <c r="G941" s="14"/>
      <c r="H941" s="14"/>
      <c r="I941" s="14"/>
      <c r="J941" s="38"/>
      <c r="K941" s="14"/>
      <c r="L941" s="14"/>
      <c r="M941" s="14"/>
      <c r="N941" s="14"/>
      <c r="O941" s="14"/>
      <c r="P941" s="14"/>
      <c r="Q941" s="14"/>
      <c r="R941" s="14"/>
      <c r="S941" s="14"/>
      <c r="T941" s="14"/>
      <c r="U941" s="37"/>
    </row>
    <row r="942" customFormat="false" ht="15.75" hidden="false" customHeight="false" outlineLevel="0" collapsed="false">
      <c r="A942" s="37"/>
      <c r="B942" s="37"/>
      <c r="D942" s="37"/>
      <c r="E942" s="14"/>
      <c r="F942" s="14"/>
      <c r="G942" s="14"/>
      <c r="H942" s="14"/>
      <c r="I942" s="14"/>
      <c r="J942" s="38"/>
      <c r="K942" s="14"/>
      <c r="L942" s="14"/>
      <c r="M942" s="14"/>
      <c r="N942" s="14"/>
      <c r="O942" s="14"/>
      <c r="P942" s="14"/>
      <c r="Q942" s="14"/>
      <c r="R942" s="14"/>
      <c r="S942" s="14"/>
      <c r="T942" s="14"/>
      <c r="U942" s="37"/>
    </row>
    <row r="943" customFormat="false" ht="15.75" hidden="false" customHeight="false" outlineLevel="0" collapsed="false">
      <c r="A943" s="37"/>
      <c r="B943" s="37"/>
      <c r="D943" s="37"/>
      <c r="E943" s="14"/>
      <c r="F943" s="14"/>
      <c r="G943" s="14"/>
      <c r="H943" s="14"/>
      <c r="I943" s="14"/>
      <c r="J943" s="38"/>
      <c r="K943" s="14"/>
      <c r="L943" s="14"/>
      <c r="M943" s="14"/>
      <c r="N943" s="14"/>
      <c r="O943" s="14"/>
      <c r="P943" s="14"/>
      <c r="Q943" s="14"/>
      <c r="R943" s="14"/>
      <c r="S943" s="14"/>
      <c r="T943" s="14"/>
      <c r="U943" s="37"/>
    </row>
    <row r="944" customFormat="false" ht="15.75" hidden="false" customHeight="false" outlineLevel="0" collapsed="false">
      <c r="A944" s="37"/>
      <c r="B944" s="37"/>
      <c r="D944" s="37"/>
      <c r="E944" s="14"/>
      <c r="F944" s="14"/>
      <c r="G944" s="14"/>
      <c r="H944" s="14"/>
      <c r="I944" s="14"/>
      <c r="J944" s="38"/>
      <c r="K944" s="14"/>
      <c r="L944" s="14"/>
      <c r="M944" s="14"/>
      <c r="N944" s="14"/>
      <c r="O944" s="14"/>
      <c r="P944" s="14"/>
      <c r="Q944" s="14"/>
      <c r="R944" s="14"/>
      <c r="S944" s="14"/>
      <c r="T944" s="14"/>
      <c r="U944" s="37"/>
    </row>
    <row r="945" customFormat="false" ht="15.75" hidden="false" customHeight="false" outlineLevel="0" collapsed="false">
      <c r="A945" s="37"/>
      <c r="B945" s="37"/>
      <c r="D945" s="37"/>
      <c r="E945" s="14"/>
      <c r="F945" s="14"/>
      <c r="G945" s="14"/>
      <c r="H945" s="14"/>
      <c r="I945" s="14"/>
      <c r="J945" s="38"/>
      <c r="K945" s="14"/>
      <c r="L945" s="14"/>
      <c r="M945" s="14"/>
      <c r="N945" s="14"/>
      <c r="O945" s="14"/>
      <c r="P945" s="14"/>
      <c r="Q945" s="14"/>
      <c r="R945" s="14"/>
      <c r="S945" s="14"/>
      <c r="T945" s="14"/>
      <c r="U945" s="37"/>
    </row>
    <row r="946" customFormat="false" ht="15.75" hidden="false" customHeight="false" outlineLevel="0" collapsed="false">
      <c r="A946" s="37"/>
      <c r="B946" s="37"/>
      <c r="D946" s="37"/>
      <c r="E946" s="14"/>
      <c r="F946" s="14"/>
      <c r="G946" s="14"/>
      <c r="H946" s="14"/>
      <c r="I946" s="14"/>
      <c r="J946" s="38"/>
      <c r="K946" s="14"/>
      <c r="L946" s="14"/>
      <c r="M946" s="14"/>
      <c r="N946" s="14"/>
      <c r="O946" s="14"/>
      <c r="P946" s="14"/>
      <c r="Q946" s="14"/>
      <c r="R946" s="14"/>
      <c r="S946" s="14"/>
      <c r="T946" s="14"/>
      <c r="U946" s="37"/>
    </row>
    <row r="947" customFormat="false" ht="15.75" hidden="false" customHeight="false" outlineLevel="0" collapsed="false">
      <c r="A947" s="37"/>
      <c r="B947" s="37"/>
      <c r="D947" s="37"/>
      <c r="E947" s="14"/>
      <c r="F947" s="14"/>
      <c r="G947" s="14"/>
      <c r="H947" s="14"/>
      <c r="I947" s="14"/>
      <c r="J947" s="38"/>
      <c r="K947" s="14"/>
      <c r="L947" s="14"/>
      <c r="M947" s="14"/>
      <c r="N947" s="14"/>
      <c r="O947" s="14"/>
      <c r="P947" s="14"/>
      <c r="Q947" s="14"/>
      <c r="R947" s="14"/>
      <c r="S947" s="14"/>
      <c r="T947" s="14"/>
      <c r="U947" s="37"/>
    </row>
    <row r="948" customFormat="false" ht="15.75" hidden="false" customHeight="false" outlineLevel="0" collapsed="false">
      <c r="A948" s="37"/>
      <c r="B948" s="37"/>
      <c r="D948" s="37"/>
      <c r="E948" s="14"/>
      <c r="F948" s="14"/>
      <c r="G948" s="14"/>
      <c r="H948" s="14"/>
      <c r="I948" s="14"/>
      <c r="J948" s="38"/>
      <c r="K948" s="14"/>
      <c r="L948" s="14"/>
      <c r="M948" s="14"/>
      <c r="N948" s="14"/>
      <c r="O948" s="14"/>
      <c r="P948" s="14"/>
      <c r="Q948" s="14"/>
      <c r="R948" s="14"/>
      <c r="S948" s="14"/>
      <c r="T948" s="14"/>
      <c r="U948" s="37"/>
    </row>
    <row r="949" customFormat="false" ht="15.75" hidden="false" customHeight="false" outlineLevel="0" collapsed="false">
      <c r="A949" s="37"/>
      <c r="B949" s="37"/>
      <c r="D949" s="37"/>
      <c r="E949" s="14"/>
      <c r="F949" s="14"/>
      <c r="G949" s="14"/>
      <c r="H949" s="14"/>
      <c r="I949" s="14"/>
      <c r="J949" s="38"/>
      <c r="K949" s="14"/>
      <c r="L949" s="14"/>
      <c r="M949" s="14"/>
      <c r="N949" s="14"/>
      <c r="O949" s="14"/>
      <c r="P949" s="14"/>
      <c r="Q949" s="14"/>
      <c r="R949" s="14"/>
      <c r="S949" s="14"/>
      <c r="T949" s="14"/>
      <c r="U949" s="37"/>
    </row>
    <row r="950" customFormat="false" ht="15.75" hidden="false" customHeight="false" outlineLevel="0" collapsed="false">
      <c r="A950" s="37"/>
      <c r="B950" s="37"/>
      <c r="D950" s="37"/>
      <c r="E950" s="14"/>
      <c r="F950" s="14"/>
      <c r="G950" s="14"/>
      <c r="H950" s="14"/>
      <c r="I950" s="14"/>
      <c r="J950" s="38"/>
      <c r="K950" s="14"/>
      <c r="L950" s="14"/>
      <c r="M950" s="14"/>
      <c r="N950" s="14"/>
      <c r="O950" s="14"/>
      <c r="P950" s="14"/>
      <c r="Q950" s="14"/>
      <c r="R950" s="14"/>
      <c r="S950" s="14"/>
      <c r="T950" s="14"/>
      <c r="U950" s="37"/>
    </row>
    <row r="951" customFormat="false" ht="15.75" hidden="false" customHeight="false" outlineLevel="0" collapsed="false">
      <c r="A951" s="37"/>
      <c r="B951" s="37"/>
      <c r="D951" s="37"/>
      <c r="E951" s="14"/>
      <c r="F951" s="14"/>
      <c r="G951" s="14"/>
      <c r="H951" s="14"/>
      <c r="I951" s="14"/>
      <c r="J951" s="38"/>
      <c r="K951" s="14"/>
      <c r="L951" s="14"/>
      <c r="M951" s="14"/>
      <c r="N951" s="14"/>
      <c r="O951" s="14"/>
      <c r="P951" s="14"/>
      <c r="Q951" s="14"/>
      <c r="R951" s="14"/>
      <c r="S951" s="14"/>
      <c r="T951" s="14"/>
      <c r="U951" s="37"/>
    </row>
    <row r="952" customFormat="false" ht="15.75" hidden="false" customHeight="false" outlineLevel="0" collapsed="false">
      <c r="A952" s="37"/>
      <c r="B952" s="37"/>
      <c r="D952" s="37"/>
      <c r="E952" s="14"/>
      <c r="F952" s="14"/>
      <c r="G952" s="14"/>
      <c r="H952" s="14"/>
      <c r="I952" s="14"/>
      <c r="J952" s="38"/>
      <c r="K952" s="14"/>
      <c r="L952" s="14"/>
      <c r="M952" s="14"/>
      <c r="N952" s="14"/>
      <c r="O952" s="14"/>
      <c r="P952" s="14"/>
      <c r="Q952" s="14"/>
      <c r="R952" s="14"/>
      <c r="S952" s="14"/>
      <c r="T952" s="14"/>
      <c r="U952" s="37"/>
    </row>
    <row r="953" customFormat="false" ht="15.75" hidden="false" customHeight="false" outlineLevel="0" collapsed="false">
      <c r="A953" s="37"/>
      <c r="B953" s="37"/>
      <c r="D953" s="37"/>
      <c r="E953" s="14"/>
      <c r="F953" s="14"/>
      <c r="G953" s="14"/>
      <c r="H953" s="14"/>
      <c r="I953" s="14"/>
      <c r="J953" s="38"/>
      <c r="K953" s="14"/>
      <c r="L953" s="14"/>
      <c r="M953" s="14"/>
      <c r="N953" s="14"/>
      <c r="O953" s="14"/>
      <c r="P953" s="14"/>
      <c r="Q953" s="14"/>
      <c r="R953" s="14"/>
      <c r="S953" s="14"/>
      <c r="T953" s="14"/>
      <c r="U953" s="37"/>
    </row>
    <row r="954" customFormat="false" ht="15.75" hidden="false" customHeight="false" outlineLevel="0" collapsed="false">
      <c r="A954" s="37"/>
      <c r="B954" s="37"/>
      <c r="D954" s="37"/>
      <c r="E954" s="14"/>
      <c r="F954" s="14"/>
      <c r="G954" s="14"/>
      <c r="H954" s="14"/>
      <c r="I954" s="14"/>
      <c r="J954" s="38"/>
      <c r="K954" s="14"/>
      <c r="L954" s="14"/>
      <c r="M954" s="14"/>
      <c r="N954" s="14"/>
      <c r="O954" s="14"/>
      <c r="P954" s="14"/>
      <c r="Q954" s="14"/>
      <c r="R954" s="14"/>
      <c r="S954" s="14"/>
      <c r="T954" s="14"/>
      <c r="U954" s="37"/>
    </row>
    <row r="955" customFormat="false" ht="15.75" hidden="false" customHeight="false" outlineLevel="0" collapsed="false">
      <c r="A955" s="37"/>
      <c r="B955" s="37"/>
      <c r="D955" s="37"/>
      <c r="E955" s="14"/>
      <c r="F955" s="14"/>
      <c r="G955" s="14"/>
      <c r="H955" s="14"/>
      <c r="I955" s="14"/>
      <c r="J955" s="38"/>
      <c r="K955" s="14"/>
      <c r="L955" s="14"/>
      <c r="M955" s="14"/>
      <c r="N955" s="14"/>
      <c r="O955" s="14"/>
      <c r="P955" s="14"/>
      <c r="Q955" s="14"/>
      <c r="R955" s="14"/>
      <c r="S955" s="14"/>
      <c r="T955" s="14"/>
      <c r="U955" s="37"/>
    </row>
    <row r="956" customFormat="false" ht="15.75" hidden="false" customHeight="false" outlineLevel="0" collapsed="false">
      <c r="A956" s="37"/>
      <c r="B956" s="37"/>
      <c r="D956" s="37"/>
      <c r="E956" s="14"/>
      <c r="F956" s="14"/>
      <c r="G956" s="14"/>
      <c r="H956" s="14"/>
      <c r="I956" s="14"/>
      <c r="J956" s="38"/>
      <c r="K956" s="14"/>
      <c r="L956" s="14"/>
      <c r="M956" s="14"/>
      <c r="N956" s="14"/>
      <c r="O956" s="14"/>
      <c r="P956" s="14"/>
      <c r="Q956" s="14"/>
      <c r="R956" s="14"/>
      <c r="S956" s="14"/>
      <c r="T956" s="14"/>
      <c r="U956" s="37"/>
    </row>
    <row r="957" customFormat="false" ht="15.75" hidden="false" customHeight="false" outlineLevel="0" collapsed="false">
      <c r="A957" s="37"/>
      <c r="B957" s="37"/>
      <c r="D957" s="37"/>
      <c r="E957" s="14"/>
      <c r="F957" s="14"/>
      <c r="G957" s="14"/>
      <c r="H957" s="14"/>
      <c r="I957" s="14"/>
      <c r="J957" s="38"/>
      <c r="K957" s="14"/>
      <c r="L957" s="14"/>
      <c r="M957" s="14"/>
      <c r="N957" s="14"/>
      <c r="O957" s="14"/>
      <c r="P957" s="14"/>
      <c r="Q957" s="14"/>
      <c r="R957" s="14"/>
      <c r="S957" s="14"/>
      <c r="T957" s="14"/>
      <c r="U957" s="37"/>
    </row>
    <row r="958" customFormat="false" ht="15.75" hidden="false" customHeight="false" outlineLevel="0" collapsed="false">
      <c r="A958" s="37"/>
      <c r="B958" s="37"/>
      <c r="D958" s="37"/>
      <c r="E958" s="14"/>
      <c r="F958" s="14"/>
      <c r="G958" s="14"/>
      <c r="H958" s="14"/>
      <c r="I958" s="14"/>
      <c r="J958" s="38"/>
      <c r="K958" s="14"/>
      <c r="L958" s="14"/>
      <c r="M958" s="14"/>
      <c r="N958" s="14"/>
      <c r="O958" s="14"/>
      <c r="P958" s="14"/>
      <c r="Q958" s="14"/>
      <c r="R958" s="14"/>
      <c r="S958" s="14"/>
      <c r="T958" s="14"/>
      <c r="U958" s="37"/>
    </row>
    <row r="959" customFormat="false" ht="15.75" hidden="false" customHeight="false" outlineLevel="0" collapsed="false">
      <c r="A959" s="37"/>
      <c r="B959" s="37"/>
      <c r="D959" s="37"/>
      <c r="E959" s="14"/>
      <c r="F959" s="14"/>
      <c r="G959" s="14"/>
      <c r="H959" s="14"/>
      <c r="I959" s="14"/>
      <c r="J959" s="38"/>
      <c r="K959" s="14"/>
      <c r="L959" s="14"/>
      <c r="M959" s="14"/>
      <c r="N959" s="14"/>
      <c r="O959" s="14"/>
      <c r="P959" s="14"/>
      <c r="Q959" s="14"/>
      <c r="R959" s="14"/>
      <c r="S959" s="14"/>
      <c r="T959" s="14"/>
      <c r="U959" s="37"/>
    </row>
    <row r="960" customFormat="false" ht="15.75" hidden="false" customHeight="false" outlineLevel="0" collapsed="false">
      <c r="A960" s="37"/>
      <c r="B960" s="37"/>
      <c r="D960" s="37"/>
      <c r="E960" s="14"/>
      <c r="F960" s="14"/>
      <c r="G960" s="14"/>
      <c r="H960" s="14"/>
      <c r="I960" s="14"/>
      <c r="J960" s="38"/>
      <c r="K960" s="14"/>
      <c r="L960" s="14"/>
      <c r="M960" s="14"/>
      <c r="N960" s="14"/>
      <c r="O960" s="14"/>
      <c r="P960" s="14"/>
      <c r="Q960" s="14"/>
      <c r="R960" s="14"/>
      <c r="S960" s="14"/>
      <c r="T960" s="14"/>
      <c r="U960" s="37"/>
    </row>
    <row r="961" customFormat="false" ht="15.75" hidden="false" customHeight="false" outlineLevel="0" collapsed="false">
      <c r="A961" s="37"/>
      <c r="B961" s="37"/>
      <c r="D961" s="37"/>
      <c r="E961" s="14"/>
      <c r="F961" s="14"/>
      <c r="G961" s="14"/>
      <c r="H961" s="14"/>
      <c r="I961" s="14"/>
      <c r="J961" s="38"/>
      <c r="K961" s="14"/>
      <c r="L961" s="14"/>
      <c r="M961" s="14"/>
      <c r="N961" s="14"/>
      <c r="O961" s="14"/>
      <c r="P961" s="14"/>
      <c r="Q961" s="14"/>
      <c r="R961" s="14"/>
      <c r="S961" s="14"/>
      <c r="T961" s="14"/>
      <c r="U961" s="37"/>
    </row>
    <row r="962" customFormat="false" ht="15.75" hidden="false" customHeight="false" outlineLevel="0" collapsed="false">
      <c r="A962" s="37"/>
      <c r="B962" s="37"/>
      <c r="D962" s="37"/>
      <c r="E962" s="14"/>
      <c r="F962" s="14"/>
      <c r="G962" s="14"/>
      <c r="H962" s="14"/>
      <c r="I962" s="14"/>
      <c r="J962" s="38"/>
      <c r="K962" s="14"/>
      <c r="L962" s="14"/>
      <c r="M962" s="14"/>
      <c r="N962" s="14"/>
      <c r="O962" s="14"/>
      <c r="P962" s="14"/>
      <c r="Q962" s="14"/>
      <c r="R962" s="14"/>
      <c r="S962" s="14"/>
      <c r="T962" s="14"/>
      <c r="U962" s="37"/>
    </row>
    <row r="963" customFormat="false" ht="15.75" hidden="false" customHeight="false" outlineLevel="0" collapsed="false">
      <c r="A963" s="37"/>
      <c r="B963" s="37"/>
      <c r="D963" s="37"/>
      <c r="E963" s="14"/>
      <c r="F963" s="14"/>
      <c r="G963" s="14"/>
      <c r="H963" s="14"/>
      <c r="I963" s="14"/>
      <c r="J963" s="38"/>
      <c r="K963" s="14"/>
      <c r="L963" s="14"/>
      <c r="M963" s="14"/>
      <c r="N963" s="14"/>
      <c r="O963" s="14"/>
      <c r="P963" s="14"/>
      <c r="Q963" s="14"/>
      <c r="R963" s="14"/>
      <c r="S963" s="14"/>
      <c r="T963" s="14"/>
      <c r="U963" s="37"/>
    </row>
    <row r="964" customFormat="false" ht="15.75" hidden="false" customHeight="false" outlineLevel="0" collapsed="false">
      <c r="A964" s="37"/>
      <c r="B964" s="37"/>
      <c r="D964" s="37"/>
      <c r="E964" s="14"/>
      <c r="F964" s="14"/>
      <c r="G964" s="14"/>
      <c r="H964" s="14"/>
      <c r="I964" s="14"/>
      <c r="J964" s="38"/>
      <c r="K964" s="14"/>
      <c r="L964" s="14"/>
      <c r="M964" s="14"/>
      <c r="N964" s="14"/>
      <c r="O964" s="14"/>
      <c r="P964" s="14"/>
      <c r="Q964" s="14"/>
      <c r="R964" s="14"/>
      <c r="S964" s="14"/>
      <c r="T964" s="14"/>
      <c r="U964" s="37"/>
    </row>
    <row r="965" customFormat="false" ht="15.75" hidden="false" customHeight="false" outlineLevel="0" collapsed="false">
      <c r="A965" s="37"/>
      <c r="B965" s="37"/>
      <c r="D965" s="37"/>
      <c r="E965" s="14"/>
      <c r="F965" s="14"/>
      <c r="G965" s="14"/>
      <c r="H965" s="14"/>
      <c r="I965" s="14"/>
      <c r="J965" s="38"/>
      <c r="K965" s="14"/>
      <c r="L965" s="14"/>
      <c r="M965" s="14"/>
      <c r="N965" s="14"/>
      <c r="O965" s="14"/>
      <c r="P965" s="14"/>
      <c r="Q965" s="14"/>
      <c r="R965" s="14"/>
      <c r="S965" s="14"/>
      <c r="T965" s="14"/>
      <c r="U965" s="37"/>
    </row>
    <row r="966" customFormat="false" ht="15.75" hidden="false" customHeight="false" outlineLevel="0" collapsed="false">
      <c r="A966" s="37"/>
      <c r="B966" s="37"/>
      <c r="D966" s="37"/>
      <c r="E966" s="14"/>
      <c r="F966" s="14"/>
      <c r="G966" s="14"/>
      <c r="H966" s="14"/>
      <c r="I966" s="14"/>
      <c r="J966" s="38"/>
      <c r="K966" s="14"/>
      <c r="L966" s="14"/>
      <c r="M966" s="14"/>
      <c r="N966" s="14"/>
      <c r="O966" s="14"/>
      <c r="P966" s="14"/>
      <c r="Q966" s="14"/>
      <c r="R966" s="14"/>
      <c r="S966" s="14"/>
      <c r="T966" s="14"/>
      <c r="U966" s="37"/>
    </row>
    <row r="967" customFormat="false" ht="15.75" hidden="false" customHeight="false" outlineLevel="0" collapsed="false">
      <c r="A967" s="37"/>
      <c r="B967" s="37"/>
      <c r="D967" s="37"/>
      <c r="E967" s="14"/>
      <c r="F967" s="14"/>
      <c r="G967" s="14"/>
      <c r="H967" s="14"/>
      <c r="I967" s="14"/>
      <c r="J967" s="38"/>
      <c r="K967" s="14"/>
      <c r="L967" s="14"/>
      <c r="M967" s="14"/>
      <c r="N967" s="14"/>
      <c r="O967" s="14"/>
      <c r="P967" s="14"/>
      <c r="Q967" s="14"/>
      <c r="R967" s="14"/>
      <c r="S967" s="14"/>
      <c r="T967" s="14"/>
      <c r="U967" s="37"/>
    </row>
    <row r="968" customFormat="false" ht="15.75" hidden="false" customHeight="false" outlineLevel="0" collapsed="false">
      <c r="A968" s="37"/>
      <c r="B968" s="37"/>
      <c r="D968" s="37"/>
      <c r="E968" s="14"/>
      <c r="F968" s="14"/>
      <c r="G968" s="14"/>
      <c r="H968" s="14"/>
      <c r="I968" s="14"/>
      <c r="J968" s="38"/>
      <c r="K968" s="14"/>
      <c r="L968" s="14"/>
      <c r="M968" s="14"/>
      <c r="N968" s="14"/>
      <c r="O968" s="14"/>
      <c r="P968" s="14"/>
      <c r="Q968" s="14"/>
      <c r="R968" s="14"/>
      <c r="S968" s="14"/>
      <c r="T968" s="14"/>
      <c r="U968" s="37"/>
    </row>
    <row r="969" customFormat="false" ht="15.75" hidden="false" customHeight="false" outlineLevel="0" collapsed="false">
      <c r="A969" s="37"/>
      <c r="B969" s="37"/>
      <c r="D969" s="37"/>
      <c r="E969" s="14"/>
      <c r="F969" s="14"/>
      <c r="G969" s="14"/>
      <c r="H969" s="14"/>
      <c r="I969" s="14"/>
      <c r="J969" s="38"/>
      <c r="K969" s="14"/>
      <c r="L969" s="14"/>
      <c r="M969" s="14"/>
      <c r="N969" s="14"/>
      <c r="O969" s="14"/>
      <c r="P969" s="14"/>
      <c r="Q969" s="14"/>
      <c r="R969" s="14"/>
      <c r="S969" s="14"/>
      <c r="T969" s="14"/>
      <c r="U969" s="37"/>
    </row>
    <row r="970" customFormat="false" ht="15.75" hidden="false" customHeight="false" outlineLevel="0" collapsed="false">
      <c r="A970" s="37"/>
      <c r="B970" s="37"/>
      <c r="D970" s="37"/>
      <c r="E970" s="14"/>
      <c r="F970" s="14"/>
      <c r="G970" s="14"/>
      <c r="H970" s="14"/>
      <c r="I970" s="14"/>
      <c r="J970" s="38"/>
      <c r="K970" s="14"/>
      <c r="L970" s="14"/>
      <c r="M970" s="14"/>
      <c r="N970" s="14"/>
      <c r="O970" s="14"/>
      <c r="P970" s="14"/>
      <c r="Q970" s="14"/>
      <c r="R970" s="14"/>
      <c r="S970" s="14"/>
      <c r="T970" s="14"/>
      <c r="U970" s="37"/>
    </row>
    <row r="971" customFormat="false" ht="15.75" hidden="false" customHeight="false" outlineLevel="0" collapsed="false">
      <c r="A971" s="37"/>
      <c r="B971" s="37"/>
      <c r="D971" s="37"/>
      <c r="E971" s="14"/>
      <c r="F971" s="14"/>
      <c r="G971" s="14"/>
      <c r="H971" s="14"/>
      <c r="I971" s="14"/>
      <c r="J971" s="38"/>
      <c r="K971" s="14"/>
      <c r="L971" s="14"/>
      <c r="M971" s="14"/>
      <c r="N971" s="14"/>
      <c r="O971" s="14"/>
      <c r="P971" s="14"/>
      <c r="Q971" s="14"/>
      <c r="R971" s="14"/>
      <c r="S971" s="14"/>
      <c r="T971" s="14"/>
      <c r="U971" s="37"/>
    </row>
    <row r="972" customFormat="false" ht="15.75" hidden="false" customHeight="false" outlineLevel="0" collapsed="false">
      <c r="A972" s="37"/>
      <c r="B972" s="37"/>
      <c r="D972" s="37"/>
      <c r="E972" s="14"/>
      <c r="F972" s="14"/>
      <c r="G972" s="14"/>
      <c r="H972" s="14"/>
      <c r="I972" s="14"/>
      <c r="J972" s="38"/>
      <c r="K972" s="14"/>
      <c r="L972" s="14"/>
      <c r="M972" s="14"/>
      <c r="N972" s="14"/>
      <c r="O972" s="14"/>
      <c r="P972" s="14"/>
      <c r="Q972" s="14"/>
      <c r="R972" s="14"/>
      <c r="S972" s="14"/>
      <c r="T972" s="14"/>
      <c r="U972" s="37"/>
    </row>
    <row r="973" customFormat="false" ht="15.75" hidden="false" customHeight="false" outlineLevel="0" collapsed="false">
      <c r="A973" s="37"/>
      <c r="B973" s="37"/>
      <c r="D973" s="37"/>
      <c r="E973" s="14"/>
      <c r="F973" s="14"/>
      <c r="G973" s="14"/>
      <c r="H973" s="14"/>
      <c r="I973" s="14"/>
      <c r="J973" s="38"/>
      <c r="K973" s="14"/>
      <c r="L973" s="14"/>
      <c r="M973" s="14"/>
      <c r="N973" s="14"/>
      <c r="O973" s="14"/>
      <c r="P973" s="14"/>
      <c r="Q973" s="14"/>
      <c r="R973" s="14"/>
      <c r="S973" s="14"/>
      <c r="T973" s="14"/>
      <c r="U973" s="37"/>
    </row>
    <row r="974" customFormat="false" ht="15.75" hidden="false" customHeight="false" outlineLevel="0" collapsed="false">
      <c r="A974" s="37"/>
      <c r="B974" s="37"/>
      <c r="D974" s="37"/>
      <c r="E974" s="14"/>
      <c r="F974" s="14"/>
      <c r="G974" s="14"/>
      <c r="H974" s="14"/>
      <c r="I974" s="14"/>
      <c r="J974" s="38"/>
      <c r="K974" s="14"/>
      <c r="L974" s="14"/>
      <c r="M974" s="14"/>
      <c r="N974" s="14"/>
      <c r="O974" s="14"/>
      <c r="P974" s="14"/>
      <c r="Q974" s="14"/>
      <c r="R974" s="14"/>
      <c r="S974" s="14"/>
      <c r="T974" s="14"/>
      <c r="U974" s="37"/>
    </row>
    <row r="975" customFormat="false" ht="15.75" hidden="false" customHeight="false" outlineLevel="0" collapsed="false">
      <c r="A975" s="37"/>
      <c r="B975" s="37"/>
      <c r="D975" s="37"/>
      <c r="E975" s="14"/>
      <c r="F975" s="14"/>
      <c r="G975" s="14"/>
      <c r="H975" s="14"/>
      <c r="I975" s="14"/>
      <c r="J975" s="38"/>
      <c r="K975" s="14"/>
      <c r="L975" s="14"/>
      <c r="M975" s="14"/>
      <c r="N975" s="14"/>
      <c r="O975" s="14"/>
      <c r="P975" s="14"/>
      <c r="Q975" s="14"/>
      <c r="R975" s="14"/>
      <c r="S975" s="14"/>
      <c r="T975" s="14"/>
      <c r="U975" s="37"/>
    </row>
    <row r="976" customFormat="false" ht="15.75" hidden="false" customHeight="false" outlineLevel="0" collapsed="false">
      <c r="A976" s="37"/>
      <c r="B976" s="37"/>
      <c r="D976" s="37"/>
      <c r="E976" s="14"/>
      <c r="F976" s="14"/>
      <c r="G976" s="14"/>
      <c r="H976" s="14"/>
      <c r="I976" s="14"/>
      <c r="J976" s="38"/>
      <c r="K976" s="14"/>
      <c r="L976" s="14"/>
      <c r="M976" s="14"/>
      <c r="N976" s="14"/>
      <c r="O976" s="14"/>
      <c r="P976" s="14"/>
      <c r="Q976" s="14"/>
      <c r="R976" s="14"/>
      <c r="S976" s="14"/>
      <c r="T976" s="14"/>
      <c r="U976" s="37"/>
    </row>
    <row r="977" customFormat="false" ht="15.75" hidden="false" customHeight="false" outlineLevel="0" collapsed="false">
      <c r="A977" s="37"/>
      <c r="B977" s="37"/>
      <c r="D977" s="37"/>
      <c r="E977" s="14"/>
      <c r="F977" s="14"/>
      <c r="G977" s="14"/>
      <c r="H977" s="14"/>
      <c r="I977" s="14"/>
      <c r="J977" s="38"/>
      <c r="K977" s="14"/>
      <c r="L977" s="14"/>
      <c r="M977" s="14"/>
      <c r="N977" s="14"/>
      <c r="O977" s="14"/>
      <c r="P977" s="14"/>
      <c r="Q977" s="14"/>
      <c r="R977" s="14"/>
      <c r="S977" s="14"/>
      <c r="T977" s="14"/>
      <c r="U977" s="37"/>
    </row>
    <row r="978" customFormat="false" ht="15.75" hidden="false" customHeight="false" outlineLevel="0" collapsed="false">
      <c r="A978" s="37"/>
      <c r="B978" s="37"/>
      <c r="D978" s="37"/>
      <c r="E978" s="14"/>
      <c r="F978" s="14"/>
      <c r="G978" s="14"/>
      <c r="H978" s="14"/>
      <c r="I978" s="14"/>
      <c r="J978" s="38"/>
      <c r="K978" s="14"/>
      <c r="L978" s="14"/>
      <c r="M978" s="14"/>
      <c r="N978" s="14"/>
      <c r="O978" s="14"/>
      <c r="P978" s="14"/>
      <c r="Q978" s="14"/>
      <c r="R978" s="14"/>
      <c r="S978" s="14"/>
      <c r="T978" s="14"/>
      <c r="U978" s="37"/>
    </row>
    <row r="979" customFormat="false" ht="15.75" hidden="false" customHeight="false" outlineLevel="0" collapsed="false">
      <c r="A979" s="37"/>
      <c r="B979" s="37"/>
      <c r="D979" s="37"/>
      <c r="E979" s="14"/>
      <c r="F979" s="14"/>
      <c r="G979" s="14"/>
      <c r="H979" s="14"/>
      <c r="I979" s="14"/>
      <c r="J979" s="38"/>
      <c r="K979" s="14"/>
      <c r="L979" s="14"/>
      <c r="M979" s="14"/>
      <c r="N979" s="14"/>
      <c r="O979" s="14"/>
      <c r="P979" s="14"/>
      <c r="Q979" s="14"/>
      <c r="R979" s="14"/>
      <c r="S979" s="14"/>
      <c r="T979" s="14"/>
      <c r="U979" s="37"/>
    </row>
    <row r="980" customFormat="false" ht="15.75" hidden="false" customHeight="false" outlineLevel="0" collapsed="false">
      <c r="A980" s="37"/>
      <c r="B980" s="37"/>
      <c r="D980" s="37"/>
      <c r="E980" s="14"/>
      <c r="F980" s="14"/>
      <c r="G980" s="14"/>
      <c r="H980" s="14"/>
      <c r="I980" s="14"/>
      <c r="J980" s="38"/>
      <c r="K980" s="14"/>
      <c r="L980" s="14"/>
      <c r="M980" s="14"/>
      <c r="N980" s="14"/>
      <c r="O980" s="14"/>
      <c r="P980" s="14"/>
      <c r="Q980" s="14"/>
      <c r="R980" s="14"/>
      <c r="S980" s="14"/>
      <c r="T980" s="14"/>
      <c r="U980" s="37"/>
    </row>
    <row r="981" customFormat="false" ht="15.75" hidden="false" customHeight="false" outlineLevel="0" collapsed="false">
      <c r="A981" s="37"/>
      <c r="B981" s="37"/>
      <c r="D981" s="37"/>
      <c r="E981" s="14"/>
      <c r="F981" s="14"/>
      <c r="G981" s="14"/>
      <c r="H981" s="14"/>
      <c r="I981" s="14"/>
      <c r="J981" s="38"/>
      <c r="K981" s="14"/>
      <c r="L981" s="14"/>
      <c r="M981" s="14"/>
      <c r="N981" s="14"/>
      <c r="O981" s="14"/>
      <c r="P981" s="14"/>
      <c r="Q981" s="14"/>
      <c r="R981" s="14"/>
      <c r="S981" s="14"/>
      <c r="T981" s="14"/>
      <c r="U981" s="37"/>
    </row>
    <row r="982" customFormat="false" ht="15.75" hidden="false" customHeight="false" outlineLevel="0" collapsed="false">
      <c r="A982" s="37"/>
      <c r="B982" s="37"/>
      <c r="D982" s="37"/>
      <c r="E982" s="14"/>
      <c r="F982" s="14"/>
      <c r="G982" s="14"/>
      <c r="H982" s="14"/>
      <c r="I982" s="14"/>
      <c r="J982" s="38"/>
      <c r="K982" s="14"/>
      <c r="L982" s="14"/>
      <c r="M982" s="14"/>
      <c r="N982" s="14"/>
      <c r="O982" s="14"/>
      <c r="P982" s="14"/>
      <c r="Q982" s="14"/>
      <c r="R982" s="14"/>
      <c r="S982" s="14"/>
      <c r="T982" s="14"/>
      <c r="U982" s="37"/>
    </row>
    <row r="983" customFormat="false" ht="15.75" hidden="false" customHeight="false" outlineLevel="0" collapsed="false">
      <c r="A983" s="37"/>
      <c r="B983" s="37"/>
      <c r="D983" s="37"/>
      <c r="E983" s="14"/>
      <c r="F983" s="14"/>
      <c r="G983" s="14"/>
      <c r="H983" s="14"/>
      <c r="I983" s="14"/>
      <c r="J983" s="38"/>
      <c r="K983" s="14"/>
      <c r="L983" s="14"/>
      <c r="M983" s="14"/>
      <c r="N983" s="14"/>
      <c r="O983" s="14"/>
      <c r="P983" s="14"/>
      <c r="Q983" s="14"/>
      <c r="R983" s="14"/>
      <c r="S983" s="14"/>
      <c r="T983" s="14"/>
      <c r="U983" s="37"/>
    </row>
    <row r="984" customFormat="false" ht="15.75" hidden="false" customHeight="false" outlineLevel="0" collapsed="false">
      <c r="A984" s="37"/>
      <c r="B984" s="37"/>
      <c r="D984" s="37"/>
      <c r="E984" s="14"/>
      <c r="F984" s="14"/>
      <c r="G984" s="14"/>
      <c r="H984" s="14"/>
      <c r="I984" s="14"/>
      <c r="J984" s="38"/>
      <c r="K984" s="14"/>
      <c r="L984" s="14"/>
      <c r="M984" s="14"/>
      <c r="N984" s="14"/>
      <c r="O984" s="14"/>
      <c r="P984" s="14"/>
      <c r="Q984" s="14"/>
      <c r="R984" s="14"/>
      <c r="S984" s="14"/>
      <c r="T984" s="14"/>
      <c r="U984" s="37"/>
    </row>
    <row r="985" customFormat="false" ht="15.75" hidden="false" customHeight="false" outlineLevel="0" collapsed="false">
      <c r="A985" s="37"/>
      <c r="B985" s="37"/>
      <c r="D985" s="37"/>
      <c r="E985" s="14"/>
      <c r="F985" s="14"/>
      <c r="G985" s="14"/>
      <c r="H985" s="14"/>
      <c r="I985" s="14"/>
      <c r="J985" s="38"/>
      <c r="K985" s="14"/>
      <c r="L985" s="14"/>
      <c r="M985" s="14"/>
      <c r="N985" s="14"/>
      <c r="O985" s="14"/>
      <c r="P985" s="14"/>
      <c r="Q985" s="14"/>
      <c r="R985" s="14"/>
      <c r="S985" s="14"/>
      <c r="T985" s="14"/>
      <c r="U985" s="37"/>
    </row>
    <row r="986" customFormat="false" ht="15.75" hidden="false" customHeight="false" outlineLevel="0" collapsed="false">
      <c r="A986" s="37"/>
      <c r="B986" s="37"/>
      <c r="D986" s="37"/>
      <c r="E986" s="14"/>
      <c r="F986" s="14"/>
      <c r="G986" s="14"/>
      <c r="H986" s="14"/>
      <c r="I986" s="14"/>
      <c r="J986" s="38"/>
      <c r="K986" s="14"/>
      <c r="L986" s="14"/>
      <c r="M986" s="14"/>
      <c r="N986" s="14"/>
      <c r="O986" s="14"/>
      <c r="P986" s="14"/>
      <c r="Q986" s="14"/>
      <c r="R986" s="14"/>
      <c r="S986" s="14"/>
      <c r="T986" s="14"/>
      <c r="U986" s="37"/>
    </row>
    <row r="987" customFormat="false" ht="15.75" hidden="false" customHeight="false" outlineLevel="0" collapsed="false">
      <c r="A987" s="37"/>
      <c r="B987" s="37"/>
      <c r="D987" s="37"/>
      <c r="E987" s="14"/>
      <c r="F987" s="14"/>
      <c r="G987" s="14"/>
      <c r="H987" s="14"/>
      <c r="I987" s="14"/>
      <c r="J987" s="38"/>
      <c r="K987" s="14"/>
      <c r="L987" s="14"/>
      <c r="M987" s="14"/>
      <c r="N987" s="14"/>
      <c r="O987" s="14"/>
      <c r="P987" s="14"/>
      <c r="Q987" s="14"/>
      <c r="R987" s="14"/>
      <c r="S987" s="14"/>
      <c r="T987" s="14"/>
      <c r="U987" s="37"/>
    </row>
    <row r="988" customFormat="false" ht="15.75" hidden="false" customHeight="false" outlineLevel="0" collapsed="false">
      <c r="A988" s="37"/>
      <c r="B988" s="37"/>
      <c r="D988" s="37"/>
      <c r="E988" s="14"/>
      <c r="F988" s="14"/>
      <c r="G988" s="14"/>
      <c r="H988" s="14"/>
      <c r="I988" s="14"/>
      <c r="J988" s="38"/>
      <c r="K988" s="14"/>
      <c r="L988" s="14"/>
      <c r="M988" s="14"/>
      <c r="N988" s="14"/>
      <c r="O988" s="14"/>
      <c r="P988" s="14"/>
      <c r="Q988" s="14"/>
      <c r="R988" s="14"/>
      <c r="S988" s="14"/>
      <c r="T988" s="14"/>
      <c r="U988" s="37"/>
    </row>
    <row r="989" customFormat="false" ht="15.75" hidden="false" customHeight="false" outlineLevel="0" collapsed="false">
      <c r="A989" s="37"/>
      <c r="B989" s="37"/>
      <c r="D989" s="37"/>
      <c r="E989" s="14"/>
      <c r="F989" s="14"/>
      <c r="G989" s="14"/>
      <c r="H989" s="14"/>
      <c r="I989" s="14"/>
      <c r="J989" s="38"/>
      <c r="K989" s="14"/>
      <c r="L989" s="14"/>
      <c r="M989" s="14"/>
      <c r="N989" s="14"/>
      <c r="O989" s="14"/>
      <c r="P989" s="14"/>
      <c r="Q989" s="14"/>
      <c r="R989" s="14"/>
      <c r="S989" s="14"/>
      <c r="T989" s="14"/>
      <c r="U989" s="37"/>
    </row>
    <row r="990" customFormat="false" ht="15.75" hidden="false" customHeight="false" outlineLevel="0" collapsed="false">
      <c r="A990" s="37"/>
      <c r="B990" s="37"/>
      <c r="D990" s="37"/>
      <c r="E990" s="14"/>
      <c r="F990" s="14"/>
      <c r="G990" s="14"/>
      <c r="H990" s="14"/>
      <c r="I990" s="14"/>
      <c r="J990" s="38"/>
      <c r="K990" s="14"/>
      <c r="L990" s="14"/>
      <c r="M990" s="14"/>
      <c r="N990" s="14"/>
      <c r="O990" s="14"/>
      <c r="P990" s="14"/>
      <c r="Q990" s="14"/>
      <c r="R990" s="14"/>
      <c r="S990" s="14"/>
      <c r="T990" s="14"/>
      <c r="U990" s="37"/>
    </row>
    <row r="991" customFormat="false" ht="15.75" hidden="false" customHeight="false" outlineLevel="0" collapsed="false">
      <c r="A991" s="37"/>
      <c r="B991" s="37"/>
      <c r="D991" s="37"/>
      <c r="E991" s="14"/>
      <c r="F991" s="14"/>
      <c r="G991" s="14"/>
      <c r="H991" s="14"/>
      <c r="I991" s="14"/>
      <c r="J991" s="38"/>
      <c r="K991" s="14"/>
      <c r="L991" s="14"/>
      <c r="M991" s="14"/>
      <c r="N991" s="14"/>
      <c r="O991" s="14"/>
      <c r="P991" s="14"/>
      <c r="Q991" s="14"/>
      <c r="R991" s="14"/>
      <c r="S991" s="14"/>
      <c r="T991" s="14"/>
      <c r="U991" s="37"/>
    </row>
    <row r="992" customFormat="false" ht="15.75" hidden="false" customHeight="false" outlineLevel="0" collapsed="false">
      <c r="A992" s="37"/>
      <c r="B992" s="37"/>
      <c r="D992" s="37"/>
      <c r="E992" s="14"/>
      <c r="F992" s="14"/>
      <c r="G992" s="14"/>
      <c r="H992" s="14"/>
      <c r="I992" s="14"/>
      <c r="J992" s="38"/>
      <c r="K992" s="14"/>
      <c r="L992" s="14"/>
      <c r="M992" s="14"/>
      <c r="N992" s="14"/>
      <c r="O992" s="14"/>
      <c r="P992" s="14"/>
      <c r="Q992" s="14"/>
      <c r="R992" s="14"/>
      <c r="S992" s="14"/>
      <c r="T992" s="14"/>
      <c r="U992" s="37"/>
    </row>
    <row r="993" customFormat="false" ht="15.75" hidden="false" customHeight="false" outlineLevel="0" collapsed="false">
      <c r="A993" s="37"/>
      <c r="B993" s="37"/>
      <c r="D993" s="37"/>
      <c r="E993" s="14"/>
      <c r="F993" s="14"/>
      <c r="G993" s="14"/>
      <c r="H993" s="14"/>
      <c r="I993" s="14"/>
      <c r="J993" s="38"/>
      <c r="K993" s="14"/>
      <c r="L993" s="14"/>
      <c r="M993" s="14"/>
      <c r="N993" s="14"/>
      <c r="O993" s="14"/>
      <c r="P993" s="14"/>
      <c r="Q993" s="14"/>
      <c r="R993" s="14"/>
      <c r="S993" s="14"/>
      <c r="T993" s="14"/>
      <c r="U993" s="37"/>
    </row>
    <row r="994" customFormat="false" ht="15.75" hidden="false" customHeight="false" outlineLevel="0" collapsed="false">
      <c r="A994" s="37"/>
      <c r="B994" s="37"/>
      <c r="D994" s="37"/>
      <c r="E994" s="14"/>
      <c r="F994" s="14"/>
      <c r="G994" s="14"/>
      <c r="H994" s="14"/>
      <c r="I994" s="14"/>
      <c r="J994" s="38"/>
      <c r="K994" s="14"/>
      <c r="L994" s="14"/>
      <c r="M994" s="14"/>
      <c r="N994" s="14"/>
      <c r="O994" s="14"/>
      <c r="P994" s="14"/>
      <c r="Q994" s="14"/>
      <c r="R994" s="14"/>
      <c r="S994" s="14"/>
      <c r="T994" s="14"/>
      <c r="U994" s="37"/>
    </row>
    <row r="995" customFormat="false" ht="15.75" hidden="false" customHeight="false" outlineLevel="0" collapsed="false">
      <c r="A995" s="37"/>
      <c r="B995" s="37"/>
      <c r="D995" s="37"/>
      <c r="E995" s="14"/>
      <c r="F995" s="14"/>
      <c r="G995" s="14"/>
      <c r="H995" s="14"/>
      <c r="I995" s="14"/>
      <c r="J995" s="38"/>
      <c r="K995" s="14"/>
      <c r="L995" s="14"/>
      <c r="M995" s="14"/>
      <c r="N995" s="14"/>
      <c r="O995" s="14"/>
      <c r="P995" s="14"/>
      <c r="Q995" s="14"/>
      <c r="R995" s="14"/>
      <c r="S995" s="14"/>
      <c r="T995" s="14"/>
      <c r="U995" s="37"/>
    </row>
    <row r="996" customFormat="false" ht="15.75" hidden="false" customHeight="false" outlineLevel="0" collapsed="false">
      <c r="A996" s="37"/>
      <c r="B996" s="37"/>
      <c r="D996" s="37"/>
      <c r="E996" s="14"/>
      <c r="F996" s="14"/>
      <c r="G996" s="14"/>
      <c r="H996" s="14"/>
      <c r="I996" s="14"/>
      <c r="J996" s="38"/>
      <c r="K996" s="14"/>
      <c r="L996" s="14"/>
      <c r="M996" s="14"/>
      <c r="N996" s="14"/>
      <c r="O996" s="14"/>
      <c r="P996" s="14"/>
      <c r="Q996" s="14"/>
      <c r="R996" s="14"/>
      <c r="S996" s="14"/>
      <c r="T996" s="14"/>
      <c r="U996" s="37"/>
    </row>
    <row r="997" customFormat="false" ht="15.75" hidden="false" customHeight="false" outlineLevel="0" collapsed="false">
      <c r="A997" s="37"/>
      <c r="B997" s="37"/>
      <c r="D997" s="37"/>
      <c r="E997" s="14"/>
      <c r="F997" s="14"/>
      <c r="G997" s="14"/>
      <c r="H997" s="14"/>
      <c r="I997" s="14"/>
      <c r="J997" s="38"/>
      <c r="K997" s="14"/>
      <c r="L997" s="14"/>
      <c r="M997" s="14"/>
      <c r="N997" s="14"/>
      <c r="O997" s="14"/>
      <c r="P997" s="14"/>
      <c r="Q997" s="14"/>
      <c r="R997" s="14"/>
      <c r="S997" s="14"/>
      <c r="T997" s="14"/>
      <c r="U997" s="37"/>
    </row>
    <row r="998" customFormat="false" ht="15.75" hidden="false" customHeight="false" outlineLevel="0" collapsed="false">
      <c r="A998" s="37"/>
      <c r="B998" s="37"/>
      <c r="D998" s="37"/>
      <c r="E998" s="14"/>
      <c r="F998" s="14"/>
      <c r="G998" s="14"/>
      <c r="H998" s="14"/>
      <c r="I998" s="14"/>
      <c r="J998" s="38"/>
      <c r="K998" s="14"/>
      <c r="L998" s="14"/>
      <c r="M998" s="14"/>
      <c r="N998" s="14"/>
      <c r="O998" s="14"/>
      <c r="P998" s="14"/>
      <c r="Q998" s="14"/>
      <c r="R998" s="14"/>
      <c r="S998" s="14"/>
      <c r="T998" s="14"/>
      <c r="U998" s="37"/>
    </row>
    <row r="999" customFormat="false" ht="15.75" hidden="false" customHeight="false" outlineLevel="0" collapsed="false">
      <c r="A999" s="37"/>
      <c r="B999" s="37"/>
      <c r="D999" s="37"/>
      <c r="E999" s="14"/>
      <c r="F999" s="14"/>
      <c r="G999" s="14"/>
      <c r="H999" s="14"/>
      <c r="I999" s="14"/>
      <c r="J999" s="38"/>
      <c r="K999" s="14"/>
      <c r="L999" s="14"/>
      <c r="M999" s="14"/>
      <c r="N999" s="14"/>
      <c r="O999" s="14"/>
      <c r="P999" s="14"/>
      <c r="Q999" s="14"/>
      <c r="R999" s="14"/>
      <c r="S999" s="14"/>
      <c r="T999" s="14"/>
      <c r="U999" s="37"/>
    </row>
    <row r="1000" customFormat="false" ht="15.75" hidden="false" customHeight="false" outlineLevel="0" collapsed="false">
      <c r="A1000" s="37"/>
      <c r="B1000" s="37"/>
      <c r="D1000" s="37"/>
      <c r="E1000" s="14"/>
      <c r="F1000" s="14"/>
      <c r="G1000" s="14"/>
      <c r="H1000" s="14"/>
      <c r="I1000" s="14"/>
      <c r="J1000" s="38"/>
      <c r="K1000" s="14"/>
      <c r="L1000" s="14"/>
      <c r="M1000" s="14"/>
      <c r="N1000" s="14"/>
      <c r="O1000" s="14"/>
      <c r="P1000" s="14"/>
      <c r="Q1000" s="14"/>
      <c r="R1000" s="14"/>
      <c r="S1000" s="14"/>
      <c r="T1000" s="14"/>
      <c r="U1000" s="37"/>
    </row>
  </sheetData>
  <mergeCells count="6">
    <mergeCell ref="C1:D1"/>
    <mergeCell ref="J1:U1"/>
    <mergeCell ref="J2:U2"/>
    <mergeCell ref="W2:X2"/>
    <mergeCell ref="G3:I3"/>
    <mergeCell ref="J3:U3"/>
  </mergeCells>
  <conditionalFormatting sqref="G5:I1000">
    <cfRule type="expression" priority="2" aboveAverage="0" equalAverage="0" bottom="0" percent="0" rank="0" text="" dxfId="0">
      <formula>OR($E5="Unknown",$E5="Country of production")</formula>
    </cfRule>
  </conditionalFormatting>
  <dataValidations count="11">
    <dataValidation allowBlank="true" operator="greaterThanOrEqual" showDropDown="true" showErrorMessage="false" showInputMessage="false" sqref="J5:U1000" type="decimal">
      <formula1>0</formula1>
      <formula2>0</formula2>
    </dataValidation>
    <dataValidation allowBlank="true" operator="between" prompt="Must be blank if location type is &quot;Unknown&quot; or &quot;Country of production&quot;, otherwise is required" showDropDown="true" showErrorMessage="false" showInputMessage="true" sqref="G9" type="custom">
      <formula1>OR(#REF!="Unknown",#REF!="Country of production")</formula1>
      <formula2>0</formula2>
    </dataValidation>
    <dataValidation allowBlank="true" operator="between" prompt="Must be blank if location type is &quot;Unknown&quot; or &quot;Country of production&quot;, otherwise is required" showDropDown="true" showErrorMessage="false" showInputMessage="true" sqref="G5:G8 G10:G14 G17:G1000" type="custom">
      <formula1>xor(NOT(ISBLANK(#REF!)), OR(#REF!="Unknown",#REF!="Country of production"))</formula1>
      <formula2>0</formula2>
    </dataValidation>
    <dataValidation allowBlank="true" operator="between" prompt="Enter a number between -90 and 90" showDropDown="true" showErrorMessage="false" showInputMessage="true" sqref="H5:H1000" type="decimal">
      <formula1>-90</formula1>
      <formula2>90</formula2>
    </dataValidation>
    <dataValidation allowBlank="true" operator="between" prompt="Enter a number between -180 and 180" showDropDown="true" showErrorMessage="false" showInputMessage="true" sqref="I5:I1000" type="decimal">
      <formula1>-180</formula1>
      <formula2>180</formula2>
    </dataValidation>
    <dataValidation allowBlank="true" operator="between" prompt="Must be blank if location type is &quot;Unknown&quot; or &quot;Country of production&quot;, otherwise is required" showDropDown="true" showErrorMessage="false" showInputMessage="true" sqref="G16" type="custom">
      <formula1>xor(NOT(ISBLANK(#REF!)), OR(#REF!="Unknown",#REF!="Country of production"))</formula1>
      <formula2>0</formula2>
    </dataValidation>
    <dataValidation allowBlank="true" operator="between" showDropDown="false" showErrorMessage="false" showInputMessage="false" sqref="A5:A1000" type="list">
      <formula1>materials!$A$2:$A695</formula1>
      <formula2>0</formula2>
    </dataValidation>
    <dataValidation allowBlank="true" operator="between" prompt="Must be blank if location type is &quot;Unknown&quot; or &quot;Country of production&quot;, otherwise is required" showDropDown="true" showErrorMessage="false" showInputMessage="true" sqref="G15" type="custom">
      <formula1>xor(NOT(ISBLANK(#REF!)), OR(#ref!="Unknown",#ref!="Country of production"))</formula1>
      <formula2>0</formula2>
    </dataValidation>
    <dataValidation allowBlank="true" operator="between" showDropDown="false" showErrorMessage="false" showInputMessage="false" sqref="B5:B1000" type="list">
      <formula1>'business units'!$B$2:$B1000</formula1>
      <formula2>0</formula2>
    </dataValidation>
    <dataValidation allowBlank="true" operator="between" showDropDown="false" showErrorMessage="false" showInputMessage="false" sqref="E5:E15 E17:E1000" type="list">
      <formula1>enums!$A$2:$A1000</formula1>
      <formula2>0</formula2>
    </dataValidation>
    <dataValidation allowBlank="true" operator="between" showDropDown="false" showErrorMessage="false" showInputMessage="false" sqref="F5:F1000" type="list">
      <formula1>countries!$B$2:$B763</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Y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75" zeroHeight="false" outlineLevelRow="0" outlineLevelCol="0"/>
  <cols>
    <col collapsed="false" customWidth="true" hidden="false" outlineLevel="0" max="2" min="2" style="0" width="40.29"/>
  </cols>
  <sheetData>
    <row r="1" customFormat="false" ht="15.75" hidden="false" customHeight="false" outlineLevel="0" collapsed="false">
      <c r="A1" s="39" t="s">
        <v>144</v>
      </c>
      <c r="B1" s="39" t="s">
        <v>145</v>
      </c>
      <c r="C1" s="40" t="s">
        <v>146</v>
      </c>
      <c r="D1" s="40"/>
      <c r="E1" s="40"/>
      <c r="F1" s="40"/>
      <c r="G1" s="40"/>
      <c r="H1" s="40"/>
      <c r="I1" s="40"/>
      <c r="J1" s="40"/>
      <c r="K1" s="40"/>
      <c r="L1" s="40"/>
      <c r="M1" s="40"/>
      <c r="N1" s="2"/>
      <c r="O1" s="2"/>
      <c r="P1" s="2"/>
      <c r="Q1" s="2"/>
      <c r="R1" s="2"/>
      <c r="S1" s="2"/>
      <c r="T1" s="2"/>
      <c r="U1" s="2"/>
      <c r="V1" s="2"/>
      <c r="W1" s="2"/>
      <c r="X1" s="2"/>
      <c r="Y1" s="2"/>
    </row>
    <row r="2" customFormat="false" ht="15.75" hidden="false" customHeight="true" outlineLevel="0" collapsed="false">
      <c r="A2" s="41" t="s">
        <v>144</v>
      </c>
      <c r="B2" s="42" t="s">
        <v>147</v>
      </c>
      <c r="C2" s="43" t="s">
        <v>148</v>
      </c>
      <c r="D2" s="43"/>
      <c r="E2" s="43"/>
      <c r="F2" s="43"/>
      <c r="G2" s="43"/>
      <c r="H2" s="43"/>
      <c r="I2" s="43"/>
      <c r="J2" s="43"/>
      <c r="K2" s="43"/>
      <c r="L2" s="43"/>
      <c r="M2" s="43"/>
      <c r="N2" s="2"/>
      <c r="O2" s="2"/>
      <c r="P2" s="2"/>
      <c r="Q2" s="2"/>
      <c r="R2" s="2"/>
      <c r="S2" s="2"/>
      <c r="T2" s="2"/>
      <c r="U2" s="2"/>
      <c r="V2" s="2"/>
      <c r="W2" s="2"/>
      <c r="X2" s="2"/>
      <c r="Y2" s="2"/>
    </row>
    <row r="3" customFormat="false" ht="15.75" hidden="false" customHeight="false" outlineLevel="0" collapsed="false">
      <c r="A3" s="44" t="s">
        <v>42</v>
      </c>
      <c r="B3" s="44" t="s">
        <v>149</v>
      </c>
      <c r="C3" s="44" t="s">
        <v>149</v>
      </c>
      <c r="D3" s="44" t="s">
        <v>149</v>
      </c>
      <c r="E3" s="44" t="s">
        <v>149</v>
      </c>
      <c r="F3" s="44" t="s">
        <v>149</v>
      </c>
      <c r="G3" s="44" t="s">
        <v>149</v>
      </c>
      <c r="H3" s="44" t="s">
        <v>149</v>
      </c>
      <c r="I3" s="44" t="s">
        <v>149</v>
      </c>
      <c r="J3" s="44" t="s">
        <v>149</v>
      </c>
      <c r="K3" s="44" t="s">
        <v>149</v>
      </c>
      <c r="L3" s="44" t="s">
        <v>149</v>
      </c>
      <c r="M3" s="45"/>
      <c r="N3" s="2"/>
      <c r="O3" s="2"/>
      <c r="P3" s="2"/>
      <c r="Q3" s="2"/>
      <c r="R3" s="2"/>
      <c r="S3" s="2"/>
      <c r="T3" s="2"/>
      <c r="U3" s="2"/>
      <c r="V3" s="2"/>
      <c r="W3" s="2"/>
      <c r="X3" s="2"/>
      <c r="Y3" s="2"/>
    </row>
    <row r="4" customFormat="false" ht="15.75" hidden="false" customHeight="false" outlineLevel="0" collapsed="false">
      <c r="A4" s="46" t="s">
        <v>144</v>
      </c>
      <c r="B4" s="46" t="s">
        <v>145</v>
      </c>
      <c r="C4" s="46" t="s">
        <v>150</v>
      </c>
      <c r="D4" s="46" t="s">
        <v>151</v>
      </c>
      <c r="E4" s="46" t="s">
        <v>152</v>
      </c>
      <c r="F4" s="46" t="s">
        <v>153</v>
      </c>
      <c r="G4" s="46" t="s">
        <v>154</v>
      </c>
      <c r="H4" s="46" t="s">
        <v>155</v>
      </c>
      <c r="I4" s="46" t="s">
        <v>156</v>
      </c>
      <c r="J4" s="46" t="s">
        <v>157</v>
      </c>
      <c r="K4" s="46" t="s">
        <v>158</v>
      </c>
      <c r="L4" s="46" t="s">
        <v>159</v>
      </c>
      <c r="M4" s="46" t="s">
        <v>62</v>
      </c>
      <c r="N4" s="2"/>
      <c r="O4" s="2"/>
      <c r="P4" s="2"/>
      <c r="Q4" s="2"/>
      <c r="R4" s="2"/>
      <c r="S4" s="2"/>
      <c r="T4" s="2"/>
      <c r="U4" s="2"/>
      <c r="V4" s="2"/>
      <c r="W4" s="2"/>
      <c r="X4" s="2"/>
      <c r="Y4" s="2"/>
    </row>
    <row r="5" customFormat="false" ht="15.75" hidden="false" customHeight="false" outlineLevel="0" collapsed="false">
      <c r="A5" s="47" t="s">
        <v>160</v>
      </c>
      <c r="B5" s="48" t="n">
        <v>2018</v>
      </c>
      <c r="C5" s="48" t="n">
        <v>20</v>
      </c>
      <c r="D5" s="48" t="n">
        <v>30</v>
      </c>
      <c r="E5" s="48" t="n">
        <v>40</v>
      </c>
      <c r="F5" s="48" t="n">
        <v>50</v>
      </c>
      <c r="G5" s="48" t="n">
        <v>60</v>
      </c>
      <c r="H5" s="48" t="n">
        <v>70</v>
      </c>
      <c r="I5" s="48" t="n">
        <v>80</v>
      </c>
      <c r="J5" s="48" t="n">
        <v>90</v>
      </c>
      <c r="K5" s="48" t="n">
        <v>100</v>
      </c>
      <c r="L5" s="48" t="n">
        <v>100</v>
      </c>
      <c r="M5" s="45"/>
      <c r="N5" s="2"/>
      <c r="O5" s="2"/>
      <c r="P5" s="2"/>
      <c r="Q5" s="2"/>
      <c r="R5" s="2"/>
      <c r="S5" s="2"/>
      <c r="T5" s="2"/>
      <c r="U5" s="2"/>
      <c r="V5" s="2"/>
      <c r="W5" s="2"/>
      <c r="X5" s="2"/>
      <c r="Y5" s="2"/>
    </row>
    <row r="6" customFormat="false" ht="15.75" hidden="false" customHeight="false" outlineLevel="0" collapsed="false">
      <c r="A6" s="49" t="s">
        <v>161</v>
      </c>
      <c r="B6" s="50" t="n">
        <v>2015</v>
      </c>
      <c r="C6" s="50" t="n">
        <v>40</v>
      </c>
      <c r="D6" s="50" t="n">
        <v>45</v>
      </c>
      <c r="E6" s="50" t="n">
        <v>50</v>
      </c>
      <c r="F6" s="50" t="n">
        <v>60</v>
      </c>
      <c r="G6" s="50" t="n">
        <v>65</v>
      </c>
      <c r="H6" s="50" t="n">
        <v>65</v>
      </c>
      <c r="I6" s="50" t="n">
        <v>75</v>
      </c>
      <c r="J6" s="50" t="n">
        <v>85</v>
      </c>
      <c r="K6" s="50" t="n">
        <v>90</v>
      </c>
      <c r="L6" s="50" t="n">
        <v>90</v>
      </c>
      <c r="M6" s="51"/>
      <c r="N6" s="2"/>
      <c r="O6" s="2"/>
      <c r="P6" s="2"/>
      <c r="Q6" s="2"/>
      <c r="R6" s="2"/>
      <c r="S6" s="2"/>
      <c r="T6" s="2"/>
      <c r="U6" s="2"/>
      <c r="V6" s="2"/>
      <c r="W6" s="2"/>
      <c r="X6" s="2"/>
      <c r="Y6" s="2"/>
    </row>
    <row r="7" customFormat="false" ht="15.75" hidden="false" customHeight="false" outlineLevel="0" collapsed="false">
      <c r="A7" s="47" t="s">
        <v>162</v>
      </c>
      <c r="B7" s="48" t="n">
        <v>2020</v>
      </c>
      <c r="C7" s="48" t="n">
        <v>10</v>
      </c>
      <c r="D7" s="48" t="n">
        <v>10</v>
      </c>
      <c r="E7" s="48" t="n">
        <v>15</v>
      </c>
      <c r="F7" s="48" t="n">
        <v>25</v>
      </c>
      <c r="G7" s="48" t="n">
        <v>50</v>
      </c>
      <c r="H7" s="48" t="n">
        <v>60</v>
      </c>
      <c r="I7" s="48" t="n">
        <v>60</v>
      </c>
      <c r="J7" s="48" t="n">
        <v>60</v>
      </c>
      <c r="K7" s="48" t="n">
        <v>70</v>
      </c>
      <c r="L7" s="48" t="n">
        <v>70</v>
      </c>
      <c r="M7" s="45"/>
      <c r="N7" s="2"/>
      <c r="O7" s="2"/>
      <c r="P7" s="2"/>
      <c r="Q7" s="2"/>
      <c r="R7" s="2"/>
      <c r="S7" s="2"/>
      <c r="T7" s="2"/>
      <c r="U7" s="2"/>
      <c r="V7" s="2"/>
      <c r="W7" s="2"/>
      <c r="X7" s="2"/>
      <c r="Y7" s="2"/>
    </row>
    <row r="8" customFormat="false" ht="15.75" hidden="false" customHeight="false" outlineLevel="0" collapsed="false">
      <c r="A8" s="49" t="s">
        <v>163</v>
      </c>
      <c r="B8" s="50" t="n">
        <v>2020</v>
      </c>
      <c r="C8" s="50" t="n">
        <v>15</v>
      </c>
      <c r="D8" s="50" t="n">
        <v>20</v>
      </c>
      <c r="E8" s="50" t="n">
        <v>25</v>
      </c>
      <c r="F8" s="50" t="n">
        <v>30</v>
      </c>
      <c r="G8" s="50" t="n">
        <v>35</v>
      </c>
      <c r="H8" s="50" t="n">
        <v>40</v>
      </c>
      <c r="I8" s="50" t="n">
        <v>50</v>
      </c>
      <c r="J8" s="50" t="n">
        <v>60</v>
      </c>
      <c r="K8" s="50" t="n">
        <v>80</v>
      </c>
      <c r="L8" s="50" t="n">
        <v>80</v>
      </c>
      <c r="M8" s="51"/>
      <c r="N8" s="2"/>
      <c r="O8" s="2"/>
      <c r="P8" s="2"/>
      <c r="Q8" s="2"/>
      <c r="R8" s="2"/>
      <c r="S8" s="2"/>
      <c r="T8" s="2"/>
      <c r="U8" s="2"/>
      <c r="V8" s="2"/>
      <c r="W8" s="2"/>
      <c r="X8" s="2"/>
      <c r="Y8" s="2"/>
    </row>
    <row r="9" customFormat="false" ht="15.7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row>
    <row r="10" customFormat="false" ht="15.7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row>
    <row r="11" customFormat="false" ht="15.7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row>
    <row r="12" customFormat="false" ht="15.7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row>
    <row r="13" customFormat="false" ht="15.7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row>
    <row r="14" customFormat="false" ht="15.7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row>
    <row r="15" customFormat="false" ht="15.7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row>
    <row r="16" customFormat="false" ht="15.7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row>
    <row r="17" customFormat="false" ht="15.7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row>
    <row r="18" customFormat="false" ht="15.7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row>
    <row r="19" customFormat="false" ht="15.7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row>
    <row r="20" customFormat="false" ht="15.7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row>
    <row r="21" customFormat="false" ht="15.75" hidden="false" customHeight="fals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row>
    <row r="22" customFormat="false" ht="15.75" hidden="false" customHeight="fals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row>
    <row r="23" customFormat="false" ht="15.75" hidden="false" customHeight="fals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row>
    <row r="24" customFormat="false" ht="15.75" hidden="false" customHeight="fals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row>
    <row r="25" customFormat="false" ht="15.75" hidden="false" customHeight="fals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row>
    <row r="26" customFormat="false" ht="15.75" hidden="false" customHeight="fals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row>
    <row r="27" customFormat="false" ht="15.75" hidden="false" customHeight="fals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row>
    <row r="28" customFormat="false" ht="15.75" hidden="false" customHeight="fals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row>
    <row r="29" customFormat="false" ht="15.75" hidden="false" customHeight="fals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row>
    <row r="30" customFormat="false" ht="15.75" hidden="false" customHeight="fals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row>
    <row r="31" customFormat="false" ht="15.75" hidden="fals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row>
    <row r="32" customFormat="false" ht="15.75" hidden="false" customHeight="fals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row>
    <row r="33" customFormat="false" ht="15.75" hidden="false" customHeight="fals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row>
    <row r="34" customFormat="false" ht="15.75" hidden="false" customHeight="fals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row>
    <row r="35" customFormat="false" ht="15.75" hidden="false" customHeight="fals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row>
    <row r="36" customFormat="false" ht="15.75" hidden="false" customHeight="fals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row>
    <row r="37" customFormat="false" ht="15.75" hidden="false" customHeight="fals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row>
    <row r="38" customFormat="false" ht="15.75" hidden="false" customHeight="fals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row>
    <row r="39" customFormat="false" ht="15.75" hidden="false" customHeight="fals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row>
    <row r="40" customFormat="false" ht="15.75" hidden="false" customHeight="fals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row>
    <row r="41" customFormat="false" ht="15.75" hidden="false" customHeight="fals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row>
    <row r="42" customFormat="false" ht="15.75" hidden="false" customHeight="fals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row>
    <row r="43" customFormat="false" ht="15.75" hidden="fals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row>
    <row r="44" customFormat="false" ht="15.75" hidden="false" customHeight="fals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row>
    <row r="45" customFormat="false" ht="15.75" hidden="false" customHeight="fals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row>
    <row r="46" customFormat="false" ht="15.75" hidden="fals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row>
    <row r="47" customFormat="false" ht="15.75" hidden="fals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row>
    <row r="48" customFormat="false" ht="15.75" hidden="fals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row>
    <row r="49" customFormat="false" ht="15.7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row>
    <row r="50" customFormat="false" ht="15.7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row>
    <row r="51" customFormat="false" ht="15.7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row>
    <row r="52" customFormat="false" ht="15.7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row>
    <row r="53" customFormat="false" ht="15.7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row>
    <row r="54" customFormat="false" ht="15.7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row>
    <row r="55" customFormat="false" ht="15.7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row>
    <row r="56" customFormat="false" ht="15.7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row>
    <row r="57" customFormat="false" ht="15.7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row>
    <row r="58" customFormat="false" ht="15.7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row>
    <row r="59" customFormat="false" ht="15.7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row>
    <row r="60" customFormat="false" ht="15.7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row>
    <row r="61" customFormat="false" ht="15.7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row>
    <row r="62" customFormat="false" ht="15.7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row>
    <row r="63" customFormat="false" ht="15.7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row>
    <row r="64" customFormat="false" ht="15.7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row>
    <row r="65" customFormat="false" ht="15.7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row>
    <row r="66" customFormat="false" ht="15.7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row>
    <row r="67" customFormat="false" ht="15.7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row>
    <row r="68" customFormat="false" ht="15.7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row>
    <row r="69" customFormat="false" ht="15.7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row>
    <row r="70" customFormat="false" ht="15.7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row>
    <row r="71" customFormat="false" ht="15.7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row>
    <row r="72" customFormat="false" ht="15.7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row>
    <row r="73" customFormat="false" ht="15.7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row>
    <row r="74" customFormat="false" ht="15.7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row>
    <row r="75" customFormat="false" ht="15.7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row>
    <row r="76" customFormat="false" ht="15.7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row>
    <row r="77" customFormat="false" ht="15.7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row>
    <row r="78" customFormat="false" ht="15.7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row>
    <row r="79" customFormat="false" ht="15.7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row>
    <row r="80" customFormat="false" ht="15.7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row>
    <row r="81" customFormat="false" ht="15.7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row>
    <row r="82" customFormat="false" ht="15.7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row>
    <row r="83" customFormat="false" ht="15.7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row>
    <row r="84" customFormat="false" ht="15.7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row>
    <row r="85" customFormat="false" ht="15.7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row>
    <row r="86" customFormat="false" ht="15.7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row>
    <row r="87" customFormat="false" ht="15.7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row>
    <row r="88" customFormat="false" ht="15.7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row>
    <row r="89" customFormat="false" ht="15.7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row>
    <row r="90" customFormat="false" ht="15.7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row>
    <row r="91" customFormat="false" ht="15.7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row>
    <row r="92" customFormat="false" ht="15.7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row>
    <row r="93" customFormat="false" ht="15.7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row>
    <row r="94" customFormat="false" ht="15.7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row>
    <row r="95" customFormat="false" ht="15.7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row>
    <row r="96" customFormat="false" ht="15.7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row>
    <row r="97" customFormat="false" ht="15.7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row>
    <row r="98" customFormat="false" ht="15.7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row>
    <row r="99" customFormat="false" ht="15.7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row>
    <row r="100" customFormat="false" ht="15.7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ustomFormat="false" ht="15.7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ustomFormat="false" ht="15.7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ustomFormat="false" ht="15.7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ustomFormat="false" ht="15.7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ustomFormat="false" ht="15.7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ustomFormat="false" ht="15.7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ustomFormat="false" ht="15.7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ustomFormat="false" ht="15.7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ustomFormat="false" ht="15.7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ustomFormat="false" ht="15.7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ustomFormat="false" ht="15.7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ustomFormat="false" ht="15.7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ustomFormat="false" ht="15.7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ustomFormat="false" ht="15.7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ustomFormat="false" ht="15.7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ustomFormat="false" ht="15.7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ustomFormat="false" ht="15.7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ustomFormat="false" ht="15.7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ustomFormat="false" ht="15.7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ustomFormat="false" ht="15.7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ustomFormat="false" ht="15.7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ustomFormat="false" ht="15.7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ustomFormat="false" ht="15.7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ustomFormat="false" ht="15.7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ustomFormat="false" ht="15.7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ustomFormat="false" ht="15.7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ustomFormat="false" ht="15.7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ustomFormat="false" ht="15.7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ustomFormat="false" ht="15.7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ustomFormat="false" ht="15.7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ustomFormat="false" ht="15.7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ustomFormat="false" ht="15.7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ustomFormat="false" ht="15.7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ustomFormat="false" ht="15.7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ustomFormat="false" ht="15.7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ustomFormat="false" ht="15.7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ustomFormat="false" ht="15.7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ustomFormat="false" ht="15.7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ustomFormat="false" ht="15.7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ustomFormat="false" ht="15.7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ustomFormat="false" ht="15.7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ustomFormat="false" ht="15.7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ustomFormat="false" ht="15.7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ustomFormat="false" ht="15.7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ustomFormat="false" ht="15.7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ustomFormat="false" ht="15.7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ustomFormat="false" ht="15.7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ustomFormat="false" ht="15.7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ustomFormat="false" ht="15.7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ustomFormat="false" ht="15.7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ustomFormat="false" ht="15.7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ustomFormat="false" ht="15.7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ustomFormat="false" ht="15.7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ustomFormat="false" ht="15.7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ustomFormat="false" ht="15.7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ustomFormat="false" ht="15.7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ustomFormat="false" ht="15.7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ustomFormat="false" ht="15.7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ustomFormat="false" ht="15.7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ustomFormat="false" ht="15.7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ustomFormat="false" ht="15.7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ustomFormat="false" ht="15.7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ustomFormat="false" ht="15.7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ustomFormat="false" ht="15.7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ustomFormat="false" ht="15.7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ustomFormat="false" ht="15.7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ustomFormat="false" ht="15.7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ustomFormat="false" ht="15.7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ustomFormat="false" ht="15.7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ustomFormat="false" ht="15.7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ustomFormat="false" ht="15.7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ustomFormat="false" ht="15.7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ustomFormat="false" ht="15.7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ustomFormat="false" ht="15.7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ustomFormat="false" ht="15.7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ustomFormat="false" ht="15.7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ustomFormat="false" ht="15.7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ustomFormat="false" ht="15.7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ustomFormat="false" ht="15.7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ustomFormat="false" ht="15.7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ustomFormat="false" ht="15.7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ustomFormat="false" ht="15.7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ustomFormat="false" ht="15.75" hidden="false" customHeight="fals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customFormat="false" ht="15.75" hidden="false" customHeight="false" outlineLevel="0" collapsed="false">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row r="1002" customFormat="false" ht="15.75" hidden="false" customHeight="false" outlineLevel="0" collapsed="false">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row>
    <row r="1003" customFormat="false" ht="15.75" hidden="false" customHeight="false" outlineLevel="0" collapsed="false">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row>
  </sheetData>
  <mergeCells count="2">
    <mergeCell ref="C1:M1"/>
    <mergeCell ref="C2:M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666666"/>
    <pageSetUpPr fitToPage="false"/>
  </sheetPr>
  <dimension ref="A1:AQ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8" activeCellId="0" sqref="F8"/>
    </sheetView>
  </sheetViews>
  <sheetFormatPr defaultColWidth="14.4609375" defaultRowHeight="15.75" zeroHeight="false" outlineLevelRow="0" outlineLevelCol="0"/>
  <cols>
    <col collapsed="false" customWidth="true" hidden="false" outlineLevel="0" max="1" min="1" style="0" width="18.71"/>
    <col collapsed="false" customWidth="true" hidden="false" outlineLevel="0" max="2" min="2" style="0" width="18.86"/>
    <col collapsed="false" customWidth="true" hidden="false" outlineLevel="0" max="3" min="3" style="0" width="17.13"/>
    <col collapsed="false" customWidth="true" hidden="false" outlineLevel="0" max="4" min="4" style="0" width="15.42"/>
    <col collapsed="false" customWidth="true" hidden="false" outlineLevel="0" max="5" min="5" style="0" width="23.14"/>
    <col collapsed="false" customWidth="true" hidden="false" outlineLevel="0" max="6" min="6" style="0" width="19"/>
    <col collapsed="false" customWidth="true" hidden="false" outlineLevel="0" max="43" min="10" style="0" width="8.29"/>
  </cols>
  <sheetData>
    <row r="1" customFormat="false" ht="15.75" hidden="false" customHeight="false" outlineLevel="0" collapsed="false">
      <c r="A1" s="2" t="s">
        <v>164</v>
      </c>
      <c r="B1" s="2" t="s">
        <v>165</v>
      </c>
      <c r="C1" s="2" t="s">
        <v>166</v>
      </c>
      <c r="D1" s="2" t="s">
        <v>167</v>
      </c>
      <c r="E1" s="2" t="s">
        <v>168</v>
      </c>
      <c r="F1" s="2" t="s">
        <v>169</v>
      </c>
      <c r="G1" s="2" t="s">
        <v>170</v>
      </c>
      <c r="H1" s="2" t="s">
        <v>171</v>
      </c>
      <c r="I1" s="2" t="s">
        <v>172</v>
      </c>
      <c r="J1" s="14" t="str">
        <f aca="false">SUBSTITUTE(LOWER('Data sheet'!J$4)," ","_")</f>
        <v>2010_tons</v>
      </c>
      <c r="K1" s="14" t="str">
        <f aca="false">SUBSTITUTE(LOWER('Data sheet'!K$4)," ","_")</f>
        <v>2011_tons</v>
      </c>
      <c r="L1" s="14" t="str">
        <f aca="false">SUBSTITUTE(LOWER('Data sheet'!L$4)," ","_")</f>
        <v>2012_tons</v>
      </c>
      <c r="M1" s="14" t="str">
        <f aca="false">SUBSTITUTE(LOWER('Data sheet'!M$4)," ","_")</f>
        <v>2013_tons</v>
      </c>
      <c r="N1" s="14" t="str">
        <f aca="false">SUBSTITUTE(LOWER('Data sheet'!N$4)," ","_")</f>
        <v>2014_tons</v>
      </c>
      <c r="O1" s="14" t="str">
        <f aca="false">SUBSTITUTE(LOWER('Data sheet'!O$4)," ","_")</f>
        <v>2015_tons</v>
      </c>
      <c r="P1" s="14" t="str">
        <f aca="false">SUBSTITUTE(LOWER('Data sheet'!P$4)," ","_")</f>
        <v>2016_tons</v>
      </c>
      <c r="Q1" s="14" t="str">
        <f aca="false">SUBSTITUTE(LOWER('Data sheet'!Q$4)," ","_")</f>
        <v>2017_tons</v>
      </c>
      <c r="R1" s="14" t="str">
        <f aca="false">SUBSTITUTE(LOWER('Data sheet'!R$4)," ","_")</f>
        <v>2018_tons</v>
      </c>
      <c r="S1" s="14" t="str">
        <f aca="false">SUBSTITUTE(LOWER('Data sheet'!S$4)," ","_")</f>
        <v>2019_tons</v>
      </c>
      <c r="T1" s="14" t="str">
        <f aca="false">SUBSTITUTE(LOWER('Data sheet'!T$4)," ","_")</f>
        <v>2020_tons</v>
      </c>
      <c r="U1" s="14" t="str">
        <f aca="false">SUBSTITUTE(LOWER('Data sheet'!U$4)," ","_")</f>
        <v>...</v>
      </c>
      <c r="V1" s="14" t="str">
        <f aca="false">SUBSTITUTE(LOWER('Data sheet'!V$4)," ","_")</f>
        <v>data_source</v>
      </c>
      <c r="W1" s="14" t="str">
        <f aca="false">SUBSTITUTE(LOWER('Data sheet'!W$4)," ","_")</f>
        <v>comments</v>
      </c>
      <c r="X1" s="14" t="str">
        <f aca="false">SUBSTITUTE(LOWER('Data sheet'!X$4)," ","_")</f>
        <v>...</v>
      </c>
      <c r="Y1" s="14" t="str">
        <f aca="false">SUBSTITUTE(LOWER('Data sheet'!Y$4)," ","_")</f>
        <v/>
      </c>
      <c r="Z1" s="14" t="str">
        <f aca="false">SUBSTITUTE(LOWER('Data sheet'!Z$4)," ","_")</f>
        <v/>
      </c>
      <c r="AA1" s="14" t="str">
        <f aca="false">SUBSTITUTE(LOWER('Data sheet'!AA$4)," ","_")</f>
        <v/>
      </c>
      <c r="AB1" s="14" t="str">
        <f aca="false">SUBSTITUTE(LOWER('Data sheet'!AB$4)," ","_")</f>
        <v/>
      </c>
      <c r="AC1" s="14" t="str">
        <f aca="false">SUBSTITUTE(LOWER('Data sheet'!AC$4)," ","_")</f>
        <v/>
      </c>
      <c r="AD1" s="14" t="str">
        <f aca="false">SUBSTITUTE(LOWER('Data sheet'!AD$4)," ","_")</f>
        <v/>
      </c>
      <c r="AE1" s="14" t="str">
        <f aca="false">SUBSTITUTE(LOWER('Data sheet'!AE$4)," ","_")</f>
        <v/>
      </c>
      <c r="AF1" s="14" t="str">
        <f aca="false">SUBSTITUTE(LOWER('Data sheet'!AF$4)," ","_")</f>
        <v/>
      </c>
      <c r="AG1" s="14" t="str">
        <f aca="false">SUBSTITUTE(LOWER('Data sheet'!AG$4)," ","_")</f>
        <v/>
      </c>
      <c r="AH1" s="14" t="str">
        <f aca="false">SUBSTITUTE(LOWER('Data sheet'!AH$4)," ","_")</f>
        <v/>
      </c>
      <c r="AI1" s="14" t="str">
        <f aca="false">SUBSTITUTE(LOWER('Data sheet'!AI$4)," ","_")</f>
        <v/>
      </c>
      <c r="AJ1" s="14" t="str">
        <f aca="false">SUBSTITUTE(LOWER('Data sheet'!AJ$4)," ","_")</f>
        <v/>
      </c>
      <c r="AK1" s="14" t="str">
        <f aca="false">SUBSTITUTE(LOWER('Data sheet'!AK$4)," ","_")</f>
        <v/>
      </c>
      <c r="AL1" s="14" t="str">
        <f aca="false">SUBSTITUTE(LOWER('Data sheet'!AL$4)," ","_")</f>
        <v/>
      </c>
      <c r="AM1" s="14" t="str">
        <f aca="false">SUBSTITUTE(LOWER('Data sheet'!AM$4)," ","_")</f>
        <v/>
      </c>
      <c r="AN1" s="14" t="str">
        <f aca="false">SUBSTITUTE(LOWER('Data sheet'!AN$4)," ","_")</f>
        <v/>
      </c>
      <c r="AO1" s="14" t="str">
        <f aca="false">SUBSTITUTE(LOWER('Data sheet'!AO$4)," ","_")</f>
        <v/>
      </c>
      <c r="AP1" s="14" t="str">
        <f aca="false">SUBSTITUTE(LOWER('Data sheet'!AP$4)," ","_")</f>
        <v/>
      </c>
    </row>
    <row r="2" customFormat="false" ht="15.75" hidden="false" customHeight="false" outlineLevel="0" collapsed="false">
      <c r="A2" s="52" t="e">
        <f aca="false" t="array" ref="A2:A2">IF(ISBLANK('Data sheet'!A5), "", INDEX(materials!$B$2:$B$695,MATCH('Data sheet'!A5,materials!$A$2:$A$695,0)))</f>
        <v>#N/A</v>
      </c>
      <c r="B2" s="14" t="str">
        <f aca="false" t="array" ref="B2:B2">IF(ISBLANK('Data sheet'!B5), "", INDEX('business units'!$A$2:$A$1000,MATCH('Data sheet'!B5,'business units'!$B$2:$B$1000,0)))</f>
        <v>acc</v>
      </c>
      <c r="C2" s="14" t="str">
        <f aca="false" t="array" ref="C2:C2">IF(ISBLANK('Data sheet'!C5), "", INDEX(suppliers!$A$2:$A$1000,MATCH('Data sheet'!C5,suppliers!$B$2:$B$1000,0)))</f>
        <v>cargill</v>
      </c>
      <c r="D2" s="14" t="str">
        <f aca="false" t="array" ref="D2:D2">IF(ISBLANK('Data sheet'!D5), "", INDEX(suppliers!$A$2:$A$1000,MATCH('Data sheet'!D5,suppliers!$B$2:$B$1000,0)))</f>
        <v>moll</v>
      </c>
      <c r="E2" s="14" t="str">
        <f aca="false" t="array" ref="E2:E2">IF(ISBLANK('Data sheet'!E5), "", INDEX(enums!$B$2:$B$5,MATCH('Data sheet'!E5,enums!$A$2:$A$5,0)))</f>
        <v>unknown</v>
      </c>
      <c r="F2" s="14" t="str">
        <f aca="false">'Data sheet'!F5</f>
        <v>China</v>
      </c>
      <c r="G2" s="14" t="n">
        <f aca="false">'Data sheet'!G5</f>
        <v>0</v>
      </c>
      <c r="H2" s="14" t="n">
        <f aca="false">'Data sheet'!H5</f>
        <v>0</v>
      </c>
      <c r="I2" s="14" t="n">
        <f aca="false">'Data sheet'!I5</f>
        <v>0</v>
      </c>
      <c r="J2" s="14" t="n">
        <f aca="false">'Data sheet'!J5</f>
        <v>2400</v>
      </c>
      <c r="K2" s="14" t="n">
        <f aca="false">'Data sheet'!K5</f>
        <v>2424</v>
      </c>
      <c r="L2" s="14" t="n">
        <f aca="false">'Data sheet'!L5</f>
        <v>2448</v>
      </c>
      <c r="M2" s="14" t="n">
        <f aca="false">'Data sheet'!M5</f>
        <v>2472</v>
      </c>
      <c r="N2" s="14" t="n">
        <f aca="false">'Data sheet'!N5</f>
        <v>2497</v>
      </c>
      <c r="O2" s="14" t="n">
        <f aca="false">'Data sheet'!O5</f>
        <v>2522</v>
      </c>
      <c r="P2" s="14" t="n">
        <f aca="false">'Data sheet'!P5</f>
        <v>2547</v>
      </c>
      <c r="Q2" s="14" t="n">
        <f aca="false">'Data sheet'!Q5</f>
        <v>2572</v>
      </c>
      <c r="R2" s="14" t="n">
        <f aca="false">'Data sheet'!R5</f>
        <v>2598</v>
      </c>
      <c r="S2" s="14" t="n">
        <f aca="false">'Data sheet'!S5</f>
        <v>2624</v>
      </c>
      <c r="T2" s="14" t="n">
        <f aca="false">'Data sheet'!T5</f>
        <v>2650</v>
      </c>
      <c r="U2" s="14" t="n">
        <f aca="false">'Data sheet'!U5</f>
        <v>0</v>
      </c>
      <c r="V2" s="14" t="n">
        <f aca="false">'Data sheet'!V5</f>
        <v>0</v>
      </c>
      <c r="W2" s="14" t="str">
        <f aca="false">'Data sheet'!W5</f>
        <v>aoeuijj</v>
      </c>
      <c r="X2" s="53" t="e">
        <f aca="false" t="array" ref="X2:X2">IF(ISBLANK('Data sheet'!A5), "", INDEX(#REF!,MATCH('Data sheet'!A5,materials!$A$2:$A$695,0)))</f>
        <v>#N/A</v>
      </c>
      <c r="Y2" s="14" t="e">
        <f aca="false">MATCH('Data sheet'!A5, materials!$A$2:$A$2, 0)</f>
        <v>#N/A</v>
      </c>
      <c r="AA2" s="14" t="n">
        <f aca="false">'Data sheet'!AA5</f>
        <v>0</v>
      </c>
      <c r="AB2" s="14" t="n">
        <f aca="false">'Data sheet'!AB5</f>
        <v>0</v>
      </c>
      <c r="AC2" s="14" t="n">
        <f aca="false">'Data sheet'!AC5</f>
        <v>0</v>
      </c>
      <c r="AD2" s="14" t="n">
        <f aca="false">'Data sheet'!AD5</f>
        <v>0</v>
      </c>
      <c r="AE2" s="14" t="n">
        <f aca="false">'Data sheet'!AE5</f>
        <v>0</v>
      </c>
      <c r="AF2" s="14" t="n">
        <f aca="false">'Data sheet'!AF5</f>
        <v>0</v>
      </c>
      <c r="AG2" s="14" t="n">
        <f aca="false">'Data sheet'!AG5</f>
        <v>0</v>
      </c>
      <c r="AH2" s="14" t="n">
        <f aca="false">'Data sheet'!AH5</f>
        <v>0</v>
      </c>
      <c r="AI2" s="14" t="n">
        <f aca="false">'Data sheet'!AI5</f>
        <v>0</v>
      </c>
      <c r="AJ2" s="14" t="n">
        <f aca="false">'Data sheet'!AJ5</f>
        <v>0</v>
      </c>
      <c r="AK2" s="14" t="n">
        <f aca="false">'Data sheet'!AK5</f>
        <v>0</v>
      </c>
      <c r="AL2" s="14" t="n">
        <f aca="false">'Data sheet'!AL5</f>
        <v>0</v>
      </c>
      <c r="AM2" s="14" t="n">
        <f aca="false">'Data sheet'!AM5</f>
        <v>0</v>
      </c>
      <c r="AN2" s="14" t="n">
        <f aca="false">'Data sheet'!AN5</f>
        <v>0</v>
      </c>
      <c r="AO2" s="14" t="n">
        <f aca="false">'Data sheet'!AO5</f>
        <v>0</v>
      </c>
      <c r="AP2" s="14" t="n">
        <f aca="false">'Data sheet'!AP5</f>
        <v>0</v>
      </c>
      <c r="AQ2" s="14" t="n">
        <f aca="false">'Data sheet'!AQ5</f>
        <v>0</v>
      </c>
    </row>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75" zeroHeight="false" outlineLevelRow="0" outlineLevelCol="0"/>
  <sheetData>
    <row r="1" customFormat="false" ht="15.75" hidden="false" customHeight="false" outlineLevel="0" collapsed="false">
      <c r="A1" s="2" t="s">
        <v>173</v>
      </c>
      <c r="B1" s="2" t="s">
        <v>174</v>
      </c>
      <c r="C1" s="2" t="s">
        <v>175</v>
      </c>
      <c r="D1" s="2" t="s">
        <v>176</v>
      </c>
      <c r="E1" s="2" t="s">
        <v>177</v>
      </c>
      <c r="F1" s="2" t="s">
        <v>178</v>
      </c>
      <c r="G1" s="2" t="s">
        <v>179</v>
      </c>
      <c r="H1" s="2" t="s">
        <v>180</v>
      </c>
      <c r="I1" s="2" t="s">
        <v>181</v>
      </c>
      <c r="J1" s="2" t="s">
        <v>182</v>
      </c>
      <c r="K1" s="2" t="s">
        <v>183</v>
      </c>
      <c r="L1" s="2" t="s">
        <v>184</v>
      </c>
      <c r="M1" s="2" t="s">
        <v>62</v>
      </c>
      <c r="N1" s="2"/>
      <c r="O1" s="2"/>
      <c r="P1" s="2"/>
      <c r="Q1" s="2"/>
      <c r="R1" s="2"/>
      <c r="S1" s="2"/>
      <c r="T1" s="2"/>
      <c r="U1" s="2"/>
      <c r="V1" s="2"/>
      <c r="W1" s="2"/>
      <c r="X1" s="2"/>
      <c r="Y1" s="2"/>
      <c r="Z1" s="2"/>
    </row>
    <row r="2" customFormat="false" ht="15.75" hidden="false" customHeight="false" outlineLevel="0" collapsed="false">
      <c r="A2" s="54" t="n">
        <f aca="false">IF(ISBLANK(Targets!B5),2021,Targets!B5)</f>
        <v>2018</v>
      </c>
      <c r="B2" s="2" t="str">
        <f aca="false" t="array" ref="B2:B2">INDEX(Indicators!B2:B100,MATCH(Targets!A5,Indicators!B2:B100,0))</f>
        <v>Deforestation loss due to land use change</v>
      </c>
      <c r="C2" s="54" t="n">
        <f aca="false">IF(ISBLANK(Targets!B5),10,Targets!B5)</f>
        <v>2018</v>
      </c>
      <c r="D2" s="54" t="n">
        <f aca="false">IF(ISBLANK(Targets!C5),20,Targets!C5)</f>
        <v>20</v>
      </c>
      <c r="E2" s="54" t="n">
        <f aca="false">IF(ISBLANK(Targets!D5),30,Targets!D5)</f>
        <v>30</v>
      </c>
      <c r="F2" s="54" t="n">
        <f aca="false">IF(ISBLANK(Targets!E5),40,Targets!E5)</f>
        <v>40</v>
      </c>
      <c r="G2" s="54" t="n">
        <f aca="false">IF(ISBLANK(Targets!F5),50,Targets!F5)</f>
        <v>50</v>
      </c>
      <c r="H2" s="54" t="n">
        <f aca="false">IF(ISBLANK(Targets!G5),60,Targets!G5)</f>
        <v>60</v>
      </c>
      <c r="I2" s="54" t="n">
        <f aca="false">IF(ISBLANK(Targets!H5),70,Targets!H5)</f>
        <v>70</v>
      </c>
      <c r="J2" s="54" t="n">
        <f aca="false">IF(ISBLANK(Targets!I5),80,Targets!I5)</f>
        <v>80</v>
      </c>
      <c r="K2" s="54" t="n">
        <f aca="false">IF(ISBLANK(Targets!J5),90,Targets!J5)</f>
        <v>90</v>
      </c>
      <c r="L2" s="54" t="n">
        <f aca="false">IF(ISBLANK(Targets!K5),100,Targets!K5)</f>
        <v>100</v>
      </c>
      <c r="M2" s="2"/>
      <c r="N2" s="2"/>
      <c r="O2" s="2"/>
      <c r="P2" s="2"/>
      <c r="Q2" s="2"/>
      <c r="R2" s="2"/>
      <c r="S2" s="2"/>
      <c r="T2" s="2"/>
      <c r="U2" s="2"/>
      <c r="V2" s="2"/>
      <c r="W2" s="2"/>
      <c r="X2" s="2"/>
      <c r="Y2" s="2"/>
      <c r="Z2" s="2"/>
    </row>
    <row r="3" customFormat="false" ht="15.75" hidden="false" customHeight="false" outlineLevel="0" collapsed="false">
      <c r="A3" s="54" t="n">
        <f aca="false">IF(ISBLANK(Targets!B6),2021,Targets!B6)</f>
        <v>2015</v>
      </c>
      <c r="B3" s="2" t="str">
        <f aca="false" t="array" ref="B3:B3">INDEX(Indicators!B3:B101,MATCH(Targets!A6,Indicators!B3:B101,0))</f>
        <v>Carbon emissions due to land use change</v>
      </c>
      <c r="C3" s="54" t="n">
        <f aca="false">IF(ISBLANK(Targets!B6),10,Targets!B6)</f>
        <v>2015</v>
      </c>
      <c r="D3" s="54" t="n">
        <f aca="false">IF(ISBLANK(Targets!C6),20,Targets!C6)</f>
        <v>40</v>
      </c>
      <c r="E3" s="54" t="n">
        <f aca="false">IF(ISBLANK(Targets!D6),30,Targets!D6)</f>
        <v>45</v>
      </c>
      <c r="F3" s="54" t="n">
        <f aca="false">IF(ISBLANK(Targets!E6),40,Targets!E6)</f>
        <v>50</v>
      </c>
      <c r="G3" s="54" t="n">
        <f aca="false">IF(ISBLANK(Targets!F6),50,Targets!F6)</f>
        <v>60</v>
      </c>
      <c r="H3" s="54" t="n">
        <f aca="false">IF(ISBLANK(Targets!G6),60,Targets!G6)</f>
        <v>65</v>
      </c>
      <c r="I3" s="54" t="n">
        <f aca="false">IF(ISBLANK(Targets!H6),70,Targets!H6)</f>
        <v>65</v>
      </c>
      <c r="J3" s="54" t="n">
        <f aca="false">IF(ISBLANK(Targets!I6),80,Targets!I6)</f>
        <v>75</v>
      </c>
      <c r="K3" s="54" t="n">
        <f aca="false">IF(ISBLANK(Targets!J6),90,Targets!J6)</f>
        <v>85</v>
      </c>
      <c r="L3" s="54" t="n">
        <f aca="false">IF(ISBLANK(Targets!K6),100,Targets!K6)</f>
        <v>90</v>
      </c>
      <c r="M3" s="2"/>
      <c r="N3" s="2"/>
      <c r="O3" s="2"/>
      <c r="P3" s="2"/>
      <c r="Q3" s="2"/>
      <c r="R3" s="2"/>
      <c r="S3" s="2"/>
      <c r="T3" s="2"/>
      <c r="U3" s="2"/>
      <c r="V3" s="2"/>
      <c r="W3" s="2"/>
      <c r="X3" s="2"/>
      <c r="Y3" s="2"/>
      <c r="Z3" s="2"/>
    </row>
    <row r="4" customFormat="false" ht="15.75" hidden="false" customHeight="false" outlineLevel="0" collapsed="false">
      <c r="A4" s="54" t="n">
        <f aca="false">IF(ISBLANK(Targets!B7),2021,Targets!B7)</f>
        <v>2020</v>
      </c>
      <c r="B4" s="2" t="str">
        <f aca="false" t="array" ref="B4:B4">INDEX(Indicators!B4:B102,MATCH(Targets!A7,Indicators!B4:B102,0))</f>
        <v>Biodiversity loss due to land use change</v>
      </c>
      <c r="C4" s="54" t="n">
        <f aca="false">IF(ISBLANK(Targets!B7),10,Targets!B7)</f>
        <v>2020</v>
      </c>
      <c r="D4" s="54" t="n">
        <f aca="false">IF(ISBLANK(Targets!C7),20,Targets!C7)</f>
        <v>10</v>
      </c>
      <c r="E4" s="54" t="n">
        <f aca="false">IF(ISBLANK(Targets!D7),30,Targets!D7)</f>
        <v>10</v>
      </c>
      <c r="F4" s="54" t="n">
        <f aca="false">IF(ISBLANK(Targets!E7),40,Targets!E7)</f>
        <v>15</v>
      </c>
      <c r="G4" s="54" t="n">
        <f aca="false">IF(ISBLANK(Targets!F7),50,Targets!F7)</f>
        <v>25</v>
      </c>
      <c r="H4" s="54" t="n">
        <f aca="false">IF(ISBLANK(Targets!G7),60,Targets!G7)</f>
        <v>50</v>
      </c>
      <c r="I4" s="54" t="n">
        <f aca="false">IF(ISBLANK(Targets!H7),70,Targets!H7)</f>
        <v>60</v>
      </c>
      <c r="J4" s="54" t="n">
        <f aca="false">IF(ISBLANK(Targets!I7),80,Targets!I7)</f>
        <v>60</v>
      </c>
      <c r="K4" s="54" t="n">
        <f aca="false">IF(ISBLANK(Targets!J7),90,Targets!J7)</f>
        <v>60</v>
      </c>
      <c r="L4" s="54" t="n">
        <f aca="false">IF(ISBLANK(Targets!K7),100,Targets!K7)</f>
        <v>70</v>
      </c>
      <c r="M4" s="2"/>
      <c r="N4" s="2"/>
      <c r="O4" s="2"/>
      <c r="P4" s="2"/>
      <c r="Q4" s="2"/>
      <c r="R4" s="2"/>
      <c r="S4" s="2"/>
      <c r="T4" s="2"/>
      <c r="U4" s="2"/>
      <c r="V4" s="2"/>
      <c r="W4" s="2"/>
      <c r="X4" s="2"/>
      <c r="Y4" s="2"/>
      <c r="Z4" s="2"/>
    </row>
    <row r="5" customFormat="false" ht="15.75" hidden="false" customHeight="false" outlineLevel="0" collapsed="false">
      <c r="A5" s="54" t="n">
        <f aca="false">IF(ISBLANK(Targets!B8),2021,Targets!B8)</f>
        <v>2020</v>
      </c>
      <c r="B5" s="2" t="str">
        <f aca="false" t="array" ref="B5:B5">INDEX(Indicators!B5:B103,MATCH(Targets!A8,Indicators!B5:B103,0))</f>
        <v>Unsustainable water use</v>
      </c>
      <c r="C5" s="54" t="n">
        <f aca="false">IF(ISBLANK(Targets!B8),10,Targets!B8)</f>
        <v>2020</v>
      </c>
      <c r="D5" s="54" t="n">
        <f aca="false">IF(ISBLANK(Targets!C8),20,Targets!C8)</f>
        <v>15</v>
      </c>
      <c r="E5" s="54" t="n">
        <f aca="false">IF(ISBLANK(Targets!D8),30,Targets!D8)</f>
        <v>20</v>
      </c>
      <c r="F5" s="54" t="n">
        <f aca="false">IF(ISBLANK(Targets!E8),40,Targets!E8)</f>
        <v>25</v>
      </c>
      <c r="G5" s="54" t="n">
        <f aca="false">IF(ISBLANK(Targets!F8),50,Targets!F8)</f>
        <v>30</v>
      </c>
      <c r="H5" s="54" t="n">
        <f aca="false">IF(ISBLANK(Targets!G8),60,Targets!G8)</f>
        <v>35</v>
      </c>
      <c r="I5" s="54" t="n">
        <f aca="false">IF(ISBLANK(Targets!H8),70,Targets!H8)</f>
        <v>40</v>
      </c>
      <c r="J5" s="54" t="n">
        <f aca="false">IF(ISBLANK(Targets!I8),80,Targets!I8)</f>
        <v>50</v>
      </c>
      <c r="K5" s="54" t="n">
        <f aca="false">IF(ISBLANK(Targets!J8),90,Targets!J8)</f>
        <v>60</v>
      </c>
      <c r="L5" s="54" t="n">
        <f aca="false">IF(ISBLANK(Targets!K8),100,Targets!K8)</f>
        <v>80</v>
      </c>
      <c r="M5" s="2"/>
      <c r="N5" s="2"/>
      <c r="O5" s="2"/>
      <c r="P5" s="2"/>
      <c r="Q5" s="2"/>
      <c r="R5" s="2"/>
      <c r="S5" s="2"/>
      <c r="T5" s="2"/>
      <c r="U5" s="2"/>
      <c r="V5" s="2"/>
      <c r="W5" s="2"/>
      <c r="X5" s="2"/>
      <c r="Y5" s="2"/>
      <c r="Z5" s="2"/>
    </row>
    <row r="6" customFormat="false" ht="15.75" hidden="false" customHeight="false" outlineLevel="0" collapsed="false">
      <c r="A6" s="2"/>
      <c r="B6" s="2" t="n">
        <f aca="false">Targets!A9</f>
        <v>0</v>
      </c>
      <c r="C6" s="2"/>
      <c r="D6" s="2"/>
      <c r="E6" s="2"/>
      <c r="F6" s="2"/>
      <c r="G6" s="2"/>
      <c r="H6" s="2"/>
      <c r="I6" s="2"/>
      <c r="J6" s="2"/>
      <c r="K6" s="2"/>
      <c r="L6" s="2"/>
      <c r="M6" s="2"/>
      <c r="N6" s="2"/>
      <c r="O6" s="2"/>
      <c r="P6" s="2"/>
      <c r="Q6" s="2"/>
      <c r="R6" s="2"/>
      <c r="S6" s="2"/>
      <c r="T6" s="2"/>
      <c r="U6" s="2"/>
      <c r="V6" s="2"/>
      <c r="W6" s="2"/>
      <c r="X6" s="2"/>
      <c r="Y6" s="2"/>
      <c r="Z6" s="2"/>
    </row>
    <row r="7" customFormat="false" ht="15.7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7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7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7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7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fals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fals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fals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fals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fals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fals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fals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fals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fals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fals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fals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fals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fals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fals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fals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fals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fals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fals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fals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fals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fals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fals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fals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fals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B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75" zeroHeight="false" outlineLevelRow="0" outlineLevelCol="0"/>
  <cols>
    <col collapsed="false" customWidth="true" hidden="false" outlineLevel="0" max="5" min="5" style="0" width="67"/>
  </cols>
  <sheetData>
    <row r="1" customFormat="false" ht="15.75" hidden="false" customHeight="false" outlineLevel="0" collapsed="false">
      <c r="A1" s="1" t="s">
        <v>185</v>
      </c>
      <c r="B1" s="1" t="s">
        <v>186</v>
      </c>
      <c r="C1" s="1" t="s">
        <v>187</v>
      </c>
      <c r="D1" s="1" t="s">
        <v>188</v>
      </c>
      <c r="E1" s="1" t="s">
        <v>189</v>
      </c>
      <c r="F1" s="1" t="s">
        <v>190</v>
      </c>
      <c r="G1" s="1" t="s">
        <v>191</v>
      </c>
      <c r="H1" s="1" t="s">
        <v>192</v>
      </c>
      <c r="I1" s="2"/>
      <c r="J1" s="2"/>
      <c r="K1" s="2"/>
      <c r="L1" s="2"/>
      <c r="M1" s="2"/>
      <c r="N1" s="2"/>
      <c r="O1" s="2"/>
      <c r="P1" s="2"/>
      <c r="Q1" s="2"/>
      <c r="R1" s="2"/>
      <c r="S1" s="2"/>
      <c r="T1" s="2"/>
      <c r="U1" s="2"/>
      <c r="V1" s="2"/>
      <c r="W1" s="2"/>
      <c r="X1" s="2"/>
      <c r="Y1" s="2"/>
      <c r="Z1" s="2"/>
      <c r="AA1" s="2"/>
      <c r="AB1" s="2"/>
    </row>
    <row r="2" customFormat="false" ht="15.75" hidden="false" customHeight="false" outlineLevel="0" collapsed="false">
      <c r="A2" s="55"/>
      <c r="B2" s="55" t="s">
        <v>160</v>
      </c>
      <c r="C2" s="55" t="s">
        <v>193</v>
      </c>
      <c r="D2" s="56" t="s">
        <v>194</v>
      </c>
      <c r="E2" s="56" t="s">
        <v>195</v>
      </c>
      <c r="F2" s="55" t="s">
        <v>196</v>
      </c>
      <c r="G2" s="57" t="s">
        <v>197</v>
      </c>
      <c r="H2" s="2"/>
      <c r="I2" s="2"/>
      <c r="J2" s="2"/>
      <c r="K2" s="2"/>
      <c r="L2" s="2"/>
      <c r="M2" s="2"/>
      <c r="N2" s="2"/>
      <c r="O2" s="2"/>
      <c r="P2" s="2"/>
      <c r="Q2" s="2"/>
      <c r="R2" s="2"/>
      <c r="S2" s="2"/>
      <c r="T2" s="2"/>
      <c r="U2" s="2"/>
      <c r="V2" s="2"/>
      <c r="W2" s="2"/>
      <c r="X2" s="2"/>
      <c r="Y2" s="2"/>
      <c r="Z2" s="2"/>
      <c r="AA2" s="2"/>
      <c r="AB2" s="2"/>
    </row>
    <row r="3" customFormat="false" ht="15.75" hidden="false" customHeight="false" outlineLevel="0" collapsed="false">
      <c r="A3" s="55"/>
      <c r="B3" s="55" t="s">
        <v>161</v>
      </c>
      <c r="C3" s="55" t="s">
        <v>198</v>
      </c>
      <c r="D3" s="56" t="s">
        <v>199</v>
      </c>
      <c r="E3" s="56" t="s">
        <v>200</v>
      </c>
      <c r="F3" s="55" t="s">
        <v>201</v>
      </c>
      <c r="G3" s="58" t="s">
        <v>202</v>
      </c>
      <c r="H3" s="2"/>
      <c r="I3" s="2"/>
      <c r="J3" s="2"/>
      <c r="K3" s="2"/>
      <c r="L3" s="2"/>
      <c r="M3" s="2"/>
      <c r="N3" s="2"/>
      <c r="O3" s="2"/>
      <c r="P3" s="2"/>
      <c r="Q3" s="2"/>
      <c r="R3" s="2"/>
      <c r="S3" s="2"/>
      <c r="T3" s="2"/>
      <c r="U3" s="2"/>
      <c r="V3" s="2"/>
      <c r="W3" s="2"/>
      <c r="X3" s="2"/>
      <c r="Y3" s="2"/>
      <c r="Z3" s="2"/>
      <c r="AA3" s="2"/>
      <c r="AB3" s="2"/>
    </row>
    <row r="4" customFormat="false" ht="15.75" hidden="false" customHeight="false" outlineLevel="0" collapsed="false">
      <c r="A4" s="55"/>
      <c r="B4" s="55" t="s">
        <v>162</v>
      </c>
      <c r="C4" s="55" t="s">
        <v>203</v>
      </c>
      <c r="D4" s="56" t="s">
        <v>204</v>
      </c>
      <c r="E4" s="56" t="s">
        <v>205</v>
      </c>
      <c r="F4" s="55" t="s">
        <v>206</v>
      </c>
      <c r="G4" s="58" t="s">
        <v>207</v>
      </c>
      <c r="H4" s="51"/>
      <c r="I4" s="51"/>
      <c r="J4" s="51"/>
      <c r="K4" s="51"/>
      <c r="L4" s="51"/>
      <c r="M4" s="51"/>
      <c r="N4" s="51"/>
      <c r="O4" s="51"/>
      <c r="P4" s="51"/>
      <c r="Q4" s="51"/>
      <c r="R4" s="2"/>
      <c r="S4" s="2"/>
      <c r="T4" s="2"/>
      <c r="U4" s="2"/>
      <c r="V4" s="2"/>
      <c r="W4" s="2"/>
      <c r="X4" s="2"/>
      <c r="Y4" s="2"/>
      <c r="Z4" s="2"/>
      <c r="AA4" s="2"/>
      <c r="AB4" s="2"/>
    </row>
    <row r="5" customFormat="false" ht="15.75" hidden="false" customHeight="false" outlineLevel="0" collapsed="false">
      <c r="A5" s="55"/>
      <c r="B5" s="55" t="s">
        <v>163</v>
      </c>
      <c r="C5" s="55" t="s">
        <v>163</v>
      </c>
      <c r="D5" s="56" t="s">
        <v>208</v>
      </c>
      <c r="E5" s="56" t="s">
        <v>209</v>
      </c>
      <c r="F5" s="55" t="s">
        <v>210</v>
      </c>
      <c r="G5" s="58" t="s">
        <v>211</v>
      </c>
      <c r="H5" s="51"/>
      <c r="I5" s="2"/>
      <c r="J5" s="2"/>
      <c r="K5" s="2"/>
      <c r="L5" s="2"/>
      <c r="M5" s="2"/>
      <c r="N5" s="2"/>
      <c r="O5" s="2"/>
      <c r="P5" s="2"/>
      <c r="Q5" s="2"/>
      <c r="R5" s="2"/>
      <c r="S5" s="2"/>
      <c r="T5" s="2"/>
      <c r="U5" s="2"/>
      <c r="V5" s="2"/>
      <c r="W5" s="2"/>
      <c r="X5" s="2"/>
      <c r="Y5" s="2"/>
      <c r="Z5" s="2"/>
      <c r="AA5" s="2"/>
      <c r="AB5" s="2"/>
    </row>
    <row r="6" customFormat="false" ht="15.75" hidden="false" customHeight="false" outlineLevel="0" collapsed="false">
      <c r="A6" s="55"/>
      <c r="B6" s="55"/>
      <c r="C6" s="55"/>
      <c r="D6" s="55"/>
      <c r="E6" s="55"/>
      <c r="F6" s="55"/>
      <c r="G6" s="55"/>
      <c r="H6" s="2"/>
      <c r="I6" s="2"/>
      <c r="J6" s="2"/>
      <c r="K6" s="2"/>
      <c r="L6" s="2"/>
      <c r="M6" s="2"/>
      <c r="N6" s="2"/>
      <c r="O6" s="2"/>
      <c r="P6" s="2"/>
      <c r="Q6" s="2"/>
      <c r="R6" s="2"/>
      <c r="S6" s="2"/>
      <c r="T6" s="2"/>
      <c r="U6" s="2"/>
      <c r="V6" s="2"/>
      <c r="W6" s="2"/>
      <c r="X6" s="2"/>
      <c r="Y6" s="2"/>
      <c r="Z6" s="2"/>
      <c r="AA6" s="2"/>
      <c r="AB6" s="2"/>
    </row>
    <row r="7" customFormat="false" ht="15.75" hidden="false" customHeight="false" outlineLevel="0" collapsed="false">
      <c r="A7" s="55"/>
      <c r="B7" s="55"/>
      <c r="C7" s="55"/>
      <c r="D7" s="55"/>
      <c r="E7" s="55"/>
      <c r="F7" s="55"/>
      <c r="G7" s="55"/>
      <c r="H7" s="2"/>
      <c r="I7" s="2"/>
      <c r="J7" s="2"/>
      <c r="K7" s="2"/>
      <c r="L7" s="2"/>
      <c r="M7" s="2"/>
      <c r="N7" s="2"/>
      <c r="O7" s="2"/>
      <c r="P7" s="2"/>
      <c r="Q7" s="2"/>
      <c r="R7" s="2"/>
      <c r="S7" s="2"/>
      <c r="T7" s="2"/>
      <c r="U7" s="2"/>
      <c r="V7" s="2"/>
      <c r="W7" s="2"/>
      <c r="X7" s="2"/>
      <c r="Y7" s="2"/>
      <c r="Z7" s="2"/>
      <c r="AA7" s="2"/>
      <c r="AB7" s="2"/>
    </row>
    <row r="8" customFormat="false" ht="15.75" hidden="false" customHeight="false" outlineLevel="0" collapsed="false">
      <c r="A8" s="55"/>
      <c r="B8" s="55"/>
      <c r="C8" s="55"/>
      <c r="D8" s="55"/>
      <c r="E8" s="55"/>
      <c r="F8" s="55"/>
      <c r="G8" s="55"/>
      <c r="H8" s="2"/>
      <c r="I8" s="2"/>
      <c r="J8" s="2"/>
      <c r="K8" s="2"/>
      <c r="L8" s="2"/>
      <c r="M8" s="2"/>
      <c r="N8" s="2"/>
      <c r="O8" s="2"/>
      <c r="P8" s="2"/>
      <c r="Q8" s="2"/>
      <c r="R8" s="2"/>
      <c r="S8" s="2"/>
      <c r="T8" s="2"/>
      <c r="U8" s="2"/>
      <c r="V8" s="2"/>
      <c r="W8" s="2"/>
      <c r="X8" s="2"/>
      <c r="Y8" s="2"/>
      <c r="Z8" s="2"/>
      <c r="AA8" s="2"/>
      <c r="AB8" s="2"/>
    </row>
    <row r="9" customFormat="false" ht="15.75" hidden="false" customHeight="false" outlineLevel="0" collapsed="false">
      <c r="A9" s="55"/>
      <c r="B9" s="55"/>
      <c r="C9" s="55"/>
      <c r="D9" s="55"/>
      <c r="E9" s="55"/>
      <c r="F9" s="55"/>
      <c r="G9" s="55"/>
      <c r="H9" s="2"/>
      <c r="I9" s="2"/>
      <c r="J9" s="2"/>
      <c r="K9" s="2"/>
      <c r="L9" s="2"/>
      <c r="M9" s="2"/>
      <c r="N9" s="2"/>
      <c r="O9" s="2"/>
      <c r="P9" s="2"/>
      <c r="Q9" s="2"/>
      <c r="R9" s="2"/>
      <c r="S9" s="2"/>
      <c r="T9" s="2"/>
      <c r="U9" s="2"/>
      <c r="V9" s="2"/>
      <c r="W9" s="2"/>
      <c r="X9" s="2"/>
      <c r="Y9" s="2"/>
      <c r="Z9" s="2"/>
      <c r="AA9" s="2"/>
      <c r="AB9" s="2"/>
    </row>
    <row r="10" customFormat="false" ht="15.75" hidden="false" customHeight="false" outlineLevel="0" collapsed="false">
      <c r="A10" s="55"/>
      <c r="B10" s="55"/>
      <c r="C10" s="55"/>
      <c r="D10" s="55"/>
      <c r="E10" s="55"/>
      <c r="F10" s="55"/>
      <c r="G10" s="55"/>
      <c r="H10" s="2"/>
      <c r="I10" s="2"/>
      <c r="J10" s="2"/>
      <c r="K10" s="2"/>
      <c r="L10" s="2"/>
      <c r="M10" s="2"/>
      <c r="N10" s="2"/>
      <c r="O10" s="2"/>
      <c r="P10" s="2"/>
      <c r="Q10" s="2"/>
      <c r="R10" s="2"/>
      <c r="S10" s="2"/>
      <c r="T10" s="2"/>
      <c r="U10" s="2"/>
      <c r="V10" s="2"/>
      <c r="W10" s="2"/>
      <c r="X10" s="2"/>
      <c r="Y10" s="2"/>
      <c r="Z10" s="2"/>
      <c r="AA10" s="2"/>
      <c r="AB10" s="2"/>
    </row>
    <row r="11" customFormat="false" ht="15.75" hidden="false" customHeight="false" outlineLevel="0" collapsed="false">
      <c r="A11" s="55"/>
      <c r="B11" s="55"/>
      <c r="C11" s="55"/>
      <c r="D11" s="55"/>
      <c r="E11" s="55"/>
      <c r="F11" s="55"/>
      <c r="G11" s="55"/>
      <c r="H11" s="2"/>
      <c r="I11" s="2"/>
      <c r="J11" s="2"/>
      <c r="K11" s="2"/>
      <c r="L11" s="2"/>
      <c r="M11" s="2"/>
      <c r="N11" s="2"/>
      <c r="O11" s="2"/>
      <c r="P11" s="2"/>
      <c r="Q11" s="2"/>
      <c r="R11" s="2"/>
      <c r="S11" s="2"/>
      <c r="T11" s="2"/>
      <c r="U11" s="2"/>
      <c r="V11" s="2"/>
      <c r="W11" s="2"/>
      <c r="X11" s="2"/>
      <c r="Y11" s="2"/>
      <c r="Z11" s="2"/>
      <c r="AA11" s="2"/>
      <c r="AB11" s="2"/>
    </row>
    <row r="12" customFormat="false" ht="15.75" hidden="false" customHeight="false" outlineLevel="0" collapsed="false">
      <c r="A12" s="55"/>
      <c r="B12" s="55"/>
      <c r="C12" s="55"/>
      <c r="D12" s="55"/>
      <c r="E12" s="55"/>
      <c r="F12" s="55"/>
      <c r="G12" s="55"/>
      <c r="H12" s="2"/>
      <c r="I12" s="2"/>
      <c r="J12" s="2"/>
      <c r="K12" s="2"/>
      <c r="L12" s="2"/>
      <c r="M12" s="2"/>
      <c r="N12" s="2"/>
      <c r="O12" s="2"/>
      <c r="P12" s="2"/>
      <c r="Q12" s="2"/>
      <c r="R12" s="2"/>
      <c r="S12" s="2"/>
      <c r="T12" s="2"/>
      <c r="U12" s="2"/>
      <c r="V12" s="2"/>
      <c r="W12" s="2"/>
      <c r="X12" s="2"/>
      <c r="Y12" s="2"/>
      <c r="Z12" s="2"/>
      <c r="AA12" s="2"/>
      <c r="AB12" s="2"/>
    </row>
    <row r="13" customFormat="false" ht="15.75" hidden="false" customHeight="false" outlineLevel="0" collapsed="false">
      <c r="A13" s="55"/>
      <c r="B13" s="55"/>
      <c r="C13" s="55"/>
      <c r="D13" s="55"/>
      <c r="E13" s="55"/>
      <c r="F13" s="55"/>
      <c r="G13" s="55"/>
      <c r="H13" s="2"/>
      <c r="I13" s="2"/>
      <c r="J13" s="2"/>
      <c r="K13" s="2"/>
      <c r="L13" s="2"/>
      <c r="M13" s="2"/>
      <c r="N13" s="2"/>
      <c r="O13" s="2"/>
      <c r="P13" s="2"/>
      <c r="Q13" s="2"/>
      <c r="R13" s="2"/>
      <c r="S13" s="2"/>
      <c r="T13" s="2"/>
      <c r="U13" s="2"/>
      <c r="V13" s="2"/>
      <c r="W13" s="2"/>
      <c r="X13" s="2"/>
      <c r="Y13" s="2"/>
      <c r="Z13" s="2"/>
      <c r="AA13" s="2"/>
      <c r="AB13" s="2"/>
    </row>
    <row r="14" customFormat="false" ht="15.75" hidden="false" customHeight="false" outlineLevel="0" collapsed="false">
      <c r="A14" s="55"/>
      <c r="B14" s="55"/>
      <c r="C14" s="55"/>
      <c r="D14" s="55"/>
      <c r="E14" s="55"/>
      <c r="F14" s="55"/>
      <c r="G14" s="55"/>
      <c r="H14" s="2"/>
      <c r="I14" s="2"/>
      <c r="J14" s="2"/>
      <c r="K14" s="2"/>
      <c r="L14" s="2"/>
      <c r="M14" s="2"/>
      <c r="N14" s="2"/>
      <c r="O14" s="2"/>
      <c r="P14" s="2"/>
      <c r="Q14" s="2"/>
      <c r="R14" s="2"/>
      <c r="S14" s="2"/>
      <c r="T14" s="2"/>
      <c r="U14" s="2"/>
      <c r="V14" s="2"/>
      <c r="W14" s="2"/>
      <c r="X14" s="2"/>
      <c r="Y14" s="2"/>
      <c r="Z14" s="2"/>
      <c r="AA14" s="2"/>
      <c r="AB14" s="2"/>
    </row>
    <row r="15" customFormat="false" ht="15.75" hidden="false" customHeight="false" outlineLevel="0" collapsed="false">
      <c r="A15" s="55"/>
      <c r="B15" s="55"/>
      <c r="C15" s="55"/>
      <c r="D15" s="55"/>
      <c r="E15" s="55"/>
      <c r="F15" s="55"/>
      <c r="G15" s="55"/>
      <c r="H15" s="2"/>
      <c r="I15" s="2"/>
      <c r="J15" s="2"/>
      <c r="K15" s="2"/>
      <c r="L15" s="2"/>
      <c r="M15" s="2"/>
      <c r="N15" s="2"/>
      <c r="O15" s="2"/>
      <c r="P15" s="2"/>
      <c r="Q15" s="2"/>
      <c r="R15" s="2"/>
      <c r="S15" s="2"/>
      <c r="T15" s="2"/>
      <c r="U15" s="2"/>
      <c r="V15" s="2"/>
      <c r="W15" s="2"/>
      <c r="X15" s="2"/>
      <c r="Y15" s="2"/>
      <c r="Z15" s="2"/>
      <c r="AA15" s="2"/>
      <c r="AB15" s="2"/>
    </row>
    <row r="16" customFormat="false" ht="15.75" hidden="false" customHeight="false" outlineLevel="0" collapsed="false">
      <c r="A16" s="55"/>
      <c r="B16" s="55"/>
      <c r="C16" s="55"/>
      <c r="D16" s="55"/>
      <c r="E16" s="55"/>
      <c r="F16" s="55"/>
      <c r="G16" s="55"/>
      <c r="H16" s="2"/>
      <c r="I16" s="2"/>
      <c r="J16" s="2"/>
      <c r="K16" s="2"/>
      <c r="L16" s="2"/>
      <c r="M16" s="2"/>
      <c r="N16" s="2"/>
      <c r="O16" s="2"/>
      <c r="P16" s="2"/>
      <c r="Q16" s="2"/>
      <c r="R16" s="2"/>
      <c r="S16" s="2"/>
      <c r="T16" s="2"/>
      <c r="U16" s="2"/>
      <c r="V16" s="2"/>
      <c r="W16" s="2"/>
      <c r="X16" s="2"/>
      <c r="Y16" s="2"/>
      <c r="Z16" s="2"/>
      <c r="AA16" s="2"/>
      <c r="AB16" s="2"/>
    </row>
    <row r="17" customFormat="false" ht="15.75" hidden="false" customHeight="false" outlineLevel="0" collapsed="false">
      <c r="A17" s="55"/>
      <c r="B17" s="55"/>
      <c r="C17" s="55"/>
      <c r="D17" s="55"/>
      <c r="E17" s="55"/>
      <c r="F17" s="55"/>
      <c r="G17" s="55"/>
      <c r="H17" s="2"/>
      <c r="I17" s="2"/>
      <c r="J17" s="2"/>
      <c r="K17" s="2"/>
      <c r="L17" s="2"/>
      <c r="M17" s="2"/>
      <c r="N17" s="2"/>
      <c r="O17" s="2"/>
      <c r="P17" s="2"/>
      <c r="Q17" s="2"/>
      <c r="R17" s="2"/>
      <c r="S17" s="2"/>
      <c r="T17" s="2"/>
      <c r="U17" s="2"/>
      <c r="V17" s="2"/>
      <c r="W17" s="2"/>
      <c r="X17" s="2"/>
      <c r="Y17" s="2"/>
      <c r="Z17" s="2"/>
      <c r="AA17" s="2"/>
      <c r="AB17" s="2"/>
    </row>
    <row r="18" customFormat="false" ht="15.75" hidden="false" customHeight="false" outlineLevel="0" collapsed="false">
      <c r="A18" s="55"/>
      <c r="B18" s="55"/>
      <c r="C18" s="55"/>
      <c r="D18" s="55"/>
      <c r="E18" s="55"/>
      <c r="F18" s="55"/>
      <c r="G18" s="55"/>
      <c r="H18" s="2"/>
      <c r="I18" s="2"/>
      <c r="J18" s="2"/>
      <c r="K18" s="2"/>
      <c r="L18" s="2"/>
      <c r="M18" s="2"/>
      <c r="N18" s="2"/>
      <c r="O18" s="2"/>
      <c r="P18" s="2"/>
      <c r="Q18" s="2"/>
      <c r="R18" s="2"/>
      <c r="S18" s="2"/>
      <c r="T18" s="2"/>
      <c r="U18" s="2"/>
      <c r="V18" s="2"/>
      <c r="W18" s="2"/>
      <c r="X18" s="2"/>
      <c r="Y18" s="2"/>
      <c r="Z18" s="2"/>
      <c r="AA18" s="2"/>
      <c r="AB18" s="2"/>
    </row>
    <row r="19" customFormat="false" ht="15.75" hidden="false" customHeight="false" outlineLevel="0" collapsed="false">
      <c r="A19" s="55"/>
      <c r="B19" s="55"/>
      <c r="C19" s="55"/>
      <c r="D19" s="55"/>
      <c r="E19" s="55"/>
      <c r="F19" s="55"/>
      <c r="G19" s="55"/>
      <c r="H19" s="2"/>
      <c r="I19" s="2"/>
      <c r="J19" s="2"/>
      <c r="K19" s="2"/>
      <c r="L19" s="2"/>
      <c r="M19" s="2"/>
      <c r="N19" s="2"/>
      <c r="O19" s="2"/>
      <c r="P19" s="2"/>
      <c r="Q19" s="2"/>
      <c r="R19" s="2"/>
      <c r="S19" s="2"/>
      <c r="T19" s="2"/>
      <c r="U19" s="2"/>
      <c r="V19" s="2"/>
      <c r="W19" s="2"/>
      <c r="X19" s="2"/>
      <c r="Y19" s="2"/>
      <c r="Z19" s="2"/>
      <c r="AA19" s="2"/>
      <c r="AB19" s="2"/>
    </row>
    <row r="20" customFormat="false" ht="15.75" hidden="false" customHeight="false" outlineLevel="0" collapsed="false">
      <c r="A20" s="55"/>
      <c r="B20" s="55"/>
      <c r="C20" s="55"/>
      <c r="D20" s="55"/>
      <c r="E20" s="55"/>
      <c r="F20" s="55"/>
      <c r="G20" s="55"/>
      <c r="H20" s="2"/>
      <c r="I20" s="2"/>
      <c r="J20" s="2"/>
      <c r="K20" s="2"/>
      <c r="L20" s="2"/>
      <c r="M20" s="2"/>
      <c r="N20" s="2"/>
      <c r="O20" s="2"/>
      <c r="P20" s="2"/>
      <c r="Q20" s="2"/>
      <c r="R20" s="2"/>
      <c r="S20" s="2"/>
      <c r="T20" s="2"/>
      <c r="U20" s="2"/>
      <c r="V20" s="2"/>
      <c r="W20" s="2"/>
      <c r="X20" s="2"/>
      <c r="Y20" s="2"/>
      <c r="Z20" s="2"/>
      <c r="AA20" s="2"/>
      <c r="AB20" s="2"/>
    </row>
    <row r="21" customFormat="false" ht="15.75" hidden="false" customHeight="false" outlineLevel="0" collapsed="false">
      <c r="A21" s="55"/>
      <c r="B21" s="55"/>
      <c r="C21" s="55"/>
      <c r="D21" s="55"/>
      <c r="E21" s="55"/>
      <c r="F21" s="55"/>
      <c r="G21" s="55"/>
      <c r="H21" s="2"/>
      <c r="I21" s="2"/>
      <c r="J21" s="2"/>
      <c r="K21" s="2"/>
      <c r="L21" s="2"/>
      <c r="M21" s="2"/>
      <c r="N21" s="2"/>
      <c r="O21" s="2"/>
      <c r="P21" s="2"/>
      <c r="Q21" s="2"/>
      <c r="R21" s="2"/>
      <c r="S21" s="2"/>
      <c r="T21" s="2"/>
      <c r="U21" s="2"/>
      <c r="V21" s="2"/>
      <c r="W21" s="2"/>
      <c r="X21" s="2"/>
      <c r="Y21" s="2"/>
      <c r="Z21" s="2"/>
      <c r="AA21" s="2"/>
      <c r="AB21" s="2"/>
    </row>
    <row r="22" customFormat="false" ht="15.75" hidden="false" customHeight="false" outlineLevel="0" collapsed="false">
      <c r="A22" s="55"/>
      <c r="B22" s="55"/>
      <c r="C22" s="55"/>
      <c r="D22" s="55"/>
      <c r="E22" s="55"/>
      <c r="F22" s="55"/>
      <c r="G22" s="55"/>
      <c r="H22" s="2"/>
      <c r="I22" s="2"/>
      <c r="J22" s="2"/>
      <c r="K22" s="2"/>
      <c r="L22" s="2"/>
      <c r="M22" s="2"/>
      <c r="N22" s="2"/>
      <c r="O22" s="2"/>
      <c r="P22" s="2"/>
      <c r="Q22" s="2"/>
      <c r="R22" s="2"/>
      <c r="S22" s="2"/>
      <c r="T22" s="2"/>
      <c r="U22" s="2"/>
      <c r="V22" s="2"/>
      <c r="W22" s="2"/>
      <c r="X22" s="2"/>
      <c r="Y22" s="2"/>
      <c r="Z22" s="2"/>
      <c r="AA22" s="2"/>
      <c r="AB22" s="2"/>
    </row>
    <row r="23" customFormat="false" ht="15.75" hidden="false" customHeight="false" outlineLevel="0" collapsed="false">
      <c r="A23" s="55"/>
      <c r="B23" s="55"/>
      <c r="C23" s="55"/>
      <c r="D23" s="55"/>
      <c r="E23" s="55"/>
      <c r="F23" s="55"/>
      <c r="G23" s="55"/>
      <c r="H23" s="2"/>
      <c r="I23" s="2"/>
      <c r="J23" s="2"/>
      <c r="K23" s="2"/>
      <c r="L23" s="2"/>
      <c r="M23" s="2"/>
      <c r="N23" s="2"/>
      <c r="O23" s="2"/>
      <c r="P23" s="2"/>
      <c r="Q23" s="2"/>
      <c r="R23" s="2"/>
      <c r="S23" s="2"/>
      <c r="T23" s="2"/>
      <c r="U23" s="2"/>
      <c r="V23" s="2"/>
      <c r="W23" s="2"/>
      <c r="X23" s="2"/>
      <c r="Y23" s="2"/>
      <c r="Z23" s="2"/>
      <c r="AA23" s="2"/>
      <c r="AB23" s="2"/>
    </row>
    <row r="24" customFormat="false" ht="15.75" hidden="false" customHeight="false" outlineLevel="0" collapsed="false">
      <c r="A24" s="55"/>
      <c r="B24" s="55"/>
      <c r="C24" s="55"/>
      <c r="D24" s="55"/>
      <c r="E24" s="55"/>
      <c r="F24" s="55"/>
      <c r="G24" s="55"/>
      <c r="H24" s="2"/>
      <c r="I24" s="2"/>
      <c r="J24" s="2"/>
      <c r="K24" s="2"/>
      <c r="L24" s="2"/>
      <c r="M24" s="2"/>
      <c r="N24" s="2"/>
      <c r="O24" s="2"/>
      <c r="P24" s="2"/>
      <c r="Q24" s="2"/>
      <c r="R24" s="2"/>
      <c r="S24" s="2"/>
      <c r="T24" s="2"/>
      <c r="U24" s="2"/>
      <c r="V24" s="2"/>
      <c r="W24" s="2"/>
      <c r="X24" s="2"/>
      <c r="Y24" s="2"/>
      <c r="Z24" s="2"/>
      <c r="AA24" s="2"/>
      <c r="AB24" s="2"/>
    </row>
    <row r="25" customFormat="false" ht="15.75" hidden="false" customHeight="false" outlineLevel="0" collapsed="false">
      <c r="A25" s="55"/>
      <c r="B25" s="55"/>
      <c r="C25" s="55"/>
      <c r="D25" s="55"/>
      <c r="E25" s="55"/>
      <c r="F25" s="55"/>
      <c r="G25" s="55"/>
      <c r="H25" s="2"/>
      <c r="I25" s="2"/>
      <c r="J25" s="2"/>
      <c r="K25" s="2"/>
      <c r="L25" s="2"/>
      <c r="M25" s="2"/>
      <c r="N25" s="2"/>
      <c r="O25" s="2"/>
      <c r="P25" s="2"/>
      <c r="Q25" s="2"/>
      <c r="R25" s="2"/>
      <c r="S25" s="2"/>
      <c r="T25" s="2"/>
      <c r="U25" s="2"/>
      <c r="V25" s="2"/>
      <c r="W25" s="2"/>
      <c r="X25" s="2"/>
      <c r="Y25" s="2"/>
      <c r="Z25" s="2"/>
      <c r="AA25" s="2"/>
      <c r="AB25" s="2"/>
    </row>
    <row r="26" customFormat="false" ht="15.75" hidden="false" customHeight="false" outlineLevel="0" collapsed="false">
      <c r="A26" s="55"/>
      <c r="B26" s="55"/>
      <c r="C26" s="55"/>
      <c r="D26" s="55"/>
      <c r="E26" s="55"/>
      <c r="F26" s="55"/>
      <c r="G26" s="55"/>
      <c r="H26" s="2"/>
      <c r="I26" s="2"/>
      <c r="J26" s="2"/>
      <c r="K26" s="2"/>
      <c r="L26" s="2"/>
      <c r="M26" s="2"/>
      <c r="N26" s="2"/>
      <c r="O26" s="2"/>
      <c r="P26" s="2"/>
      <c r="Q26" s="2"/>
      <c r="R26" s="2"/>
      <c r="S26" s="2"/>
      <c r="T26" s="2"/>
      <c r="U26" s="2"/>
      <c r="V26" s="2"/>
      <c r="W26" s="2"/>
      <c r="X26" s="2"/>
      <c r="Y26" s="2"/>
      <c r="Z26" s="2"/>
      <c r="AA26" s="2"/>
      <c r="AB26" s="2"/>
    </row>
    <row r="27" customFormat="false" ht="15.75" hidden="false" customHeight="false" outlineLevel="0" collapsed="false">
      <c r="A27" s="55"/>
      <c r="B27" s="55"/>
      <c r="C27" s="55"/>
      <c r="D27" s="55"/>
      <c r="E27" s="55"/>
      <c r="F27" s="55"/>
      <c r="G27" s="55"/>
      <c r="H27" s="2"/>
      <c r="I27" s="2"/>
      <c r="J27" s="2"/>
      <c r="K27" s="2"/>
      <c r="L27" s="2"/>
      <c r="M27" s="2"/>
      <c r="N27" s="2"/>
      <c r="O27" s="2"/>
      <c r="P27" s="2"/>
      <c r="Q27" s="2"/>
      <c r="R27" s="2"/>
      <c r="S27" s="2"/>
      <c r="T27" s="2"/>
      <c r="U27" s="2"/>
      <c r="V27" s="2"/>
      <c r="W27" s="2"/>
      <c r="X27" s="2"/>
      <c r="Y27" s="2"/>
      <c r="Z27" s="2"/>
      <c r="AA27" s="2"/>
      <c r="AB27" s="2"/>
    </row>
    <row r="28" customFormat="false" ht="15.75" hidden="false" customHeight="false" outlineLevel="0" collapsed="false">
      <c r="A28" s="55"/>
      <c r="B28" s="55"/>
      <c r="C28" s="55"/>
      <c r="D28" s="55"/>
      <c r="E28" s="55"/>
      <c r="F28" s="55"/>
      <c r="G28" s="55"/>
      <c r="H28" s="2"/>
      <c r="I28" s="2"/>
      <c r="J28" s="2"/>
      <c r="K28" s="2"/>
      <c r="L28" s="2"/>
      <c r="M28" s="2"/>
      <c r="N28" s="2"/>
      <c r="O28" s="2"/>
      <c r="P28" s="2"/>
      <c r="Q28" s="2"/>
      <c r="R28" s="2"/>
      <c r="S28" s="2"/>
      <c r="T28" s="2"/>
      <c r="U28" s="2"/>
      <c r="V28" s="2"/>
      <c r="W28" s="2"/>
      <c r="X28" s="2"/>
      <c r="Y28" s="2"/>
      <c r="Z28" s="2"/>
      <c r="AA28" s="2"/>
      <c r="AB28" s="2"/>
    </row>
    <row r="29" customFormat="false" ht="15.75" hidden="false" customHeight="false" outlineLevel="0" collapsed="false">
      <c r="A29" s="55"/>
      <c r="B29" s="55"/>
      <c r="C29" s="55"/>
      <c r="D29" s="55"/>
      <c r="E29" s="55"/>
      <c r="F29" s="55"/>
      <c r="G29" s="55"/>
      <c r="H29" s="2"/>
      <c r="I29" s="2"/>
      <c r="J29" s="2"/>
      <c r="K29" s="2"/>
      <c r="L29" s="2"/>
      <c r="M29" s="2"/>
      <c r="N29" s="2"/>
      <c r="O29" s="2"/>
      <c r="P29" s="2"/>
      <c r="Q29" s="2"/>
      <c r="R29" s="2"/>
      <c r="S29" s="2"/>
      <c r="T29" s="2"/>
      <c r="U29" s="2"/>
      <c r="V29" s="2"/>
      <c r="W29" s="2"/>
      <c r="X29" s="2"/>
      <c r="Y29" s="2"/>
      <c r="Z29" s="2"/>
      <c r="AA29" s="2"/>
      <c r="AB29" s="2"/>
    </row>
    <row r="30" customFormat="false" ht="15.75" hidden="false" customHeight="false" outlineLevel="0" collapsed="false">
      <c r="A30" s="55"/>
      <c r="B30" s="55"/>
      <c r="C30" s="55"/>
      <c r="D30" s="55"/>
      <c r="E30" s="55"/>
      <c r="F30" s="55"/>
      <c r="G30" s="55"/>
      <c r="H30" s="2"/>
      <c r="I30" s="2"/>
      <c r="J30" s="2"/>
      <c r="K30" s="2"/>
      <c r="L30" s="2"/>
      <c r="M30" s="2"/>
      <c r="N30" s="2"/>
      <c r="O30" s="2"/>
      <c r="P30" s="2"/>
      <c r="Q30" s="2"/>
      <c r="R30" s="2"/>
      <c r="S30" s="2"/>
      <c r="T30" s="2"/>
      <c r="U30" s="2"/>
      <c r="V30" s="2"/>
      <c r="W30" s="2"/>
      <c r="X30" s="2"/>
      <c r="Y30" s="2"/>
      <c r="Z30" s="2"/>
      <c r="AA30" s="2"/>
      <c r="AB30" s="2"/>
    </row>
    <row r="31" customFormat="false" ht="15.75" hidden="false" customHeight="false" outlineLevel="0" collapsed="false">
      <c r="A31" s="55"/>
      <c r="B31" s="55"/>
      <c r="C31" s="55"/>
      <c r="D31" s="55"/>
      <c r="E31" s="55"/>
      <c r="F31" s="55"/>
      <c r="G31" s="55"/>
      <c r="H31" s="2"/>
      <c r="I31" s="2"/>
      <c r="J31" s="2"/>
      <c r="K31" s="2"/>
      <c r="L31" s="2"/>
      <c r="M31" s="2"/>
      <c r="N31" s="2"/>
      <c r="O31" s="2"/>
      <c r="P31" s="2"/>
      <c r="Q31" s="2"/>
      <c r="R31" s="2"/>
      <c r="S31" s="2"/>
      <c r="T31" s="2"/>
      <c r="U31" s="2"/>
      <c r="V31" s="2"/>
      <c r="W31" s="2"/>
      <c r="X31" s="2"/>
      <c r="Y31" s="2"/>
      <c r="Z31" s="2"/>
      <c r="AA31" s="2"/>
      <c r="AB31" s="2"/>
    </row>
    <row r="32" customFormat="false" ht="15.75" hidden="false" customHeight="false" outlineLevel="0" collapsed="false">
      <c r="A32" s="55"/>
      <c r="B32" s="55"/>
      <c r="C32" s="55"/>
      <c r="D32" s="55"/>
      <c r="E32" s="55"/>
      <c r="F32" s="55"/>
      <c r="G32" s="55"/>
      <c r="H32" s="2"/>
      <c r="I32" s="2"/>
      <c r="J32" s="2"/>
      <c r="K32" s="2"/>
      <c r="L32" s="2"/>
      <c r="M32" s="2"/>
      <c r="N32" s="2"/>
      <c r="O32" s="2"/>
      <c r="P32" s="2"/>
      <c r="Q32" s="2"/>
      <c r="R32" s="2"/>
      <c r="S32" s="2"/>
      <c r="T32" s="2"/>
      <c r="U32" s="2"/>
      <c r="V32" s="2"/>
      <c r="W32" s="2"/>
      <c r="X32" s="2"/>
      <c r="Y32" s="2"/>
      <c r="Z32" s="2"/>
      <c r="AA32" s="2"/>
      <c r="AB32" s="2"/>
    </row>
    <row r="33" customFormat="false" ht="15.75" hidden="false" customHeight="false" outlineLevel="0" collapsed="false">
      <c r="A33" s="55"/>
      <c r="B33" s="55"/>
      <c r="C33" s="55"/>
      <c r="D33" s="55"/>
      <c r="E33" s="55"/>
      <c r="F33" s="55"/>
      <c r="G33" s="55"/>
      <c r="H33" s="2"/>
      <c r="I33" s="2"/>
      <c r="J33" s="2"/>
      <c r="K33" s="2"/>
      <c r="L33" s="2"/>
      <c r="M33" s="2"/>
      <c r="N33" s="2"/>
      <c r="O33" s="2"/>
      <c r="P33" s="2"/>
      <c r="Q33" s="2"/>
      <c r="R33" s="2"/>
      <c r="S33" s="2"/>
      <c r="T33" s="2"/>
      <c r="U33" s="2"/>
      <c r="V33" s="2"/>
      <c r="W33" s="2"/>
      <c r="X33" s="2"/>
      <c r="Y33" s="2"/>
      <c r="Z33" s="2"/>
      <c r="AA33" s="2"/>
      <c r="AB33" s="2"/>
    </row>
    <row r="34" customFormat="false" ht="15.75" hidden="false" customHeight="false" outlineLevel="0" collapsed="false">
      <c r="A34" s="55"/>
      <c r="B34" s="55"/>
      <c r="C34" s="55"/>
      <c r="D34" s="55"/>
      <c r="E34" s="55"/>
      <c r="F34" s="55"/>
      <c r="G34" s="55"/>
      <c r="H34" s="2"/>
      <c r="I34" s="2"/>
      <c r="J34" s="2"/>
      <c r="K34" s="2"/>
      <c r="L34" s="2"/>
      <c r="M34" s="2"/>
      <c r="N34" s="2"/>
      <c r="O34" s="2"/>
      <c r="P34" s="2"/>
      <c r="Q34" s="2"/>
      <c r="R34" s="2"/>
      <c r="S34" s="2"/>
      <c r="T34" s="2"/>
      <c r="U34" s="2"/>
      <c r="V34" s="2"/>
      <c r="W34" s="2"/>
      <c r="X34" s="2"/>
      <c r="Y34" s="2"/>
      <c r="Z34" s="2"/>
      <c r="AA34" s="2"/>
      <c r="AB34" s="2"/>
    </row>
    <row r="35" customFormat="false" ht="15.75" hidden="false" customHeight="false" outlineLevel="0" collapsed="false">
      <c r="A35" s="55"/>
      <c r="B35" s="55"/>
      <c r="C35" s="55"/>
      <c r="D35" s="55"/>
      <c r="E35" s="55"/>
      <c r="F35" s="55"/>
      <c r="G35" s="55"/>
      <c r="H35" s="2"/>
      <c r="I35" s="2"/>
      <c r="J35" s="2"/>
      <c r="K35" s="2"/>
      <c r="L35" s="2"/>
      <c r="M35" s="2"/>
      <c r="N35" s="2"/>
      <c r="O35" s="2"/>
      <c r="P35" s="2"/>
      <c r="Q35" s="2"/>
      <c r="R35" s="2"/>
      <c r="S35" s="2"/>
      <c r="T35" s="2"/>
      <c r="U35" s="2"/>
      <c r="V35" s="2"/>
      <c r="W35" s="2"/>
      <c r="X35" s="2"/>
      <c r="Y35" s="2"/>
      <c r="Z35" s="2"/>
      <c r="AA35" s="2"/>
      <c r="AB35" s="2"/>
    </row>
    <row r="36" customFormat="false" ht="15.75" hidden="false" customHeight="false" outlineLevel="0" collapsed="false">
      <c r="A36" s="55"/>
      <c r="B36" s="55"/>
      <c r="C36" s="55"/>
      <c r="D36" s="55"/>
      <c r="E36" s="55"/>
      <c r="F36" s="55"/>
      <c r="G36" s="55"/>
      <c r="H36" s="2"/>
      <c r="I36" s="2"/>
      <c r="J36" s="2"/>
      <c r="K36" s="2"/>
      <c r="L36" s="2"/>
      <c r="M36" s="2"/>
      <c r="N36" s="2"/>
      <c r="O36" s="2"/>
      <c r="P36" s="2"/>
      <c r="Q36" s="2"/>
      <c r="R36" s="2"/>
      <c r="S36" s="2"/>
      <c r="T36" s="2"/>
      <c r="U36" s="2"/>
      <c r="V36" s="2"/>
      <c r="W36" s="2"/>
      <c r="X36" s="2"/>
      <c r="Y36" s="2"/>
      <c r="Z36" s="2"/>
      <c r="AA36" s="2"/>
      <c r="AB36" s="2"/>
    </row>
    <row r="37" customFormat="false" ht="15.75" hidden="false" customHeight="false" outlineLevel="0" collapsed="false">
      <c r="A37" s="55"/>
      <c r="B37" s="55"/>
      <c r="C37" s="55"/>
      <c r="D37" s="55"/>
      <c r="E37" s="55"/>
      <c r="F37" s="55"/>
      <c r="G37" s="55"/>
      <c r="H37" s="2"/>
      <c r="I37" s="2"/>
      <c r="J37" s="2"/>
      <c r="K37" s="2"/>
      <c r="L37" s="2"/>
      <c r="M37" s="2"/>
      <c r="N37" s="2"/>
      <c r="O37" s="2"/>
      <c r="P37" s="2"/>
      <c r="Q37" s="2"/>
      <c r="R37" s="2"/>
      <c r="S37" s="2"/>
      <c r="T37" s="2"/>
      <c r="U37" s="2"/>
      <c r="V37" s="2"/>
      <c r="W37" s="2"/>
      <c r="X37" s="2"/>
      <c r="Y37" s="2"/>
      <c r="Z37" s="2"/>
      <c r="AA37" s="2"/>
      <c r="AB37" s="2"/>
    </row>
    <row r="38" customFormat="false" ht="15.75" hidden="false" customHeight="false" outlineLevel="0" collapsed="false">
      <c r="A38" s="55"/>
      <c r="B38" s="55"/>
      <c r="C38" s="55"/>
      <c r="D38" s="55"/>
      <c r="E38" s="55"/>
      <c r="F38" s="55"/>
      <c r="G38" s="55"/>
      <c r="H38" s="2"/>
      <c r="I38" s="2"/>
      <c r="J38" s="2"/>
      <c r="K38" s="2"/>
      <c r="L38" s="2"/>
      <c r="M38" s="2"/>
      <c r="N38" s="2"/>
      <c r="O38" s="2"/>
      <c r="P38" s="2"/>
      <c r="Q38" s="2"/>
      <c r="R38" s="2"/>
      <c r="S38" s="2"/>
      <c r="T38" s="2"/>
      <c r="U38" s="2"/>
      <c r="V38" s="2"/>
      <c r="W38" s="2"/>
      <c r="X38" s="2"/>
      <c r="Y38" s="2"/>
      <c r="Z38" s="2"/>
      <c r="AA38" s="2"/>
      <c r="AB38" s="2"/>
    </row>
    <row r="39" customFormat="false" ht="15.75" hidden="false" customHeight="false" outlineLevel="0" collapsed="false">
      <c r="A39" s="55"/>
      <c r="B39" s="55"/>
      <c r="C39" s="55"/>
      <c r="D39" s="55"/>
      <c r="E39" s="55"/>
      <c r="F39" s="55"/>
      <c r="G39" s="55"/>
      <c r="H39" s="2"/>
      <c r="I39" s="2"/>
      <c r="J39" s="2"/>
      <c r="K39" s="2"/>
      <c r="L39" s="2"/>
      <c r="M39" s="2"/>
      <c r="N39" s="2"/>
      <c r="O39" s="2"/>
      <c r="P39" s="2"/>
      <c r="Q39" s="2"/>
      <c r="R39" s="2"/>
      <c r="S39" s="2"/>
      <c r="T39" s="2"/>
      <c r="U39" s="2"/>
      <c r="V39" s="2"/>
      <c r="W39" s="2"/>
      <c r="X39" s="2"/>
      <c r="Y39" s="2"/>
      <c r="Z39" s="2"/>
      <c r="AA39" s="2"/>
      <c r="AB39" s="2"/>
    </row>
    <row r="40" customFormat="false" ht="15.75" hidden="false" customHeight="false" outlineLevel="0" collapsed="false">
      <c r="A40" s="55"/>
      <c r="B40" s="55"/>
      <c r="C40" s="55"/>
      <c r="D40" s="55"/>
      <c r="E40" s="55"/>
      <c r="F40" s="55"/>
      <c r="G40" s="55"/>
      <c r="H40" s="2"/>
      <c r="I40" s="2"/>
      <c r="J40" s="2"/>
      <c r="K40" s="2"/>
      <c r="L40" s="2"/>
      <c r="M40" s="2"/>
      <c r="N40" s="2"/>
      <c r="O40" s="2"/>
      <c r="P40" s="2"/>
      <c r="Q40" s="2"/>
      <c r="R40" s="2"/>
      <c r="S40" s="2"/>
      <c r="T40" s="2"/>
      <c r="U40" s="2"/>
      <c r="V40" s="2"/>
      <c r="W40" s="2"/>
      <c r="X40" s="2"/>
      <c r="Y40" s="2"/>
      <c r="Z40" s="2"/>
      <c r="AA40" s="2"/>
      <c r="AB40" s="2"/>
    </row>
    <row r="41" customFormat="false" ht="15.75" hidden="false" customHeight="false" outlineLevel="0" collapsed="false">
      <c r="A41" s="55"/>
      <c r="B41" s="55"/>
      <c r="C41" s="55"/>
      <c r="D41" s="55"/>
      <c r="E41" s="55"/>
      <c r="F41" s="55"/>
      <c r="G41" s="55"/>
      <c r="H41" s="2"/>
      <c r="I41" s="2"/>
      <c r="J41" s="2"/>
      <c r="K41" s="2"/>
      <c r="L41" s="2"/>
      <c r="M41" s="2"/>
      <c r="N41" s="2"/>
      <c r="O41" s="2"/>
      <c r="P41" s="2"/>
      <c r="Q41" s="2"/>
      <c r="R41" s="2"/>
      <c r="S41" s="2"/>
      <c r="T41" s="2"/>
      <c r="U41" s="2"/>
      <c r="V41" s="2"/>
      <c r="W41" s="2"/>
      <c r="X41" s="2"/>
      <c r="Y41" s="2"/>
      <c r="Z41" s="2"/>
      <c r="AA41" s="2"/>
      <c r="AB41" s="2"/>
    </row>
    <row r="42" customFormat="false" ht="15.75" hidden="false" customHeight="false" outlineLevel="0" collapsed="false">
      <c r="A42" s="55"/>
      <c r="B42" s="55"/>
      <c r="C42" s="55"/>
      <c r="D42" s="55"/>
      <c r="E42" s="55"/>
      <c r="F42" s="55"/>
      <c r="G42" s="55"/>
      <c r="H42" s="2"/>
      <c r="I42" s="2"/>
      <c r="J42" s="2"/>
      <c r="K42" s="2"/>
      <c r="L42" s="2"/>
      <c r="M42" s="2"/>
      <c r="N42" s="2"/>
      <c r="O42" s="2"/>
      <c r="P42" s="2"/>
      <c r="Q42" s="2"/>
      <c r="R42" s="2"/>
      <c r="S42" s="2"/>
      <c r="T42" s="2"/>
      <c r="U42" s="2"/>
      <c r="V42" s="2"/>
      <c r="W42" s="2"/>
      <c r="X42" s="2"/>
      <c r="Y42" s="2"/>
      <c r="Z42" s="2"/>
      <c r="AA42" s="2"/>
      <c r="AB42" s="2"/>
    </row>
    <row r="43" customFormat="false" ht="15.75" hidden="false" customHeight="false" outlineLevel="0" collapsed="false">
      <c r="A43" s="55"/>
      <c r="B43" s="55"/>
      <c r="C43" s="55"/>
      <c r="D43" s="55"/>
      <c r="E43" s="55"/>
      <c r="F43" s="55"/>
      <c r="G43" s="55"/>
      <c r="H43" s="2"/>
      <c r="I43" s="2"/>
      <c r="J43" s="2"/>
      <c r="K43" s="2"/>
      <c r="L43" s="2"/>
      <c r="M43" s="2"/>
      <c r="N43" s="2"/>
      <c r="O43" s="2"/>
      <c r="P43" s="2"/>
      <c r="Q43" s="2"/>
      <c r="R43" s="2"/>
      <c r="S43" s="2"/>
      <c r="T43" s="2"/>
      <c r="U43" s="2"/>
      <c r="V43" s="2"/>
      <c r="W43" s="2"/>
      <c r="X43" s="2"/>
      <c r="Y43" s="2"/>
      <c r="Z43" s="2"/>
      <c r="AA43" s="2"/>
      <c r="AB43" s="2"/>
    </row>
    <row r="44" customFormat="false" ht="15.75" hidden="false" customHeight="false" outlineLevel="0" collapsed="false">
      <c r="A44" s="55"/>
      <c r="B44" s="55"/>
      <c r="C44" s="55"/>
      <c r="D44" s="55"/>
      <c r="E44" s="55"/>
      <c r="F44" s="55"/>
      <c r="G44" s="55"/>
      <c r="H44" s="2"/>
      <c r="I44" s="2"/>
      <c r="J44" s="2"/>
      <c r="K44" s="2"/>
      <c r="L44" s="2"/>
      <c r="M44" s="2"/>
      <c r="N44" s="2"/>
      <c r="O44" s="2"/>
      <c r="P44" s="2"/>
      <c r="Q44" s="2"/>
      <c r="R44" s="2"/>
      <c r="S44" s="2"/>
      <c r="T44" s="2"/>
      <c r="U44" s="2"/>
      <c r="V44" s="2"/>
      <c r="W44" s="2"/>
      <c r="X44" s="2"/>
      <c r="Y44" s="2"/>
      <c r="Z44" s="2"/>
      <c r="AA44" s="2"/>
      <c r="AB44" s="2"/>
    </row>
    <row r="45" customFormat="false" ht="15.75" hidden="false" customHeight="false" outlineLevel="0" collapsed="false">
      <c r="A45" s="55"/>
      <c r="B45" s="55"/>
      <c r="C45" s="55"/>
      <c r="D45" s="55"/>
      <c r="E45" s="55"/>
      <c r="F45" s="55"/>
      <c r="G45" s="55"/>
      <c r="H45" s="2"/>
      <c r="I45" s="2"/>
      <c r="J45" s="2"/>
      <c r="K45" s="2"/>
      <c r="L45" s="2"/>
      <c r="M45" s="2"/>
      <c r="N45" s="2"/>
      <c r="O45" s="2"/>
      <c r="P45" s="2"/>
      <c r="Q45" s="2"/>
      <c r="R45" s="2"/>
      <c r="S45" s="2"/>
      <c r="T45" s="2"/>
      <c r="U45" s="2"/>
      <c r="V45" s="2"/>
      <c r="W45" s="2"/>
      <c r="X45" s="2"/>
      <c r="Y45" s="2"/>
      <c r="Z45" s="2"/>
      <c r="AA45" s="2"/>
      <c r="AB45" s="2"/>
    </row>
    <row r="46" customFormat="false" ht="15.75" hidden="false" customHeight="false" outlineLevel="0" collapsed="false">
      <c r="A46" s="55"/>
      <c r="B46" s="55"/>
      <c r="C46" s="55"/>
      <c r="D46" s="55"/>
      <c r="E46" s="55"/>
      <c r="F46" s="55"/>
      <c r="G46" s="55"/>
      <c r="H46" s="2"/>
      <c r="I46" s="2"/>
      <c r="J46" s="2"/>
      <c r="K46" s="2"/>
      <c r="L46" s="2"/>
      <c r="M46" s="2"/>
      <c r="N46" s="2"/>
      <c r="O46" s="2"/>
      <c r="P46" s="2"/>
      <c r="Q46" s="2"/>
      <c r="R46" s="2"/>
      <c r="S46" s="2"/>
      <c r="T46" s="2"/>
      <c r="U46" s="2"/>
      <c r="V46" s="2"/>
      <c r="W46" s="2"/>
      <c r="X46" s="2"/>
      <c r="Y46" s="2"/>
      <c r="Z46" s="2"/>
      <c r="AA46" s="2"/>
      <c r="AB46" s="2"/>
    </row>
    <row r="47" customFormat="false" ht="15.75" hidden="false" customHeight="false" outlineLevel="0" collapsed="false">
      <c r="A47" s="55"/>
      <c r="B47" s="55"/>
      <c r="C47" s="55"/>
      <c r="D47" s="55"/>
      <c r="E47" s="55"/>
      <c r="F47" s="55"/>
      <c r="G47" s="55"/>
      <c r="H47" s="2"/>
      <c r="I47" s="2"/>
      <c r="J47" s="2"/>
      <c r="K47" s="2"/>
      <c r="L47" s="2"/>
      <c r="M47" s="2"/>
      <c r="N47" s="2"/>
      <c r="O47" s="2"/>
      <c r="P47" s="2"/>
      <c r="Q47" s="2"/>
      <c r="R47" s="2"/>
      <c r="S47" s="2"/>
      <c r="T47" s="2"/>
      <c r="U47" s="2"/>
      <c r="V47" s="2"/>
      <c r="W47" s="2"/>
      <c r="X47" s="2"/>
      <c r="Y47" s="2"/>
      <c r="Z47" s="2"/>
      <c r="AA47" s="2"/>
      <c r="AB47" s="2"/>
    </row>
    <row r="48" customFormat="false" ht="15.75" hidden="false" customHeight="false" outlineLevel="0" collapsed="false">
      <c r="A48" s="55"/>
      <c r="B48" s="55"/>
      <c r="C48" s="55"/>
      <c r="D48" s="55"/>
      <c r="E48" s="55"/>
      <c r="F48" s="55"/>
      <c r="G48" s="55"/>
      <c r="H48" s="2"/>
      <c r="I48" s="2"/>
      <c r="J48" s="2"/>
      <c r="K48" s="2"/>
      <c r="L48" s="2"/>
      <c r="M48" s="2"/>
      <c r="N48" s="2"/>
      <c r="O48" s="2"/>
      <c r="P48" s="2"/>
      <c r="Q48" s="2"/>
      <c r="R48" s="2"/>
      <c r="S48" s="2"/>
      <c r="T48" s="2"/>
      <c r="U48" s="2"/>
      <c r="V48" s="2"/>
      <c r="W48" s="2"/>
      <c r="X48" s="2"/>
      <c r="Y48" s="2"/>
      <c r="Z48" s="2"/>
      <c r="AA48" s="2"/>
      <c r="AB48" s="2"/>
    </row>
    <row r="49" customFormat="false" ht="15.7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ustomFormat="false" ht="15.7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ustomFormat="false" ht="15.7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ustomFormat="false" ht="15.7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ustomFormat="false" ht="15.7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ustomFormat="false" ht="15.7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ustomFormat="false" ht="15.7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ustomFormat="false" ht="15.7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ustomFormat="false" ht="15.7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ustomFormat="false" ht="15.7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ustomFormat="false" ht="15.7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ustomFormat="false" ht="15.7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ustomFormat="false" ht="15.7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ustomFormat="false" ht="15.7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ustomFormat="false" ht="15.7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ustomFormat="false" ht="15.7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ustomFormat="false" ht="15.7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ustomFormat="false" ht="15.7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ustomFormat="false" ht="15.7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ustomFormat="false" ht="15.7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ustomFormat="false" ht="15.7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ustomFormat="false" ht="15.7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ustomFormat="false" ht="15.7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ustomFormat="false" ht="15.7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ustomFormat="false" ht="15.7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ustomFormat="false" ht="15.7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ustomFormat="false" ht="15.7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ustomFormat="false" ht="15.7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ustomFormat="false" ht="15.7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ustomFormat="false" ht="15.7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ustomFormat="false" ht="15.7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ustomFormat="false" ht="15.7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ustomFormat="false" ht="15.7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ustomFormat="false" ht="15.7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ustomFormat="false" ht="15.7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ustomFormat="false" ht="15.7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ustomFormat="false" ht="15.7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ustomFormat="false" ht="15.7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ustomFormat="false" ht="15.7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ustomFormat="false" ht="15.7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ustomFormat="false" ht="15.7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ustomFormat="false" ht="15.7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ustomFormat="false" ht="15.7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ustomFormat="false" ht="15.7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ustomFormat="false" ht="15.7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ustomFormat="false" ht="15.7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ustomFormat="false" ht="15.7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ustomFormat="false" ht="15.7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ustomFormat="false" ht="15.7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ustomFormat="false" ht="15.7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ustomFormat="false" ht="15.7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ustomFormat="false" ht="15.7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ustomFormat="false" ht="15.7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ustomFormat="false" ht="15.7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ustomFormat="false" ht="15.7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ustomFormat="false" ht="15.7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ustomFormat="false" ht="15.7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ustomFormat="false" ht="15.7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ustomFormat="false" ht="15.7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ustomFormat="false" ht="15.7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ustomFormat="false" ht="15.7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ustomFormat="false" ht="15.7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ustomFormat="false" ht="15.7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ustomFormat="false" ht="15.7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ustomFormat="false" ht="15.7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ustomFormat="false" ht="15.7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ustomFormat="false" ht="15.7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ustomFormat="false" ht="15.7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ustomFormat="false" ht="15.7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ustomFormat="false" ht="15.7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ustomFormat="false" ht="15.7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ustomFormat="false" ht="15.7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ustomFormat="false" ht="15.7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ustomFormat="false" ht="15.7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ustomFormat="false" ht="15.7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ustomFormat="false" ht="15.7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ustomFormat="false" ht="15.7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ustomFormat="false" ht="15.7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ustomFormat="false" ht="15.7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ustomFormat="false" ht="15.7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ustomFormat="false" ht="15.7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ustomFormat="false" ht="15.7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ustomFormat="false" ht="15.7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ustomFormat="false" ht="15.7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ustomFormat="false" ht="15.7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ustomFormat="false" ht="15.7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ustomFormat="false" ht="15.7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ustomFormat="false" ht="15.7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ustomFormat="false" ht="15.7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ustomFormat="false" ht="15.7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ustomFormat="false" ht="15.7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ustomFormat="false" ht="15.7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ustomFormat="false" ht="15.7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ustomFormat="false" ht="15.7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ustomFormat="false" ht="15.7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ustomFormat="false" ht="15.7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ustomFormat="false" ht="15.7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ustomFormat="false" ht="15.7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ustomFormat="false" ht="15.7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ustomFormat="false" ht="15.7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ustomFormat="false" ht="15.7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ustomFormat="false" ht="15.7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ustomFormat="false" ht="15.7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ustomFormat="false" ht="15.7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ustomFormat="false" ht="15.7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ustomFormat="false" ht="15.7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ustomFormat="false" ht="15.7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ustomFormat="false" ht="15.7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ustomFormat="false" ht="15.7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ustomFormat="false" ht="15.7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ustomFormat="false" ht="15.7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ustomFormat="false" ht="15.7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ustomFormat="false" ht="15.7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ustomFormat="false" ht="15.7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ustomFormat="false" ht="15.7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ustomFormat="false" ht="15.7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ustomFormat="false" ht="15.7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ustomFormat="false" ht="15.7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ustomFormat="false" ht="15.7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ustomFormat="false" ht="15.7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ustomFormat="false" ht="15.7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ustomFormat="false" ht="15.7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ustomFormat="false" ht="15.7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ustomFormat="false" ht="15.7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ustomFormat="false" ht="15.7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ustomFormat="false" ht="15.7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ustomFormat="false" ht="15.7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ustomFormat="false" ht="15.7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ustomFormat="false" ht="15.7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ustomFormat="false" ht="15.7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ustomFormat="false" ht="15.7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ustomFormat="false" ht="15.7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ustomFormat="false" ht="15.7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ustomFormat="false" ht="15.7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sheetData>
  <hyperlinks>
    <hyperlink ref="G2" r:id="rId1" display="{'name' : 'Deforestation due to land use change',&#10;'resolution':'30m x 30m',&#10;'geographic coverage' : 'Global coverage',&#10;'source' : 'Hansen, M. C., P. V. Potapov, R. Moore, M. Hancher, S. A. Turubanova, A. Tyukavina, D. Thau, S. V. Stehman, S. J. Goetz, T. R. Loveland, A. Kommareddy, A. Egorov, L. Chini, C. O. Justice, and J. R. G. Townshend. 2013. “High-Resolution Global Maps of 21st-Century Forest Cover Change.” Science 342 (15 November): 850–53. Data available from: https://glad.earthengine.app/view/global-forest-change.',&#10;'goal' : ['Goal 15 - Protect, restore and promote sustainable use of terrestrial ecosystems, sustainably manage forests, combat desertification, and halt and reverse land degradation and halt biodiversity loss.']&#10;'target' : ['Target 15.1 - By 2020, ensure the conservation, restoration and sustainable use of terrestrial and inland freshwater ecosystems and their services, in particular forests, wetlands, mountains and drylands, in line with obligations under international agreements', 'Target 15.2 - By 2020, promote the implementation of sustainable management of all types of forests, halt deforestation, restore degraded forests and substantially increase afforestation and reforestation globally']&#10;'indicator':['Indicator 15.1.1 - Forest Area as a proportion of Land.', 'Indicator 15.1.2 - Protected Area Coverage of forests', 'Indicator 15.2.1 - Progress towards sustainable forest management']&#10;'frequency of updates' : 'Annual',&#10;'date of content' : '2001-2020',&#10;'cautions' : '',&#10;'license' : 'CC BY 4.0',&#10;'overview' : '',&#10;'citation' : ''}&#10;"/>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666666"/>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4.4609375" defaultRowHeight="15.75" zeroHeight="false" outlineLevelRow="0" outlineLevelCol="0"/>
  <cols>
    <col collapsed="false" customWidth="true" hidden="false" outlineLevel="0" max="1" min="1" style="0" width="63.71"/>
  </cols>
  <sheetData>
    <row r="1" customFormat="false" ht="15.75" hidden="false" customHeight="false" outlineLevel="0" collapsed="false">
      <c r="A1" s="1" t="s">
        <v>186</v>
      </c>
      <c r="B1" s="59" t="s">
        <v>212</v>
      </c>
    </row>
    <row r="2" customFormat="false" ht="15.75" hidden="false" customHeight="false" outlineLevel="0" collapsed="false">
      <c r="A2" s="2" t="n">
        <v>0</v>
      </c>
      <c r="B2" s="60" t="s">
        <v>213</v>
      </c>
    </row>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666666"/>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6" activeCellId="0" sqref="J6"/>
    </sheetView>
  </sheetViews>
  <sheetFormatPr defaultColWidth="14.4609375" defaultRowHeight="15.75" zeroHeight="false" outlineLevelRow="0" outlineLevelCol="0"/>
  <cols>
    <col collapsed="false" customWidth="true" hidden="false" outlineLevel="0" max="2" min="2" style="0" width="21.57"/>
  </cols>
  <sheetData>
    <row r="1" customFormat="false" ht="15.75" hidden="false" customHeight="false" outlineLevel="0" collapsed="false">
      <c r="A1" s="8" t="s">
        <v>214</v>
      </c>
      <c r="B1" s="8" t="s">
        <v>186</v>
      </c>
      <c r="C1" s="8" t="s">
        <v>215</v>
      </c>
      <c r="D1" s="61" t="s">
        <v>216</v>
      </c>
      <c r="E1" s="8"/>
      <c r="F1" s="8"/>
    </row>
    <row r="2" customFormat="false" ht="15.75" hidden="false" customHeight="false" outlineLevel="0" collapsed="false">
      <c r="A2" s="14" t="str">
        <f aca="false">LOWER(D2)</f>
        <v>afg</v>
      </c>
      <c r="B2" s="14" t="s">
        <v>217</v>
      </c>
      <c r="C2" s="14" t="s">
        <v>218</v>
      </c>
      <c r="D2" s="62" t="s">
        <v>219</v>
      </c>
    </row>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666666"/>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75" zeroHeight="false" outlineLevelRow="0" outlineLevelCol="0"/>
  <cols>
    <col collapsed="false" customWidth="true" hidden="false" outlineLevel="0" max="2" min="2" style="0" width="23.57"/>
  </cols>
  <sheetData>
    <row r="1" customFormat="false" ht="15.75" hidden="false" customHeight="false" outlineLevel="0" collapsed="false">
      <c r="A1" s="1" t="s">
        <v>214</v>
      </c>
      <c r="B1" s="1" t="s">
        <v>186</v>
      </c>
      <c r="C1" s="1" t="s">
        <v>189</v>
      </c>
    </row>
    <row r="2" customFormat="false" ht="15.75" hidden="false" customHeight="false" outlineLevel="0" collapsed="false">
      <c r="B2" s="2" t="s">
        <v>220</v>
      </c>
    </row>
    <row r="3" customFormat="false" ht="15.75" hidden="false" customHeight="false" outlineLevel="0" collapsed="false">
      <c r="A3" s="2" t="s">
        <v>221</v>
      </c>
      <c r="B3" s="2" t="s">
        <v>66</v>
      </c>
    </row>
    <row r="4" customFormat="false" ht="15.75" hidden="false" customHeight="false" outlineLevel="0" collapsed="false">
      <c r="A4" s="2" t="s">
        <v>222</v>
      </c>
      <c r="B4" s="2" t="s">
        <v>99</v>
      </c>
    </row>
    <row r="5" customFormat="false" ht="15.75" hidden="false" customHeight="false" outlineLevel="0" collapsed="false">
      <c r="A5" s="2" t="s">
        <v>223</v>
      </c>
      <c r="B5" s="2" t="s">
        <v>224</v>
      </c>
    </row>
    <row r="6" customFormat="false" ht="15.75" hidden="false" customHeight="false" outlineLevel="0" collapsed="false">
      <c r="A6" s="2" t="s">
        <v>225</v>
      </c>
      <c r="B6" s="2" t="s">
        <v>226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666666"/>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75" zeroHeight="false" outlineLevelRow="0" outlineLevelCol="0"/>
  <cols>
    <col collapsed="false" customWidth="true" hidden="false" outlineLevel="0" max="2" min="2" style="0" width="23.57"/>
  </cols>
  <sheetData>
    <row r="1" customFormat="false" ht="15.75" hidden="false" customHeight="false" outlineLevel="0" collapsed="false">
      <c r="A1" s="1" t="s">
        <v>214</v>
      </c>
      <c r="B1" s="1" t="s">
        <v>186</v>
      </c>
      <c r="C1" s="1" t="s">
        <v>189</v>
      </c>
    </row>
    <row r="2" customFormat="false" ht="15.75" hidden="false" customHeight="false" outlineLevel="0" collapsed="false">
      <c r="A2" s="2" t="s">
        <v>227</v>
      </c>
      <c r="B2" s="2" t="s">
        <v>67</v>
      </c>
      <c r="C2" s="63" t="s">
        <v>228</v>
      </c>
    </row>
    <row r="3" customFormat="false" ht="15.75" hidden="false" customHeight="false" outlineLevel="0" collapsed="false">
      <c r="A3" s="2" t="s">
        <v>229</v>
      </c>
      <c r="B3" s="2" t="s">
        <v>230</v>
      </c>
      <c r="C3" s="2" t="s">
        <v>231</v>
      </c>
    </row>
    <row r="4" customFormat="false" ht="15.75" hidden="false" customHeight="false" outlineLevel="0" collapsed="false">
      <c r="A4" s="2" t="s">
        <v>232</v>
      </c>
      <c r="B4" s="2" t="s">
        <v>233</v>
      </c>
      <c r="C4" s="2" t="s">
        <v>234</v>
      </c>
    </row>
    <row r="5" customFormat="false" ht="15.75" hidden="false" customHeight="false" outlineLevel="0" collapsed="false">
      <c r="A5" s="2" t="s">
        <v>235</v>
      </c>
      <c r="B5" s="2" t="s">
        <v>236</v>
      </c>
      <c r="C5" s="2" t="s">
        <v>237</v>
      </c>
    </row>
    <row r="6" customFormat="false" ht="15.75" hidden="false" customHeight="false" outlineLevel="0" collapsed="false">
      <c r="A6" s="2" t="s">
        <v>238</v>
      </c>
      <c r="B6" s="2" t="s">
        <v>68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tabColor rgb="FF666666"/>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75" zeroHeight="false" outlineLevelRow="0" outlineLevelCol="0"/>
  <cols>
    <col collapsed="false" customWidth="true" hidden="false" outlineLevel="0" max="1" min="1" style="0" width="30.7"/>
    <col collapsed="false" customWidth="true" hidden="false" outlineLevel="0" max="2" min="2" style="0" width="34.59"/>
  </cols>
  <sheetData>
    <row r="1" customFormat="false" ht="15.75" hidden="false" customHeight="false" outlineLevel="0" collapsed="false">
      <c r="A1" s="1" t="s">
        <v>239</v>
      </c>
      <c r="B1" s="64" t="s">
        <v>240</v>
      </c>
    </row>
    <row r="2" customFormat="false" ht="15.75" hidden="false" customHeight="false" outlineLevel="0" collapsed="false">
      <c r="A2" s="2" t="s">
        <v>96</v>
      </c>
      <c r="B2" s="65" t="s">
        <v>241</v>
      </c>
    </row>
    <row r="3" customFormat="false" ht="15.75" hidden="false" customHeight="false" outlineLevel="0" collapsed="false">
      <c r="A3" s="2" t="s">
        <v>84</v>
      </c>
      <c r="B3" s="65" t="s">
        <v>242</v>
      </c>
    </row>
    <row r="4" customFormat="false" ht="15.75" hidden="false" customHeight="false" outlineLevel="0" collapsed="false">
      <c r="A4" s="2" t="s">
        <v>79</v>
      </c>
      <c r="B4" s="65" t="s">
        <v>243</v>
      </c>
    </row>
    <row r="5" customFormat="false" ht="15.75" hidden="false" customHeight="false" outlineLevel="0" collapsed="false">
      <c r="A5" s="2" t="s">
        <v>69</v>
      </c>
      <c r="B5" s="65" t="s">
        <v>244</v>
      </c>
    </row>
    <row r="6" customFormat="false" ht="15.75" hidden="false" customHeight="false" outlineLevel="0" collapsed="false">
      <c r="B6" s="66"/>
    </row>
    <row r="7" customFormat="false" ht="15.75" hidden="false" customHeight="false" outlineLevel="0" collapsed="false">
      <c r="B7" s="66"/>
    </row>
    <row r="8" customFormat="false" ht="15.75" hidden="false" customHeight="false" outlineLevel="0" collapsed="false">
      <c r="B8" s="66"/>
    </row>
    <row r="9" customFormat="false" ht="15.75" hidden="false" customHeight="false" outlineLevel="0" collapsed="false">
      <c r="B9" s="66"/>
    </row>
    <row r="10" customFormat="false" ht="15.75" hidden="false" customHeight="false" outlineLevel="0" collapsed="false">
      <c r="B10" s="66"/>
    </row>
    <row r="11" customFormat="false" ht="15.75" hidden="false" customHeight="false" outlineLevel="0" collapsed="false">
      <c r="B11" s="66"/>
    </row>
    <row r="12" customFormat="false" ht="15.75" hidden="false" customHeight="false" outlineLevel="0" collapsed="false">
      <c r="B12" s="66"/>
    </row>
    <row r="13" customFormat="false" ht="15.75" hidden="false" customHeight="false" outlineLevel="0" collapsed="false">
      <c r="B13" s="66"/>
    </row>
    <row r="14" customFormat="false" ht="15.75" hidden="false" customHeight="false" outlineLevel="0" collapsed="false">
      <c r="B14" s="66"/>
    </row>
    <row r="15" customFormat="false" ht="15.75" hidden="false" customHeight="false" outlineLevel="0" collapsed="false">
      <c r="B15" s="66"/>
    </row>
    <row r="16" customFormat="false" ht="15.75" hidden="false" customHeight="false" outlineLevel="0" collapsed="false">
      <c r="B16" s="66"/>
    </row>
    <row r="17" customFormat="false" ht="15.75" hidden="false" customHeight="false" outlineLevel="0" collapsed="false">
      <c r="B17" s="66"/>
    </row>
    <row r="18" customFormat="false" ht="15.75" hidden="false" customHeight="false" outlineLevel="0" collapsed="false">
      <c r="B18" s="66"/>
    </row>
    <row r="19" customFormat="false" ht="15.75" hidden="false" customHeight="false" outlineLevel="0" collapsed="false">
      <c r="B19" s="66"/>
    </row>
    <row r="20" customFormat="false" ht="15.75" hidden="false" customHeight="false" outlineLevel="0" collapsed="false">
      <c r="B20" s="66"/>
    </row>
    <row r="21" customFormat="false" ht="15.75" hidden="false" customHeight="false" outlineLevel="0" collapsed="false">
      <c r="B21" s="66"/>
    </row>
    <row r="22" customFormat="false" ht="15.75" hidden="false" customHeight="false" outlineLevel="0" collapsed="false">
      <c r="B22" s="66"/>
    </row>
    <row r="23" customFormat="false" ht="15.75" hidden="false" customHeight="false" outlineLevel="0" collapsed="false">
      <c r="B23" s="66"/>
    </row>
    <row r="24" customFormat="false" ht="15.75" hidden="false" customHeight="false" outlineLevel="0" collapsed="false">
      <c r="B24" s="66"/>
    </row>
    <row r="25" customFormat="false" ht="15.75" hidden="false" customHeight="false" outlineLevel="0" collapsed="false">
      <c r="B25" s="66"/>
    </row>
    <row r="26" customFormat="false" ht="15.75" hidden="false" customHeight="false" outlineLevel="0" collapsed="false">
      <c r="B26" s="66"/>
    </row>
    <row r="27" customFormat="false" ht="15.75" hidden="false" customHeight="false" outlineLevel="0" collapsed="false">
      <c r="B27" s="66"/>
    </row>
    <row r="28" customFormat="false" ht="15.75" hidden="false" customHeight="false" outlineLevel="0" collapsed="false">
      <c r="B28" s="66"/>
    </row>
    <row r="29" customFormat="false" ht="15.75" hidden="false" customHeight="false" outlineLevel="0" collapsed="false">
      <c r="B29" s="66"/>
    </row>
    <row r="30" customFormat="false" ht="15.75" hidden="false" customHeight="false" outlineLevel="0" collapsed="false">
      <c r="B30" s="66"/>
    </row>
    <row r="31" customFormat="false" ht="15.75" hidden="false" customHeight="false" outlineLevel="0" collapsed="false">
      <c r="B31" s="66"/>
    </row>
    <row r="32" customFormat="false" ht="15.75" hidden="false" customHeight="false" outlineLevel="0" collapsed="false">
      <c r="B32" s="66"/>
    </row>
    <row r="33" customFormat="false" ht="15.75" hidden="false" customHeight="false" outlineLevel="0" collapsed="false">
      <c r="B33" s="66"/>
    </row>
    <row r="34" customFormat="false" ht="15.75" hidden="false" customHeight="false" outlineLevel="0" collapsed="false">
      <c r="B34" s="66"/>
    </row>
    <row r="35" customFormat="false" ht="15.75" hidden="false" customHeight="false" outlineLevel="0" collapsed="false">
      <c r="B35" s="66"/>
    </row>
    <row r="36" customFormat="false" ht="15.75" hidden="false" customHeight="false" outlineLevel="0" collapsed="false">
      <c r="B36" s="66"/>
    </row>
    <row r="37" customFormat="false" ht="15.75" hidden="false" customHeight="false" outlineLevel="0" collapsed="false">
      <c r="B37" s="66"/>
    </row>
    <row r="38" customFormat="false" ht="15.75" hidden="false" customHeight="false" outlineLevel="0" collapsed="false">
      <c r="B38" s="66"/>
    </row>
    <row r="39" customFormat="false" ht="15.75" hidden="false" customHeight="false" outlineLevel="0" collapsed="false">
      <c r="B39" s="66"/>
    </row>
    <row r="40" customFormat="false" ht="15.75" hidden="false" customHeight="false" outlineLevel="0" collapsed="false">
      <c r="B40" s="66"/>
    </row>
    <row r="41" customFormat="false" ht="15.75" hidden="false" customHeight="false" outlineLevel="0" collapsed="false">
      <c r="B41" s="66"/>
    </row>
    <row r="42" customFormat="false" ht="15.75" hidden="false" customHeight="false" outlineLevel="0" collapsed="false">
      <c r="B42" s="66"/>
    </row>
    <row r="43" customFormat="false" ht="15.75" hidden="false" customHeight="false" outlineLevel="0" collapsed="false">
      <c r="B43" s="66"/>
    </row>
    <row r="44" customFormat="false" ht="15.75" hidden="false" customHeight="false" outlineLevel="0" collapsed="false">
      <c r="B44" s="66"/>
    </row>
    <row r="45" customFormat="false" ht="15.75" hidden="false" customHeight="false" outlineLevel="0" collapsed="false">
      <c r="B45" s="66"/>
    </row>
    <row r="46" customFormat="false" ht="15.75" hidden="false" customHeight="false" outlineLevel="0" collapsed="false">
      <c r="B46" s="66"/>
    </row>
    <row r="47" customFormat="false" ht="15.75" hidden="false" customHeight="false" outlineLevel="0" collapsed="false">
      <c r="B47" s="66"/>
    </row>
    <row r="48" customFormat="false" ht="15.75" hidden="false" customHeight="false" outlineLevel="0" collapsed="false">
      <c r="B48" s="66"/>
    </row>
    <row r="49" customFormat="false" ht="15.75" hidden="false" customHeight="false" outlineLevel="0" collapsed="false">
      <c r="B49" s="66"/>
    </row>
    <row r="50" customFormat="false" ht="15.75" hidden="false" customHeight="false" outlineLevel="0" collapsed="false">
      <c r="B50" s="66"/>
    </row>
    <row r="51" customFormat="false" ht="15.75" hidden="false" customHeight="false" outlineLevel="0" collapsed="false">
      <c r="B51" s="66"/>
    </row>
    <row r="52" customFormat="false" ht="15.75" hidden="false" customHeight="false" outlineLevel="0" collapsed="false">
      <c r="B52" s="66"/>
    </row>
    <row r="53" customFormat="false" ht="15.75" hidden="false" customHeight="false" outlineLevel="0" collapsed="false">
      <c r="B53" s="66"/>
    </row>
    <row r="54" customFormat="false" ht="15.75" hidden="false" customHeight="false" outlineLevel="0" collapsed="false">
      <c r="B54" s="66"/>
    </row>
    <row r="55" customFormat="false" ht="15.75" hidden="false" customHeight="false" outlineLevel="0" collapsed="false">
      <c r="B55" s="66"/>
    </row>
    <row r="56" customFormat="false" ht="15.75" hidden="false" customHeight="false" outlineLevel="0" collapsed="false">
      <c r="B56" s="66"/>
    </row>
    <row r="57" customFormat="false" ht="15.75" hidden="false" customHeight="false" outlineLevel="0" collapsed="false">
      <c r="B57" s="66"/>
    </row>
    <row r="58" customFormat="false" ht="15.75" hidden="false" customHeight="false" outlineLevel="0" collapsed="false">
      <c r="B58" s="66"/>
    </row>
    <row r="59" customFormat="false" ht="15.75" hidden="false" customHeight="false" outlineLevel="0" collapsed="false">
      <c r="B59" s="66"/>
    </row>
    <row r="60" customFormat="false" ht="15.75" hidden="false" customHeight="false" outlineLevel="0" collapsed="false">
      <c r="B60" s="66"/>
    </row>
    <row r="61" customFormat="false" ht="15.75" hidden="false" customHeight="false" outlineLevel="0" collapsed="false">
      <c r="B61" s="66"/>
    </row>
    <row r="62" customFormat="false" ht="15.75" hidden="false" customHeight="false" outlineLevel="0" collapsed="false">
      <c r="B62" s="66"/>
    </row>
    <row r="63" customFormat="false" ht="15.75" hidden="false" customHeight="false" outlineLevel="0" collapsed="false">
      <c r="B63" s="66"/>
    </row>
    <row r="64" customFormat="false" ht="15.75" hidden="false" customHeight="false" outlineLevel="0" collapsed="false">
      <c r="B64" s="66"/>
    </row>
    <row r="65" customFormat="false" ht="15.75" hidden="false" customHeight="false" outlineLevel="0" collapsed="false">
      <c r="B65" s="66"/>
    </row>
    <row r="66" customFormat="false" ht="15.75" hidden="false" customHeight="false" outlineLevel="0" collapsed="false">
      <c r="B66" s="66"/>
    </row>
    <row r="67" customFormat="false" ht="15.75" hidden="false" customHeight="false" outlineLevel="0" collapsed="false">
      <c r="B67" s="66"/>
    </row>
    <row r="68" customFormat="false" ht="15.75" hidden="false" customHeight="false" outlineLevel="0" collapsed="false">
      <c r="B68" s="66"/>
    </row>
    <row r="69" customFormat="false" ht="15.75" hidden="false" customHeight="false" outlineLevel="0" collapsed="false">
      <c r="B69" s="66"/>
    </row>
    <row r="70" customFormat="false" ht="15.75" hidden="false" customHeight="false" outlineLevel="0" collapsed="false">
      <c r="B70" s="66"/>
    </row>
    <row r="71" customFormat="false" ht="15.75" hidden="false" customHeight="false" outlineLevel="0" collapsed="false">
      <c r="B71" s="66"/>
    </row>
    <row r="72" customFormat="false" ht="15.75" hidden="false" customHeight="false" outlineLevel="0" collapsed="false">
      <c r="B72" s="66"/>
    </row>
    <row r="73" customFormat="false" ht="15.75" hidden="false" customHeight="false" outlineLevel="0" collapsed="false">
      <c r="B73" s="66"/>
    </row>
    <row r="74" customFormat="false" ht="15.75" hidden="false" customHeight="false" outlineLevel="0" collapsed="false">
      <c r="B74" s="66"/>
    </row>
    <row r="75" customFormat="false" ht="15.75" hidden="false" customHeight="false" outlineLevel="0" collapsed="false">
      <c r="B75" s="66"/>
    </row>
    <row r="76" customFormat="false" ht="15.75" hidden="false" customHeight="false" outlineLevel="0" collapsed="false">
      <c r="B76" s="66"/>
    </row>
    <row r="77" customFormat="false" ht="15.75" hidden="false" customHeight="false" outlineLevel="0" collapsed="false">
      <c r="B77" s="66"/>
    </row>
    <row r="78" customFormat="false" ht="15.75" hidden="false" customHeight="false" outlineLevel="0" collapsed="false">
      <c r="B78" s="66"/>
    </row>
    <row r="79" customFormat="false" ht="15.75" hidden="false" customHeight="false" outlineLevel="0" collapsed="false">
      <c r="B79" s="66"/>
    </row>
    <row r="80" customFormat="false" ht="15.75" hidden="false" customHeight="false" outlineLevel="0" collapsed="false">
      <c r="B80" s="66"/>
    </row>
    <row r="81" customFormat="false" ht="15.75" hidden="false" customHeight="false" outlineLevel="0" collapsed="false">
      <c r="B81" s="66"/>
    </row>
    <row r="82" customFormat="false" ht="15.75" hidden="false" customHeight="false" outlineLevel="0" collapsed="false">
      <c r="B82" s="66"/>
    </row>
    <row r="83" customFormat="false" ht="15.75" hidden="false" customHeight="false" outlineLevel="0" collapsed="false">
      <c r="B83" s="66"/>
    </row>
    <row r="84" customFormat="false" ht="15.75" hidden="false" customHeight="false" outlineLevel="0" collapsed="false">
      <c r="B84" s="66"/>
    </row>
    <row r="85" customFormat="false" ht="15.75" hidden="false" customHeight="false" outlineLevel="0" collapsed="false">
      <c r="B85" s="66"/>
    </row>
    <row r="86" customFormat="false" ht="15.75" hidden="false" customHeight="false" outlineLevel="0" collapsed="false">
      <c r="B86" s="66"/>
    </row>
    <row r="87" customFormat="false" ht="15.75" hidden="false" customHeight="false" outlineLevel="0" collapsed="false">
      <c r="B87" s="66"/>
    </row>
    <row r="88" customFormat="false" ht="15.75" hidden="false" customHeight="false" outlineLevel="0" collapsed="false">
      <c r="B88" s="66"/>
    </row>
    <row r="89" customFormat="false" ht="15.75" hidden="false" customHeight="false" outlineLevel="0" collapsed="false">
      <c r="B89" s="66"/>
    </row>
    <row r="90" customFormat="false" ht="15.75" hidden="false" customHeight="false" outlineLevel="0" collapsed="false">
      <c r="B90" s="66"/>
    </row>
    <row r="91" customFormat="false" ht="15.75" hidden="false" customHeight="false" outlineLevel="0" collapsed="false">
      <c r="B91" s="66"/>
    </row>
    <row r="92" customFormat="false" ht="15.75" hidden="false" customHeight="false" outlineLevel="0" collapsed="false">
      <c r="B92" s="66"/>
    </row>
    <row r="93" customFormat="false" ht="15.75" hidden="false" customHeight="false" outlineLevel="0" collapsed="false">
      <c r="B93" s="66"/>
    </row>
    <row r="94" customFormat="false" ht="15.75" hidden="false" customHeight="false" outlineLevel="0" collapsed="false">
      <c r="B94" s="66"/>
    </row>
    <row r="95" customFormat="false" ht="15.75" hidden="false" customHeight="false" outlineLevel="0" collapsed="false">
      <c r="B95" s="66"/>
    </row>
    <row r="96" customFormat="false" ht="15.75" hidden="false" customHeight="false" outlineLevel="0" collapsed="false">
      <c r="B96" s="66"/>
    </row>
    <row r="97" customFormat="false" ht="15.75" hidden="false" customHeight="false" outlineLevel="0" collapsed="false">
      <c r="B97" s="66"/>
    </row>
    <row r="98" customFormat="false" ht="15.75" hidden="false" customHeight="false" outlineLevel="0" collapsed="false">
      <c r="B98" s="66"/>
    </row>
    <row r="99" customFormat="false" ht="15.75" hidden="false" customHeight="false" outlineLevel="0" collapsed="false">
      <c r="B99" s="66"/>
    </row>
    <row r="100" customFormat="false" ht="15.75" hidden="false" customHeight="false" outlineLevel="0" collapsed="false">
      <c r="B100" s="66"/>
    </row>
    <row r="101" customFormat="false" ht="15.75" hidden="false" customHeight="false" outlineLevel="0" collapsed="false">
      <c r="B101" s="66"/>
    </row>
    <row r="102" customFormat="false" ht="15.75" hidden="false" customHeight="false" outlineLevel="0" collapsed="false">
      <c r="B102" s="66"/>
    </row>
    <row r="103" customFormat="false" ht="15.75" hidden="false" customHeight="false" outlineLevel="0" collapsed="false">
      <c r="B103" s="66"/>
    </row>
    <row r="104" customFormat="false" ht="15.75" hidden="false" customHeight="false" outlineLevel="0" collapsed="false">
      <c r="B104" s="66"/>
    </row>
    <row r="105" customFormat="false" ht="15.75" hidden="false" customHeight="false" outlineLevel="0" collapsed="false">
      <c r="B105" s="66"/>
    </row>
    <row r="106" customFormat="false" ht="15.75" hidden="false" customHeight="false" outlineLevel="0" collapsed="false">
      <c r="B106" s="66"/>
    </row>
    <row r="107" customFormat="false" ht="15.75" hidden="false" customHeight="false" outlineLevel="0" collapsed="false">
      <c r="B107" s="66"/>
    </row>
    <row r="108" customFormat="false" ht="15.75" hidden="false" customHeight="false" outlineLevel="0" collapsed="false">
      <c r="B108" s="66"/>
    </row>
    <row r="109" customFormat="false" ht="15.75" hidden="false" customHeight="false" outlineLevel="0" collapsed="false">
      <c r="B109" s="66"/>
    </row>
    <row r="110" customFormat="false" ht="15.75" hidden="false" customHeight="false" outlineLevel="0" collapsed="false">
      <c r="B110" s="66"/>
    </row>
    <row r="111" customFormat="false" ht="15.75" hidden="false" customHeight="false" outlineLevel="0" collapsed="false">
      <c r="B111" s="66"/>
    </row>
    <row r="112" customFormat="false" ht="15.75" hidden="false" customHeight="false" outlineLevel="0" collapsed="false">
      <c r="B112" s="66"/>
    </row>
    <row r="113" customFormat="false" ht="15.75" hidden="false" customHeight="false" outlineLevel="0" collapsed="false">
      <c r="B113" s="66"/>
    </row>
    <row r="114" customFormat="false" ht="15.75" hidden="false" customHeight="false" outlineLevel="0" collapsed="false">
      <c r="B114" s="66"/>
    </row>
    <row r="115" customFormat="false" ht="15.75" hidden="false" customHeight="false" outlineLevel="0" collapsed="false">
      <c r="B115" s="66"/>
    </row>
    <row r="116" customFormat="false" ht="15.75" hidden="false" customHeight="false" outlineLevel="0" collapsed="false">
      <c r="B116" s="66"/>
    </row>
    <row r="117" customFormat="false" ht="15.75" hidden="false" customHeight="false" outlineLevel="0" collapsed="false">
      <c r="B117" s="66"/>
    </row>
    <row r="118" customFormat="false" ht="15.75" hidden="false" customHeight="false" outlineLevel="0" collapsed="false">
      <c r="B118" s="66"/>
    </row>
    <row r="119" customFormat="false" ht="15.75" hidden="false" customHeight="false" outlineLevel="0" collapsed="false">
      <c r="B119" s="66"/>
    </row>
    <row r="120" customFormat="false" ht="15.75" hidden="false" customHeight="false" outlineLevel="0" collapsed="false">
      <c r="B120" s="66"/>
    </row>
    <row r="121" customFormat="false" ht="15.75" hidden="false" customHeight="false" outlineLevel="0" collapsed="false">
      <c r="B121" s="66"/>
    </row>
    <row r="122" customFormat="false" ht="15.75" hidden="false" customHeight="false" outlineLevel="0" collapsed="false">
      <c r="B122" s="66"/>
    </row>
    <row r="123" customFormat="false" ht="15.75" hidden="false" customHeight="false" outlineLevel="0" collapsed="false">
      <c r="B123" s="66"/>
    </row>
    <row r="124" customFormat="false" ht="15.75" hidden="false" customHeight="false" outlineLevel="0" collapsed="false">
      <c r="B124" s="66"/>
    </row>
    <row r="125" customFormat="false" ht="15.75" hidden="false" customHeight="false" outlineLevel="0" collapsed="false">
      <c r="B125" s="66"/>
    </row>
    <row r="126" customFormat="false" ht="15.75" hidden="false" customHeight="false" outlineLevel="0" collapsed="false">
      <c r="B126" s="66"/>
    </row>
    <row r="127" customFormat="false" ht="15.75" hidden="false" customHeight="false" outlineLevel="0" collapsed="false">
      <c r="B127" s="66"/>
    </row>
    <row r="128" customFormat="false" ht="15.75" hidden="false" customHeight="false" outlineLevel="0" collapsed="false">
      <c r="B128" s="66"/>
    </row>
    <row r="129" customFormat="false" ht="15.75" hidden="false" customHeight="false" outlineLevel="0" collapsed="false">
      <c r="B129" s="66"/>
    </row>
    <row r="130" customFormat="false" ht="15.75" hidden="false" customHeight="false" outlineLevel="0" collapsed="false">
      <c r="B130" s="66"/>
    </row>
    <row r="131" customFormat="false" ht="15.75" hidden="false" customHeight="false" outlineLevel="0" collapsed="false">
      <c r="B131" s="66"/>
    </row>
    <row r="132" customFormat="false" ht="15.75" hidden="false" customHeight="false" outlineLevel="0" collapsed="false">
      <c r="B132" s="66"/>
    </row>
    <row r="133" customFormat="false" ht="15.75" hidden="false" customHeight="false" outlineLevel="0" collapsed="false">
      <c r="B133" s="66"/>
    </row>
    <row r="134" customFormat="false" ht="15.75" hidden="false" customHeight="false" outlineLevel="0" collapsed="false">
      <c r="B134" s="66"/>
    </row>
    <row r="135" customFormat="false" ht="15.75" hidden="false" customHeight="false" outlineLevel="0" collapsed="false">
      <c r="B135" s="66"/>
    </row>
    <row r="136" customFormat="false" ht="15.75" hidden="false" customHeight="false" outlineLevel="0" collapsed="false">
      <c r="B136" s="66"/>
    </row>
    <row r="137" customFormat="false" ht="15.75" hidden="false" customHeight="false" outlineLevel="0" collapsed="false">
      <c r="B137" s="66"/>
    </row>
    <row r="138" customFormat="false" ht="15.75" hidden="false" customHeight="false" outlineLevel="0" collapsed="false">
      <c r="B138" s="66"/>
    </row>
    <row r="139" customFormat="false" ht="15.75" hidden="false" customHeight="false" outlineLevel="0" collapsed="false">
      <c r="B139" s="66"/>
    </row>
    <row r="140" customFormat="false" ht="15.75" hidden="false" customHeight="false" outlineLevel="0" collapsed="false">
      <c r="B140" s="66"/>
    </row>
    <row r="141" customFormat="false" ht="15.75" hidden="false" customHeight="false" outlineLevel="0" collapsed="false">
      <c r="B141" s="66"/>
    </row>
    <row r="142" customFormat="false" ht="15.75" hidden="false" customHeight="false" outlineLevel="0" collapsed="false">
      <c r="B142" s="66"/>
    </row>
    <row r="143" customFormat="false" ht="15.75" hidden="false" customHeight="false" outlineLevel="0" collapsed="false">
      <c r="B143" s="66"/>
    </row>
    <row r="144" customFormat="false" ht="15.75" hidden="false" customHeight="false" outlineLevel="0" collapsed="false">
      <c r="B144" s="66"/>
    </row>
    <row r="145" customFormat="false" ht="15.75" hidden="false" customHeight="false" outlineLevel="0" collapsed="false">
      <c r="B145" s="66"/>
    </row>
    <row r="146" customFormat="false" ht="15.75" hidden="false" customHeight="false" outlineLevel="0" collapsed="false">
      <c r="B146" s="66"/>
    </row>
    <row r="147" customFormat="false" ht="15.75" hidden="false" customHeight="false" outlineLevel="0" collapsed="false">
      <c r="B147" s="66"/>
    </row>
    <row r="148" customFormat="false" ht="15.75" hidden="false" customHeight="false" outlineLevel="0" collapsed="false">
      <c r="B148" s="66"/>
    </row>
    <row r="149" customFormat="false" ht="15.75" hidden="false" customHeight="false" outlineLevel="0" collapsed="false">
      <c r="B149" s="66"/>
    </row>
    <row r="150" customFormat="false" ht="15.75" hidden="false" customHeight="false" outlineLevel="0" collapsed="false">
      <c r="B150" s="66"/>
    </row>
    <row r="151" customFormat="false" ht="15.75" hidden="false" customHeight="false" outlineLevel="0" collapsed="false">
      <c r="B151" s="66"/>
    </row>
    <row r="152" customFormat="false" ht="15.75" hidden="false" customHeight="false" outlineLevel="0" collapsed="false">
      <c r="B152" s="66"/>
    </row>
    <row r="153" customFormat="false" ht="15.75" hidden="false" customHeight="false" outlineLevel="0" collapsed="false">
      <c r="B153" s="66"/>
    </row>
    <row r="154" customFormat="false" ht="15.75" hidden="false" customHeight="false" outlineLevel="0" collapsed="false">
      <c r="B154" s="66"/>
    </row>
    <row r="155" customFormat="false" ht="15.75" hidden="false" customHeight="false" outlineLevel="0" collapsed="false">
      <c r="B155" s="66"/>
    </row>
    <row r="156" customFormat="false" ht="15.75" hidden="false" customHeight="false" outlineLevel="0" collapsed="false">
      <c r="B156" s="66"/>
    </row>
    <row r="157" customFormat="false" ht="15.75" hidden="false" customHeight="false" outlineLevel="0" collapsed="false">
      <c r="B157" s="66"/>
    </row>
    <row r="158" customFormat="false" ht="15.75" hidden="false" customHeight="false" outlineLevel="0" collapsed="false">
      <c r="B158" s="66"/>
    </row>
    <row r="159" customFormat="false" ht="15.75" hidden="false" customHeight="false" outlineLevel="0" collapsed="false">
      <c r="B159" s="66"/>
    </row>
    <row r="160" customFormat="false" ht="15.75" hidden="false" customHeight="false" outlineLevel="0" collapsed="false">
      <c r="B160" s="66"/>
    </row>
    <row r="161" customFormat="false" ht="15.75" hidden="false" customHeight="false" outlineLevel="0" collapsed="false">
      <c r="B161" s="66"/>
    </row>
    <row r="162" customFormat="false" ht="15.75" hidden="false" customHeight="false" outlineLevel="0" collapsed="false">
      <c r="B162" s="66"/>
    </row>
    <row r="163" customFormat="false" ht="15.75" hidden="false" customHeight="false" outlineLevel="0" collapsed="false">
      <c r="B163" s="66"/>
    </row>
    <row r="164" customFormat="false" ht="15.75" hidden="false" customHeight="false" outlineLevel="0" collapsed="false">
      <c r="B164" s="66"/>
    </row>
    <row r="165" customFormat="false" ht="15.75" hidden="false" customHeight="false" outlineLevel="0" collapsed="false">
      <c r="B165" s="66"/>
    </row>
    <row r="166" customFormat="false" ht="15.75" hidden="false" customHeight="false" outlineLevel="0" collapsed="false">
      <c r="B166" s="66"/>
    </row>
    <row r="167" customFormat="false" ht="15.75" hidden="false" customHeight="false" outlineLevel="0" collapsed="false">
      <c r="B167" s="66"/>
    </row>
    <row r="168" customFormat="false" ht="15.75" hidden="false" customHeight="false" outlineLevel="0" collapsed="false">
      <c r="B168" s="66"/>
    </row>
    <row r="169" customFormat="false" ht="15.75" hidden="false" customHeight="false" outlineLevel="0" collapsed="false">
      <c r="B169" s="66"/>
    </row>
    <row r="170" customFormat="false" ht="15.75" hidden="false" customHeight="false" outlineLevel="0" collapsed="false">
      <c r="B170" s="66"/>
    </row>
    <row r="171" customFormat="false" ht="15.75" hidden="false" customHeight="false" outlineLevel="0" collapsed="false">
      <c r="B171" s="66"/>
    </row>
    <row r="172" customFormat="false" ht="15.75" hidden="false" customHeight="false" outlineLevel="0" collapsed="false">
      <c r="B172" s="66"/>
    </row>
    <row r="173" customFormat="false" ht="15.75" hidden="false" customHeight="false" outlineLevel="0" collapsed="false">
      <c r="B173" s="66"/>
    </row>
    <row r="174" customFormat="false" ht="15.75" hidden="false" customHeight="false" outlineLevel="0" collapsed="false">
      <c r="B174" s="66"/>
    </row>
    <row r="175" customFormat="false" ht="15.75" hidden="false" customHeight="false" outlineLevel="0" collapsed="false">
      <c r="B175" s="66"/>
    </row>
    <row r="176" customFormat="false" ht="15.75" hidden="false" customHeight="false" outlineLevel="0" collapsed="false">
      <c r="B176" s="66"/>
    </row>
    <row r="177" customFormat="false" ht="15.75" hidden="false" customHeight="false" outlineLevel="0" collapsed="false">
      <c r="B177" s="66"/>
    </row>
    <row r="178" customFormat="false" ht="15.75" hidden="false" customHeight="false" outlineLevel="0" collapsed="false">
      <c r="B178" s="66"/>
    </row>
    <row r="179" customFormat="false" ht="15.75" hidden="false" customHeight="false" outlineLevel="0" collapsed="false">
      <c r="B179" s="66"/>
    </row>
    <row r="180" customFormat="false" ht="15.75" hidden="false" customHeight="false" outlineLevel="0" collapsed="false">
      <c r="B180" s="66"/>
    </row>
    <row r="181" customFormat="false" ht="15.75" hidden="false" customHeight="false" outlineLevel="0" collapsed="false">
      <c r="B181" s="66"/>
    </row>
    <row r="182" customFormat="false" ht="15.75" hidden="false" customHeight="false" outlineLevel="0" collapsed="false">
      <c r="B182" s="66"/>
    </row>
    <row r="183" customFormat="false" ht="15.75" hidden="false" customHeight="false" outlineLevel="0" collapsed="false">
      <c r="B183" s="66"/>
    </row>
    <row r="184" customFormat="false" ht="15.75" hidden="false" customHeight="false" outlineLevel="0" collapsed="false">
      <c r="B184" s="66"/>
    </row>
    <row r="185" customFormat="false" ht="15.75" hidden="false" customHeight="false" outlineLevel="0" collapsed="false">
      <c r="B185" s="66"/>
    </row>
    <row r="186" customFormat="false" ht="15.75" hidden="false" customHeight="false" outlineLevel="0" collapsed="false">
      <c r="B186" s="66"/>
    </row>
    <row r="187" customFormat="false" ht="15.75" hidden="false" customHeight="false" outlineLevel="0" collapsed="false">
      <c r="B187" s="66"/>
    </row>
    <row r="188" customFormat="false" ht="15.75" hidden="false" customHeight="false" outlineLevel="0" collapsed="false">
      <c r="B188" s="66"/>
    </row>
    <row r="189" customFormat="false" ht="15.75" hidden="false" customHeight="false" outlineLevel="0" collapsed="false">
      <c r="B189" s="66"/>
    </row>
    <row r="190" customFormat="false" ht="15.75" hidden="false" customHeight="false" outlineLevel="0" collapsed="false">
      <c r="B190" s="66"/>
    </row>
    <row r="191" customFormat="false" ht="15.75" hidden="false" customHeight="false" outlineLevel="0" collapsed="false">
      <c r="B191" s="66"/>
    </row>
    <row r="192" customFormat="false" ht="15.75" hidden="false" customHeight="false" outlineLevel="0" collapsed="false">
      <c r="B192" s="66"/>
    </row>
    <row r="193" customFormat="false" ht="15.75" hidden="false" customHeight="false" outlineLevel="0" collapsed="false">
      <c r="B193" s="66"/>
    </row>
    <row r="194" customFormat="false" ht="15.75" hidden="false" customHeight="false" outlineLevel="0" collapsed="false">
      <c r="B194" s="66"/>
    </row>
    <row r="195" customFormat="false" ht="15.75" hidden="false" customHeight="false" outlineLevel="0" collapsed="false">
      <c r="B195" s="66"/>
    </row>
    <row r="196" customFormat="false" ht="15.75" hidden="false" customHeight="false" outlineLevel="0" collapsed="false">
      <c r="B196" s="66"/>
    </row>
    <row r="197" customFormat="false" ht="15.75" hidden="false" customHeight="false" outlineLevel="0" collapsed="false">
      <c r="B197" s="66"/>
    </row>
    <row r="198" customFormat="false" ht="15.75" hidden="false" customHeight="false" outlineLevel="0" collapsed="false">
      <c r="B198" s="66"/>
    </row>
    <row r="199" customFormat="false" ht="15.75" hidden="false" customHeight="false" outlineLevel="0" collapsed="false">
      <c r="B199" s="66"/>
    </row>
    <row r="200" customFormat="false" ht="15.75" hidden="false" customHeight="false" outlineLevel="0" collapsed="false">
      <c r="B200" s="66"/>
    </row>
    <row r="201" customFormat="false" ht="15.75" hidden="false" customHeight="false" outlineLevel="0" collapsed="false">
      <c r="B201" s="66"/>
    </row>
    <row r="202" customFormat="false" ht="15.75" hidden="false" customHeight="false" outlineLevel="0" collapsed="false">
      <c r="B202" s="66"/>
    </row>
    <row r="203" customFormat="false" ht="15.75" hidden="false" customHeight="false" outlineLevel="0" collapsed="false">
      <c r="B203" s="66"/>
    </row>
    <row r="204" customFormat="false" ht="15.75" hidden="false" customHeight="false" outlineLevel="0" collapsed="false">
      <c r="B204" s="66"/>
    </row>
    <row r="205" customFormat="false" ht="15.75" hidden="false" customHeight="false" outlineLevel="0" collapsed="false">
      <c r="B205" s="66"/>
    </row>
    <row r="206" customFormat="false" ht="15.75" hidden="false" customHeight="false" outlineLevel="0" collapsed="false">
      <c r="B206" s="66"/>
    </row>
    <row r="207" customFormat="false" ht="15.75" hidden="false" customHeight="false" outlineLevel="0" collapsed="false">
      <c r="B207" s="66"/>
    </row>
    <row r="208" customFormat="false" ht="15.75" hidden="false" customHeight="false" outlineLevel="0" collapsed="false">
      <c r="B208" s="66"/>
    </row>
    <row r="209" customFormat="false" ht="15.75" hidden="false" customHeight="false" outlineLevel="0" collapsed="false">
      <c r="B209" s="66"/>
    </row>
    <row r="210" customFormat="false" ht="15.75" hidden="false" customHeight="false" outlineLevel="0" collapsed="false">
      <c r="B210" s="66"/>
    </row>
    <row r="211" customFormat="false" ht="15.75" hidden="false" customHeight="false" outlineLevel="0" collapsed="false">
      <c r="B211" s="66"/>
    </row>
    <row r="212" customFormat="false" ht="15.75" hidden="false" customHeight="false" outlineLevel="0" collapsed="false">
      <c r="B212" s="66"/>
    </row>
    <row r="213" customFormat="false" ht="15.75" hidden="false" customHeight="false" outlineLevel="0" collapsed="false">
      <c r="B213" s="66"/>
    </row>
    <row r="214" customFormat="false" ht="15.75" hidden="false" customHeight="false" outlineLevel="0" collapsed="false">
      <c r="B214" s="66"/>
    </row>
    <row r="215" customFormat="false" ht="15.75" hidden="false" customHeight="false" outlineLevel="0" collapsed="false">
      <c r="B215" s="66"/>
    </row>
    <row r="216" customFormat="false" ht="15.75" hidden="false" customHeight="false" outlineLevel="0" collapsed="false">
      <c r="B216" s="66"/>
    </row>
    <row r="217" customFormat="false" ht="15.75" hidden="false" customHeight="false" outlineLevel="0" collapsed="false">
      <c r="B217" s="66"/>
    </row>
    <row r="218" customFormat="false" ht="15.75" hidden="false" customHeight="false" outlineLevel="0" collapsed="false">
      <c r="B218" s="66"/>
    </row>
    <row r="219" customFormat="false" ht="15.75" hidden="false" customHeight="false" outlineLevel="0" collapsed="false">
      <c r="B219" s="66"/>
    </row>
    <row r="220" customFormat="false" ht="15.75" hidden="false" customHeight="false" outlineLevel="0" collapsed="false">
      <c r="B220" s="66"/>
    </row>
    <row r="221" customFormat="false" ht="15.75" hidden="false" customHeight="false" outlineLevel="0" collapsed="false">
      <c r="B221" s="66"/>
    </row>
    <row r="222" customFormat="false" ht="15.75" hidden="false" customHeight="false" outlineLevel="0" collapsed="false">
      <c r="B222" s="66"/>
    </row>
    <row r="223" customFormat="false" ht="15.75" hidden="false" customHeight="false" outlineLevel="0" collapsed="false">
      <c r="B223" s="66"/>
    </row>
    <row r="224" customFormat="false" ht="15.75" hidden="false" customHeight="false" outlineLevel="0" collapsed="false">
      <c r="B224" s="66"/>
    </row>
    <row r="225" customFormat="false" ht="15.75" hidden="false" customHeight="false" outlineLevel="0" collapsed="false">
      <c r="B225" s="66"/>
    </row>
    <row r="226" customFormat="false" ht="15.75" hidden="false" customHeight="false" outlineLevel="0" collapsed="false">
      <c r="B226" s="66"/>
    </row>
    <row r="227" customFormat="false" ht="15.75" hidden="false" customHeight="false" outlineLevel="0" collapsed="false">
      <c r="B227" s="66"/>
    </row>
    <row r="228" customFormat="false" ht="15.75" hidden="false" customHeight="false" outlineLevel="0" collapsed="false">
      <c r="B228" s="66"/>
    </row>
    <row r="229" customFormat="false" ht="15.75" hidden="false" customHeight="false" outlineLevel="0" collapsed="false">
      <c r="B229" s="66"/>
    </row>
    <row r="230" customFormat="false" ht="15.75" hidden="false" customHeight="false" outlineLevel="0" collapsed="false">
      <c r="B230" s="66"/>
    </row>
    <row r="231" customFormat="false" ht="15.75" hidden="false" customHeight="false" outlineLevel="0" collapsed="false">
      <c r="B231" s="66"/>
    </row>
    <row r="232" customFormat="false" ht="15.75" hidden="false" customHeight="false" outlineLevel="0" collapsed="false">
      <c r="B232" s="66"/>
    </row>
    <row r="233" customFormat="false" ht="15.75" hidden="false" customHeight="false" outlineLevel="0" collapsed="false">
      <c r="B233" s="66"/>
    </row>
    <row r="234" customFormat="false" ht="15.75" hidden="false" customHeight="false" outlineLevel="0" collapsed="false">
      <c r="B234" s="66"/>
    </row>
    <row r="235" customFormat="false" ht="15.75" hidden="false" customHeight="false" outlineLevel="0" collapsed="false">
      <c r="B235" s="66"/>
    </row>
    <row r="236" customFormat="false" ht="15.75" hidden="false" customHeight="false" outlineLevel="0" collapsed="false">
      <c r="B236" s="66"/>
    </row>
    <row r="237" customFormat="false" ht="15.75" hidden="false" customHeight="false" outlineLevel="0" collapsed="false">
      <c r="B237" s="66"/>
    </row>
    <row r="238" customFormat="false" ht="15.75" hidden="false" customHeight="false" outlineLevel="0" collapsed="false">
      <c r="B238" s="66"/>
    </row>
    <row r="239" customFormat="false" ht="15.75" hidden="false" customHeight="false" outlineLevel="0" collapsed="false">
      <c r="B239" s="66"/>
    </row>
    <row r="240" customFormat="false" ht="15.75" hidden="false" customHeight="false" outlineLevel="0" collapsed="false">
      <c r="B240" s="66"/>
    </row>
    <row r="241" customFormat="false" ht="15.75" hidden="false" customHeight="false" outlineLevel="0" collapsed="false">
      <c r="B241" s="66"/>
    </row>
    <row r="242" customFormat="false" ht="15.75" hidden="false" customHeight="false" outlineLevel="0" collapsed="false">
      <c r="B242" s="66"/>
    </row>
    <row r="243" customFormat="false" ht="15.75" hidden="false" customHeight="false" outlineLevel="0" collapsed="false">
      <c r="B243" s="66"/>
    </row>
    <row r="244" customFormat="false" ht="15.75" hidden="false" customHeight="false" outlineLevel="0" collapsed="false">
      <c r="B244" s="66"/>
    </row>
    <row r="245" customFormat="false" ht="15.75" hidden="false" customHeight="false" outlineLevel="0" collapsed="false">
      <c r="B245" s="66"/>
    </row>
    <row r="246" customFormat="false" ht="15.75" hidden="false" customHeight="false" outlineLevel="0" collapsed="false">
      <c r="B246" s="66"/>
    </row>
    <row r="247" customFormat="false" ht="15.75" hidden="false" customHeight="false" outlineLevel="0" collapsed="false">
      <c r="B247" s="66"/>
    </row>
    <row r="248" customFormat="false" ht="15.75" hidden="false" customHeight="false" outlineLevel="0" collapsed="false">
      <c r="B248" s="66"/>
    </row>
    <row r="249" customFormat="false" ht="15.75" hidden="false" customHeight="false" outlineLevel="0" collapsed="false">
      <c r="B249" s="66"/>
    </row>
    <row r="250" customFormat="false" ht="15.75" hidden="false" customHeight="false" outlineLevel="0" collapsed="false">
      <c r="B250" s="66"/>
    </row>
    <row r="251" customFormat="false" ht="15.75" hidden="false" customHeight="false" outlineLevel="0" collapsed="false">
      <c r="B251" s="66"/>
    </row>
    <row r="252" customFormat="false" ht="15.75" hidden="false" customHeight="false" outlineLevel="0" collapsed="false">
      <c r="B252" s="66"/>
    </row>
    <row r="253" customFormat="false" ht="15.75" hidden="false" customHeight="false" outlineLevel="0" collapsed="false">
      <c r="B253" s="66"/>
    </row>
    <row r="254" customFormat="false" ht="15.75" hidden="false" customHeight="false" outlineLevel="0" collapsed="false">
      <c r="B254" s="66"/>
    </row>
    <row r="255" customFormat="false" ht="15.75" hidden="false" customHeight="false" outlineLevel="0" collapsed="false">
      <c r="B255" s="66"/>
    </row>
    <row r="256" customFormat="false" ht="15.75" hidden="false" customHeight="false" outlineLevel="0" collapsed="false">
      <c r="B256" s="66"/>
    </row>
    <row r="257" customFormat="false" ht="15.75" hidden="false" customHeight="false" outlineLevel="0" collapsed="false">
      <c r="B257" s="66"/>
    </row>
    <row r="258" customFormat="false" ht="15.75" hidden="false" customHeight="false" outlineLevel="0" collapsed="false">
      <c r="B258" s="66"/>
    </row>
    <row r="259" customFormat="false" ht="15.75" hidden="false" customHeight="false" outlineLevel="0" collapsed="false">
      <c r="B259" s="66"/>
    </row>
    <row r="260" customFormat="false" ht="15.75" hidden="false" customHeight="false" outlineLevel="0" collapsed="false">
      <c r="B260" s="66"/>
    </row>
    <row r="261" customFormat="false" ht="15.75" hidden="false" customHeight="false" outlineLevel="0" collapsed="false">
      <c r="B261" s="66"/>
    </row>
    <row r="262" customFormat="false" ht="15.75" hidden="false" customHeight="false" outlineLevel="0" collapsed="false">
      <c r="B262" s="66"/>
    </row>
    <row r="263" customFormat="false" ht="15.75" hidden="false" customHeight="false" outlineLevel="0" collapsed="false">
      <c r="B263" s="66"/>
    </row>
    <row r="264" customFormat="false" ht="15.75" hidden="false" customHeight="false" outlineLevel="0" collapsed="false">
      <c r="B264" s="66"/>
    </row>
    <row r="265" customFormat="false" ht="15.75" hidden="false" customHeight="false" outlineLevel="0" collapsed="false">
      <c r="B265" s="66"/>
    </row>
    <row r="266" customFormat="false" ht="15.75" hidden="false" customHeight="false" outlineLevel="0" collapsed="false">
      <c r="B266" s="66"/>
    </row>
    <row r="267" customFormat="false" ht="15.75" hidden="false" customHeight="false" outlineLevel="0" collapsed="false">
      <c r="B267" s="66"/>
    </row>
    <row r="268" customFormat="false" ht="15.75" hidden="false" customHeight="false" outlineLevel="0" collapsed="false">
      <c r="B268" s="66"/>
    </row>
    <row r="269" customFormat="false" ht="15.75" hidden="false" customHeight="false" outlineLevel="0" collapsed="false">
      <c r="B269" s="66"/>
    </row>
    <row r="270" customFormat="false" ht="15.75" hidden="false" customHeight="false" outlineLevel="0" collapsed="false">
      <c r="B270" s="66"/>
    </row>
    <row r="271" customFormat="false" ht="15.75" hidden="false" customHeight="false" outlineLevel="0" collapsed="false">
      <c r="B271" s="66"/>
    </row>
    <row r="272" customFormat="false" ht="15.75" hidden="false" customHeight="false" outlineLevel="0" collapsed="false">
      <c r="B272" s="66"/>
    </row>
    <row r="273" customFormat="false" ht="15.75" hidden="false" customHeight="false" outlineLevel="0" collapsed="false">
      <c r="B273" s="66"/>
    </row>
    <row r="274" customFormat="false" ht="15.75" hidden="false" customHeight="false" outlineLevel="0" collapsed="false">
      <c r="B274" s="66"/>
    </row>
    <row r="275" customFormat="false" ht="15.75" hidden="false" customHeight="false" outlineLevel="0" collapsed="false">
      <c r="B275" s="66"/>
    </row>
    <row r="276" customFormat="false" ht="15.75" hidden="false" customHeight="false" outlineLevel="0" collapsed="false">
      <c r="B276" s="66"/>
    </row>
    <row r="277" customFormat="false" ht="15.75" hidden="false" customHeight="false" outlineLevel="0" collapsed="false">
      <c r="B277" s="66"/>
    </row>
    <row r="278" customFormat="false" ht="15.75" hidden="false" customHeight="false" outlineLevel="0" collapsed="false">
      <c r="B278" s="66"/>
    </row>
    <row r="279" customFormat="false" ht="15.75" hidden="false" customHeight="false" outlineLevel="0" collapsed="false">
      <c r="B279" s="66"/>
    </row>
    <row r="280" customFormat="false" ht="15.75" hidden="false" customHeight="false" outlineLevel="0" collapsed="false">
      <c r="B280" s="66"/>
    </row>
    <row r="281" customFormat="false" ht="15.75" hidden="false" customHeight="false" outlineLevel="0" collapsed="false">
      <c r="B281" s="66"/>
    </row>
    <row r="282" customFormat="false" ht="15.75" hidden="false" customHeight="false" outlineLevel="0" collapsed="false">
      <c r="B282" s="66"/>
    </row>
    <row r="283" customFormat="false" ht="15.75" hidden="false" customHeight="false" outlineLevel="0" collapsed="false">
      <c r="B283" s="66"/>
    </row>
    <row r="284" customFormat="false" ht="15.75" hidden="false" customHeight="false" outlineLevel="0" collapsed="false">
      <c r="B284" s="66"/>
    </row>
    <row r="285" customFormat="false" ht="15.75" hidden="false" customHeight="false" outlineLevel="0" collapsed="false">
      <c r="B285" s="66"/>
    </row>
    <row r="286" customFormat="false" ht="15.75" hidden="false" customHeight="false" outlineLevel="0" collapsed="false">
      <c r="B286" s="66"/>
    </row>
    <row r="287" customFormat="false" ht="15.75" hidden="false" customHeight="false" outlineLevel="0" collapsed="false">
      <c r="B287" s="66"/>
    </row>
    <row r="288" customFormat="false" ht="15.75" hidden="false" customHeight="false" outlineLevel="0" collapsed="false">
      <c r="B288" s="66"/>
    </row>
    <row r="289" customFormat="false" ht="15.75" hidden="false" customHeight="false" outlineLevel="0" collapsed="false">
      <c r="B289" s="66"/>
    </row>
    <row r="290" customFormat="false" ht="15.75" hidden="false" customHeight="false" outlineLevel="0" collapsed="false">
      <c r="B290" s="66"/>
    </row>
    <row r="291" customFormat="false" ht="15.75" hidden="false" customHeight="false" outlineLevel="0" collapsed="false">
      <c r="B291" s="66"/>
    </row>
    <row r="292" customFormat="false" ht="15.75" hidden="false" customHeight="false" outlineLevel="0" collapsed="false">
      <c r="B292" s="66"/>
    </row>
    <row r="293" customFormat="false" ht="15.75" hidden="false" customHeight="false" outlineLevel="0" collapsed="false">
      <c r="B293" s="66"/>
    </row>
    <row r="294" customFormat="false" ht="15.75" hidden="false" customHeight="false" outlineLevel="0" collapsed="false">
      <c r="B294" s="66"/>
    </row>
    <row r="295" customFormat="false" ht="15.75" hidden="false" customHeight="false" outlineLevel="0" collapsed="false">
      <c r="B295" s="66"/>
    </row>
    <row r="296" customFormat="false" ht="15.75" hidden="false" customHeight="false" outlineLevel="0" collapsed="false">
      <c r="B296" s="66"/>
    </row>
    <row r="297" customFormat="false" ht="15.75" hidden="false" customHeight="false" outlineLevel="0" collapsed="false">
      <c r="B297" s="66"/>
    </row>
    <row r="298" customFormat="false" ht="15.75" hidden="false" customHeight="false" outlineLevel="0" collapsed="false">
      <c r="B298" s="66"/>
    </row>
    <row r="299" customFormat="false" ht="15.75" hidden="false" customHeight="false" outlineLevel="0" collapsed="false">
      <c r="B299" s="66"/>
    </row>
    <row r="300" customFormat="false" ht="15.75" hidden="false" customHeight="false" outlineLevel="0" collapsed="false">
      <c r="B300" s="66"/>
    </row>
    <row r="301" customFormat="false" ht="15.75" hidden="false" customHeight="false" outlineLevel="0" collapsed="false">
      <c r="B301" s="66"/>
    </row>
    <row r="302" customFormat="false" ht="15.75" hidden="false" customHeight="false" outlineLevel="0" collapsed="false">
      <c r="B302" s="66"/>
    </row>
    <row r="303" customFormat="false" ht="15.75" hidden="false" customHeight="false" outlineLevel="0" collapsed="false">
      <c r="B303" s="66"/>
    </row>
    <row r="304" customFormat="false" ht="15.75" hidden="false" customHeight="false" outlineLevel="0" collapsed="false">
      <c r="B304" s="66"/>
    </row>
    <row r="305" customFormat="false" ht="15.75" hidden="false" customHeight="false" outlineLevel="0" collapsed="false">
      <c r="B305" s="66"/>
    </row>
    <row r="306" customFormat="false" ht="15.75" hidden="false" customHeight="false" outlineLevel="0" collapsed="false">
      <c r="B306" s="66"/>
    </row>
    <row r="307" customFormat="false" ht="15.75" hidden="false" customHeight="false" outlineLevel="0" collapsed="false">
      <c r="B307" s="66"/>
    </row>
    <row r="308" customFormat="false" ht="15.75" hidden="false" customHeight="false" outlineLevel="0" collapsed="false">
      <c r="B308" s="66"/>
    </row>
    <row r="309" customFormat="false" ht="15.75" hidden="false" customHeight="false" outlineLevel="0" collapsed="false">
      <c r="B309" s="66"/>
    </row>
    <row r="310" customFormat="false" ht="15.75" hidden="false" customHeight="false" outlineLevel="0" collapsed="false">
      <c r="B310" s="66"/>
    </row>
    <row r="311" customFormat="false" ht="15.75" hidden="false" customHeight="false" outlineLevel="0" collapsed="false">
      <c r="B311" s="66"/>
    </row>
    <row r="312" customFormat="false" ht="15.75" hidden="false" customHeight="false" outlineLevel="0" collapsed="false">
      <c r="B312" s="66"/>
    </row>
    <row r="313" customFormat="false" ht="15.75" hidden="false" customHeight="false" outlineLevel="0" collapsed="false">
      <c r="B313" s="66"/>
    </row>
    <row r="314" customFormat="false" ht="15.75" hidden="false" customHeight="false" outlineLevel="0" collapsed="false">
      <c r="B314" s="66"/>
    </row>
    <row r="315" customFormat="false" ht="15.75" hidden="false" customHeight="false" outlineLevel="0" collapsed="false">
      <c r="B315" s="66"/>
    </row>
    <row r="316" customFormat="false" ht="15.75" hidden="false" customHeight="false" outlineLevel="0" collapsed="false">
      <c r="B316" s="66"/>
    </row>
    <row r="317" customFormat="false" ht="15.75" hidden="false" customHeight="false" outlineLevel="0" collapsed="false">
      <c r="B317" s="66"/>
    </row>
    <row r="318" customFormat="false" ht="15.75" hidden="false" customHeight="false" outlineLevel="0" collapsed="false">
      <c r="B318" s="66"/>
    </row>
    <row r="319" customFormat="false" ht="15.75" hidden="false" customHeight="false" outlineLevel="0" collapsed="false">
      <c r="B319" s="66"/>
    </row>
    <row r="320" customFormat="false" ht="15.75" hidden="false" customHeight="false" outlineLevel="0" collapsed="false">
      <c r="B320" s="66"/>
    </row>
    <row r="321" customFormat="false" ht="15.75" hidden="false" customHeight="false" outlineLevel="0" collapsed="false">
      <c r="B321" s="66"/>
    </row>
    <row r="322" customFormat="false" ht="15.75" hidden="false" customHeight="false" outlineLevel="0" collapsed="false">
      <c r="B322" s="66"/>
    </row>
    <row r="323" customFormat="false" ht="15.75" hidden="false" customHeight="false" outlineLevel="0" collapsed="false">
      <c r="B323" s="66"/>
    </row>
    <row r="324" customFormat="false" ht="15.75" hidden="false" customHeight="false" outlineLevel="0" collapsed="false">
      <c r="B324" s="66"/>
    </row>
    <row r="325" customFormat="false" ht="15.75" hidden="false" customHeight="false" outlineLevel="0" collapsed="false">
      <c r="B325" s="66"/>
    </row>
    <row r="326" customFormat="false" ht="15.75" hidden="false" customHeight="false" outlineLevel="0" collapsed="false">
      <c r="B326" s="66"/>
    </row>
    <row r="327" customFormat="false" ht="15.75" hidden="false" customHeight="false" outlineLevel="0" collapsed="false">
      <c r="B327" s="66"/>
    </row>
    <row r="328" customFormat="false" ht="15.75" hidden="false" customHeight="false" outlineLevel="0" collapsed="false">
      <c r="B328" s="66"/>
    </row>
    <row r="329" customFormat="false" ht="15.75" hidden="false" customHeight="false" outlineLevel="0" collapsed="false">
      <c r="B329" s="66"/>
    </row>
    <row r="330" customFormat="false" ht="15.75" hidden="false" customHeight="false" outlineLevel="0" collapsed="false">
      <c r="B330" s="66"/>
    </row>
    <row r="331" customFormat="false" ht="15.75" hidden="false" customHeight="false" outlineLevel="0" collapsed="false">
      <c r="B331" s="66"/>
    </row>
    <row r="332" customFormat="false" ht="15.75" hidden="false" customHeight="false" outlineLevel="0" collapsed="false">
      <c r="B332" s="66"/>
    </row>
    <row r="333" customFormat="false" ht="15.75" hidden="false" customHeight="false" outlineLevel="0" collapsed="false">
      <c r="B333" s="66"/>
    </row>
    <row r="334" customFormat="false" ht="15.75" hidden="false" customHeight="false" outlineLevel="0" collapsed="false">
      <c r="B334" s="66"/>
    </row>
    <row r="335" customFormat="false" ht="15.75" hidden="false" customHeight="false" outlineLevel="0" collapsed="false">
      <c r="B335" s="66"/>
    </row>
    <row r="336" customFormat="false" ht="15.75" hidden="false" customHeight="false" outlineLevel="0" collapsed="false">
      <c r="B336" s="66"/>
    </row>
    <row r="337" customFormat="false" ht="15.75" hidden="false" customHeight="false" outlineLevel="0" collapsed="false">
      <c r="B337" s="66"/>
    </row>
    <row r="338" customFormat="false" ht="15.75" hidden="false" customHeight="false" outlineLevel="0" collapsed="false">
      <c r="B338" s="66"/>
    </row>
    <row r="339" customFormat="false" ht="15.75" hidden="false" customHeight="false" outlineLevel="0" collapsed="false">
      <c r="B339" s="66"/>
    </row>
    <row r="340" customFormat="false" ht="15.75" hidden="false" customHeight="false" outlineLevel="0" collapsed="false">
      <c r="B340" s="66"/>
    </row>
    <row r="341" customFormat="false" ht="15.75" hidden="false" customHeight="false" outlineLevel="0" collapsed="false">
      <c r="B341" s="66"/>
    </row>
    <row r="342" customFormat="false" ht="15.75" hidden="false" customHeight="false" outlineLevel="0" collapsed="false">
      <c r="B342" s="66"/>
    </row>
    <row r="343" customFormat="false" ht="15.75" hidden="false" customHeight="false" outlineLevel="0" collapsed="false">
      <c r="B343" s="66"/>
    </row>
    <row r="344" customFormat="false" ht="15.75" hidden="false" customHeight="false" outlineLevel="0" collapsed="false">
      <c r="B344" s="66"/>
    </row>
    <row r="345" customFormat="false" ht="15.75" hidden="false" customHeight="false" outlineLevel="0" collapsed="false">
      <c r="B345" s="66"/>
    </row>
    <row r="346" customFormat="false" ht="15.75" hidden="false" customHeight="false" outlineLevel="0" collapsed="false">
      <c r="B346" s="66"/>
    </row>
    <row r="347" customFormat="false" ht="15.75" hidden="false" customHeight="false" outlineLevel="0" collapsed="false">
      <c r="B347" s="66"/>
    </row>
    <row r="348" customFormat="false" ht="15.75" hidden="false" customHeight="false" outlineLevel="0" collapsed="false">
      <c r="B348" s="66"/>
    </row>
    <row r="349" customFormat="false" ht="15.75" hidden="false" customHeight="false" outlineLevel="0" collapsed="false">
      <c r="B349" s="66"/>
    </row>
    <row r="350" customFormat="false" ht="15.75" hidden="false" customHeight="false" outlineLevel="0" collapsed="false">
      <c r="B350" s="66"/>
    </row>
    <row r="351" customFormat="false" ht="15.75" hidden="false" customHeight="false" outlineLevel="0" collapsed="false">
      <c r="B351" s="66"/>
    </row>
    <row r="352" customFormat="false" ht="15.75" hidden="false" customHeight="false" outlineLevel="0" collapsed="false">
      <c r="B352" s="66"/>
    </row>
    <row r="353" customFormat="false" ht="15.75" hidden="false" customHeight="false" outlineLevel="0" collapsed="false">
      <c r="B353" s="66"/>
    </row>
    <row r="354" customFormat="false" ht="15.75" hidden="false" customHeight="false" outlineLevel="0" collapsed="false">
      <c r="B354" s="66"/>
    </row>
    <row r="355" customFormat="false" ht="15.75" hidden="false" customHeight="false" outlineLevel="0" collapsed="false">
      <c r="B355" s="66"/>
    </row>
    <row r="356" customFormat="false" ht="15.75" hidden="false" customHeight="false" outlineLevel="0" collapsed="false">
      <c r="B356" s="66"/>
    </row>
    <row r="357" customFormat="false" ht="15.75" hidden="false" customHeight="false" outlineLevel="0" collapsed="false">
      <c r="B357" s="66"/>
    </row>
    <row r="358" customFormat="false" ht="15.75" hidden="false" customHeight="false" outlineLevel="0" collapsed="false">
      <c r="B358" s="66"/>
    </row>
    <row r="359" customFormat="false" ht="15.75" hidden="false" customHeight="false" outlineLevel="0" collapsed="false">
      <c r="B359" s="66"/>
    </row>
    <row r="360" customFormat="false" ht="15.75" hidden="false" customHeight="false" outlineLevel="0" collapsed="false">
      <c r="B360" s="66"/>
    </row>
    <row r="361" customFormat="false" ht="15.75" hidden="false" customHeight="false" outlineLevel="0" collapsed="false">
      <c r="B361" s="66"/>
    </row>
    <row r="362" customFormat="false" ht="15.75" hidden="false" customHeight="false" outlineLevel="0" collapsed="false">
      <c r="B362" s="66"/>
    </row>
    <row r="363" customFormat="false" ht="15.75" hidden="false" customHeight="false" outlineLevel="0" collapsed="false">
      <c r="B363" s="66"/>
    </row>
    <row r="364" customFormat="false" ht="15.75" hidden="false" customHeight="false" outlineLevel="0" collapsed="false">
      <c r="B364" s="66"/>
    </row>
    <row r="365" customFormat="false" ht="15.75" hidden="false" customHeight="false" outlineLevel="0" collapsed="false">
      <c r="B365" s="66"/>
    </row>
    <row r="366" customFormat="false" ht="15.75" hidden="false" customHeight="false" outlineLevel="0" collapsed="false">
      <c r="B366" s="66"/>
    </row>
    <row r="367" customFormat="false" ht="15.75" hidden="false" customHeight="false" outlineLevel="0" collapsed="false">
      <c r="B367" s="66"/>
    </row>
    <row r="368" customFormat="false" ht="15.75" hidden="false" customHeight="false" outlineLevel="0" collapsed="false">
      <c r="B368" s="66"/>
    </row>
    <row r="369" customFormat="false" ht="15.75" hidden="false" customHeight="false" outlineLevel="0" collapsed="false">
      <c r="B369" s="66"/>
    </row>
    <row r="370" customFormat="false" ht="15.75" hidden="false" customHeight="false" outlineLevel="0" collapsed="false">
      <c r="B370" s="66"/>
    </row>
    <row r="371" customFormat="false" ht="15.75" hidden="false" customHeight="false" outlineLevel="0" collapsed="false">
      <c r="B371" s="66"/>
    </row>
    <row r="372" customFormat="false" ht="15.75" hidden="false" customHeight="false" outlineLevel="0" collapsed="false">
      <c r="B372" s="66"/>
    </row>
    <row r="373" customFormat="false" ht="15.75" hidden="false" customHeight="false" outlineLevel="0" collapsed="false">
      <c r="B373" s="66"/>
    </row>
    <row r="374" customFormat="false" ht="15.75" hidden="false" customHeight="false" outlineLevel="0" collapsed="false">
      <c r="B374" s="66"/>
    </row>
    <row r="375" customFormat="false" ht="15.75" hidden="false" customHeight="false" outlineLevel="0" collapsed="false">
      <c r="B375" s="66"/>
    </row>
    <row r="376" customFormat="false" ht="15.75" hidden="false" customHeight="false" outlineLevel="0" collapsed="false">
      <c r="B376" s="66"/>
    </row>
    <row r="377" customFormat="false" ht="15.75" hidden="false" customHeight="false" outlineLevel="0" collapsed="false">
      <c r="B377" s="66"/>
    </row>
    <row r="378" customFormat="false" ht="15.75" hidden="false" customHeight="false" outlineLevel="0" collapsed="false">
      <c r="B378" s="66"/>
    </row>
    <row r="379" customFormat="false" ht="15.75" hidden="false" customHeight="false" outlineLevel="0" collapsed="false">
      <c r="B379" s="66"/>
    </row>
    <row r="380" customFormat="false" ht="15.75" hidden="false" customHeight="false" outlineLevel="0" collapsed="false">
      <c r="B380" s="66"/>
    </row>
    <row r="381" customFormat="false" ht="15.75" hidden="false" customHeight="false" outlineLevel="0" collapsed="false">
      <c r="B381" s="66"/>
    </row>
    <row r="382" customFormat="false" ht="15.75" hidden="false" customHeight="false" outlineLevel="0" collapsed="false">
      <c r="B382" s="66"/>
    </row>
    <row r="383" customFormat="false" ht="15.75" hidden="false" customHeight="false" outlineLevel="0" collapsed="false">
      <c r="B383" s="66"/>
    </row>
    <row r="384" customFormat="false" ht="15.75" hidden="false" customHeight="false" outlineLevel="0" collapsed="false">
      <c r="B384" s="66"/>
    </row>
    <row r="385" customFormat="false" ht="15.75" hidden="false" customHeight="false" outlineLevel="0" collapsed="false">
      <c r="B385" s="66"/>
    </row>
    <row r="386" customFormat="false" ht="15.75" hidden="false" customHeight="false" outlineLevel="0" collapsed="false">
      <c r="B386" s="66"/>
    </row>
    <row r="387" customFormat="false" ht="15.75" hidden="false" customHeight="false" outlineLevel="0" collapsed="false">
      <c r="B387" s="66"/>
    </row>
    <row r="388" customFormat="false" ht="15.75" hidden="false" customHeight="false" outlineLevel="0" collapsed="false">
      <c r="B388" s="66"/>
    </row>
    <row r="389" customFormat="false" ht="15.75" hidden="false" customHeight="false" outlineLevel="0" collapsed="false">
      <c r="B389" s="66"/>
    </row>
    <row r="390" customFormat="false" ht="15.75" hidden="false" customHeight="false" outlineLevel="0" collapsed="false">
      <c r="B390" s="66"/>
    </row>
    <row r="391" customFormat="false" ht="15.75" hidden="false" customHeight="false" outlineLevel="0" collapsed="false">
      <c r="B391" s="66"/>
    </row>
    <row r="392" customFormat="false" ht="15.75" hidden="false" customHeight="false" outlineLevel="0" collapsed="false">
      <c r="B392" s="66"/>
    </row>
    <row r="393" customFormat="false" ht="15.75" hidden="false" customHeight="false" outlineLevel="0" collapsed="false">
      <c r="B393" s="66"/>
    </row>
    <row r="394" customFormat="false" ht="15.75" hidden="false" customHeight="false" outlineLevel="0" collapsed="false">
      <c r="B394" s="66"/>
    </row>
    <row r="395" customFormat="false" ht="15.75" hidden="false" customHeight="false" outlineLevel="0" collapsed="false">
      <c r="B395" s="66"/>
    </row>
    <row r="396" customFormat="false" ht="15.75" hidden="false" customHeight="false" outlineLevel="0" collapsed="false">
      <c r="B396" s="66"/>
    </row>
    <row r="397" customFormat="false" ht="15.75" hidden="false" customHeight="false" outlineLevel="0" collapsed="false">
      <c r="B397" s="66"/>
    </row>
    <row r="398" customFormat="false" ht="15.75" hidden="false" customHeight="false" outlineLevel="0" collapsed="false">
      <c r="B398" s="66"/>
    </row>
    <row r="399" customFormat="false" ht="15.75" hidden="false" customHeight="false" outlineLevel="0" collapsed="false">
      <c r="B399" s="66"/>
    </row>
    <row r="400" customFormat="false" ht="15.75" hidden="false" customHeight="false" outlineLevel="0" collapsed="false">
      <c r="B400" s="66"/>
    </row>
    <row r="401" customFormat="false" ht="15.75" hidden="false" customHeight="false" outlineLevel="0" collapsed="false">
      <c r="B401" s="66"/>
    </row>
    <row r="402" customFormat="false" ht="15.75" hidden="false" customHeight="false" outlineLevel="0" collapsed="false">
      <c r="B402" s="66"/>
    </row>
    <row r="403" customFormat="false" ht="15.75" hidden="false" customHeight="false" outlineLevel="0" collapsed="false">
      <c r="B403" s="66"/>
    </row>
    <row r="404" customFormat="false" ht="15.75" hidden="false" customHeight="false" outlineLevel="0" collapsed="false">
      <c r="B404" s="66"/>
    </row>
    <row r="405" customFormat="false" ht="15.75" hidden="false" customHeight="false" outlineLevel="0" collapsed="false">
      <c r="B405" s="66"/>
    </row>
    <row r="406" customFormat="false" ht="15.75" hidden="false" customHeight="false" outlineLevel="0" collapsed="false">
      <c r="B406" s="66"/>
    </row>
    <row r="407" customFormat="false" ht="15.75" hidden="false" customHeight="false" outlineLevel="0" collapsed="false">
      <c r="B407" s="66"/>
    </row>
    <row r="408" customFormat="false" ht="15.75" hidden="false" customHeight="false" outlineLevel="0" collapsed="false">
      <c r="B408" s="66"/>
    </row>
    <row r="409" customFormat="false" ht="15.75" hidden="false" customHeight="false" outlineLevel="0" collapsed="false">
      <c r="B409" s="66"/>
    </row>
    <row r="410" customFormat="false" ht="15.75" hidden="false" customHeight="false" outlineLevel="0" collapsed="false">
      <c r="B410" s="66"/>
    </row>
    <row r="411" customFormat="false" ht="15.75" hidden="false" customHeight="false" outlineLevel="0" collapsed="false">
      <c r="B411" s="66"/>
    </row>
    <row r="412" customFormat="false" ht="15.75" hidden="false" customHeight="false" outlineLevel="0" collapsed="false">
      <c r="B412" s="66"/>
    </row>
    <row r="413" customFormat="false" ht="15.75" hidden="false" customHeight="false" outlineLevel="0" collapsed="false">
      <c r="B413" s="66"/>
    </row>
    <row r="414" customFormat="false" ht="15.75" hidden="false" customHeight="false" outlineLevel="0" collapsed="false">
      <c r="B414" s="66"/>
    </row>
    <row r="415" customFormat="false" ht="15.75" hidden="false" customHeight="false" outlineLevel="0" collapsed="false">
      <c r="B415" s="66"/>
    </row>
    <row r="416" customFormat="false" ht="15.75" hidden="false" customHeight="false" outlineLevel="0" collapsed="false">
      <c r="B416" s="66"/>
    </row>
    <row r="417" customFormat="false" ht="15.75" hidden="false" customHeight="false" outlineLevel="0" collapsed="false">
      <c r="B417" s="66"/>
    </row>
    <row r="418" customFormat="false" ht="15.75" hidden="false" customHeight="false" outlineLevel="0" collapsed="false">
      <c r="B418" s="66"/>
    </row>
    <row r="419" customFormat="false" ht="15.75" hidden="false" customHeight="false" outlineLevel="0" collapsed="false">
      <c r="B419" s="66"/>
    </row>
    <row r="420" customFormat="false" ht="15.75" hidden="false" customHeight="false" outlineLevel="0" collapsed="false">
      <c r="B420" s="66"/>
    </row>
    <row r="421" customFormat="false" ht="15.75" hidden="false" customHeight="false" outlineLevel="0" collapsed="false">
      <c r="B421" s="66"/>
    </row>
    <row r="422" customFormat="false" ht="15.75" hidden="false" customHeight="false" outlineLevel="0" collapsed="false">
      <c r="B422" s="66"/>
    </row>
    <row r="423" customFormat="false" ht="15.75" hidden="false" customHeight="false" outlineLevel="0" collapsed="false">
      <c r="B423" s="66"/>
    </row>
    <row r="424" customFormat="false" ht="15.75" hidden="false" customHeight="false" outlineLevel="0" collapsed="false">
      <c r="B424" s="66"/>
    </row>
    <row r="425" customFormat="false" ht="15.75" hidden="false" customHeight="false" outlineLevel="0" collapsed="false">
      <c r="B425" s="66"/>
    </row>
    <row r="426" customFormat="false" ht="15.75" hidden="false" customHeight="false" outlineLevel="0" collapsed="false">
      <c r="B426" s="66"/>
    </row>
    <row r="427" customFormat="false" ht="15.75" hidden="false" customHeight="false" outlineLevel="0" collapsed="false">
      <c r="B427" s="66"/>
    </row>
    <row r="428" customFormat="false" ht="15.75" hidden="false" customHeight="false" outlineLevel="0" collapsed="false">
      <c r="B428" s="66"/>
    </row>
    <row r="429" customFormat="false" ht="15.75" hidden="false" customHeight="false" outlineLevel="0" collapsed="false">
      <c r="B429" s="66"/>
    </row>
    <row r="430" customFormat="false" ht="15.75" hidden="false" customHeight="false" outlineLevel="0" collapsed="false">
      <c r="B430" s="66"/>
    </row>
    <row r="431" customFormat="false" ht="15.75" hidden="false" customHeight="false" outlineLevel="0" collapsed="false">
      <c r="B431" s="66"/>
    </row>
    <row r="432" customFormat="false" ht="15.75" hidden="false" customHeight="false" outlineLevel="0" collapsed="false">
      <c r="B432" s="66"/>
    </row>
    <row r="433" customFormat="false" ht="15.75" hidden="false" customHeight="false" outlineLevel="0" collapsed="false">
      <c r="B433" s="66"/>
    </row>
    <row r="434" customFormat="false" ht="15.75" hidden="false" customHeight="false" outlineLevel="0" collapsed="false">
      <c r="B434" s="66"/>
    </row>
    <row r="435" customFormat="false" ht="15.75" hidden="false" customHeight="false" outlineLevel="0" collapsed="false">
      <c r="B435" s="66"/>
    </row>
    <row r="436" customFormat="false" ht="15.75" hidden="false" customHeight="false" outlineLevel="0" collapsed="false">
      <c r="B436" s="66"/>
    </row>
    <row r="437" customFormat="false" ht="15.75" hidden="false" customHeight="false" outlineLevel="0" collapsed="false">
      <c r="B437" s="66"/>
    </row>
    <row r="438" customFormat="false" ht="15.75" hidden="false" customHeight="false" outlineLevel="0" collapsed="false">
      <c r="B438" s="66"/>
    </row>
    <row r="439" customFormat="false" ht="15.75" hidden="false" customHeight="false" outlineLevel="0" collapsed="false">
      <c r="B439" s="66"/>
    </row>
    <row r="440" customFormat="false" ht="15.75" hidden="false" customHeight="false" outlineLevel="0" collapsed="false">
      <c r="B440" s="66"/>
    </row>
    <row r="441" customFormat="false" ht="15.75" hidden="false" customHeight="false" outlineLevel="0" collapsed="false">
      <c r="B441" s="66"/>
    </row>
    <row r="442" customFormat="false" ht="15.75" hidden="false" customHeight="false" outlineLevel="0" collapsed="false">
      <c r="B442" s="66"/>
    </row>
    <row r="443" customFormat="false" ht="15.75" hidden="false" customHeight="false" outlineLevel="0" collapsed="false">
      <c r="B443" s="66"/>
    </row>
    <row r="444" customFormat="false" ht="15.75" hidden="false" customHeight="false" outlineLevel="0" collapsed="false">
      <c r="B444" s="66"/>
    </row>
    <row r="445" customFormat="false" ht="15.75" hidden="false" customHeight="false" outlineLevel="0" collapsed="false">
      <c r="B445" s="66"/>
    </row>
    <row r="446" customFormat="false" ht="15.75" hidden="false" customHeight="false" outlineLevel="0" collapsed="false">
      <c r="B446" s="66"/>
    </row>
    <row r="447" customFormat="false" ht="15.75" hidden="false" customHeight="false" outlineLevel="0" collapsed="false">
      <c r="B447" s="66"/>
    </row>
    <row r="448" customFormat="false" ht="15.75" hidden="false" customHeight="false" outlineLevel="0" collapsed="false">
      <c r="B448" s="66"/>
    </row>
    <row r="449" customFormat="false" ht="15.75" hidden="false" customHeight="false" outlineLevel="0" collapsed="false">
      <c r="B449" s="66"/>
    </row>
    <row r="450" customFormat="false" ht="15.75" hidden="false" customHeight="false" outlineLevel="0" collapsed="false">
      <c r="B450" s="66"/>
    </row>
    <row r="451" customFormat="false" ht="15.75" hidden="false" customHeight="false" outlineLevel="0" collapsed="false">
      <c r="B451" s="66"/>
    </row>
    <row r="452" customFormat="false" ht="15.75" hidden="false" customHeight="false" outlineLevel="0" collapsed="false">
      <c r="B452" s="66"/>
    </row>
    <row r="453" customFormat="false" ht="15.75" hidden="false" customHeight="false" outlineLevel="0" collapsed="false">
      <c r="B453" s="66"/>
    </row>
    <row r="454" customFormat="false" ht="15.75" hidden="false" customHeight="false" outlineLevel="0" collapsed="false">
      <c r="B454" s="66"/>
    </row>
    <row r="455" customFormat="false" ht="15.75" hidden="false" customHeight="false" outlineLevel="0" collapsed="false">
      <c r="B455" s="66"/>
    </row>
    <row r="456" customFormat="false" ht="15.75" hidden="false" customHeight="false" outlineLevel="0" collapsed="false">
      <c r="B456" s="66"/>
    </row>
    <row r="457" customFormat="false" ht="15.75" hidden="false" customHeight="false" outlineLevel="0" collapsed="false">
      <c r="B457" s="66"/>
    </row>
    <row r="458" customFormat="false" ht="15.75" hidden="false" customHeight="false" outlineLevel="0" collapsed="false">
      <c r="B458" s="66"/>
    </row>
    <row r="459" customFormat="false" ht="15.75" hidden="false" customHeight="false" outlineLevel="0" collapsed="false">
      <c r="B459" s="66"/>
    </row>
    <row r="460" customFormat="false" ht="15.75" hidden="false" customHeight="false" outlineLevel="0" collapsed="false">
      <c r="B460" s="66"/>
    </row>
    <row r="461" customFormat="false" ht="15.75" hidden="false" customHeight="false" outlineLevel="0" collapsed="false">
      <c r="B461" s="66"/>
    </row>
    <row r="462" customFormat="false" ht="15.75" hidden="false" customHeight="false" outlineLevel="0" collapsed="false">
      <c r="B462" s="66"/>
    </row>
    <row r="463" customFormat="false" ht="15.75" hidden="false" customHeight="false" outlineLevel="0" collapsed="false">
      <c r="B463" s="66"/>
    </row>
    <row r="464" customFormat="false" ht="15.75" hidden="false" customHeight="false" outlineLevel="0" collapsed="false">
      <c r="B464" s="66"/>
    </row>
    <row r="465" customFormat="false" ht="15.75" hidden="false" customHeight="false" outlineLevel="0" collapsed="false">
      <c r="B465" s="66"/>
    </row>
    <row r="466" customFormat="false" ht="15.75" hidden="false" customHeight="false" outlineLevel="0" collapsed="false">
      <c r="B466" s="66"/>
    </row>
    <row r="467" customFormat="false" ht="15.75" hidden="false" customHeight="false" outlineLevel="0" collapsed="false">
      <c r="B467" s="66"/>
    </row>
    <row r="468" customFormat="false" ht="15.75" hidden="false" customHeight="false" outlineLevel="0" collapsed="false">
      <c r="B468" s="66"/>
    </row>
    <row r="469" customFormat="false" ht="15.75" hidden="false" customHeight="false" outlineLevel="0" collapsed="false">
      <c r="B469" s="66"/>
    </row>
    <row r="470" customFormat="false" ht="15.75" hidden="false" customHeight="false" outlineLevel="0" collapsed="false">
      <c r="B470" s="66"/>
    </row>
    <row r="471" customFormat="false" ht="15.75" hidden="false" customHeight="false" outlineLevel="0" collapsed="false">
      <c r="B471" s="66"/>
    </row>
    <row r="472" customFormat="false" ht="15.75" hidden="false" customHeight="false" outlineLevel="0" collapsed="false">
      <c r="B472" s="66"/>
    </row>
    <row r="473" customFormat="false" ht="15.75" hidden="false" customHeight="false" outlineLevel="0" collapsed="false">
      <c r="B473" s="66"/>
    </row>
    <row r="474" customFormat="false" ht="15.75" hidden="false" customHeight="false" outlineLevel="0" collapsed="false">
      <c r="B474" s="66"/>
    </row>
    <row r="475" customFormat="false" ht="15.75" hidden="false" customHeight="false" outlineLevel="0" collapsed="false">
      <c r="B475" s="66"/>
    </row>
    <row r="476" customFormat="false" ht="15.75" hidden="false" customHeight="false" outlineLevel="0" collapsed="false">
      <c r="B476" s="66"/>
    </row>
    <row r="477" customFormat="false" ht="15.75" hidden="false" customHeight="false" outlineLevel="0" collapsed="false">
      <c r="B477" s="66"/>
    </row>
    <row r="478" customFormat="false" ht="15.75" hidden="false" customHeight="false" outlineLevel="0" collapsed="false">
      <c r="B478" s="66"/>
    </row>
    <row r="479" customFormat="false" ht="15.75" hidden="false" customHeight="false" outlineLevel="0" collapsed="false">
      <c r="B479" s="66"/>
    </row>
    <row r="480" customFormat="false" ht="15.75" hidden="false" customHeight="false" outlineLevel="0" collapsed="false">
      <c r="B480" s="66"/>
    </row>
    <row r="481" customFormat="false" ht="15.75" hidden="false" customHeight="false" outlineLevel="0" collapsed="false">
      <c r="B481" s="66"/>
    </row>
    <row r="482" customFormat="false" ht="15.75" hidden="false" customHeight="false" outlineLevel="0" collapsed="false">
      <c r="B482" s="66"/>
    </row>
    <row r="483" customFormat="false" ht="15.75" hidden="false" customHeight="false" outlineLevel="0" collapsed="false">
      <c r="B483" s="66"/>
    </row>
    <row r="484" customFormat="false" ht="15.75" hidden="false" customHeight="false" outlineLevel="0" collapsed="false">
      <c r="B484" s="66"/>
    </row>
    <row r="485" customFormat="false" ht="15.75" hidden="false" customHeight="false" outlineLevel="0" collapsed="false">
      <c r="B485" s="66"/>
    </row>
    <row r="486" customFormat="false" ht="15.75" hidden="false" customHeight="false" outlineLevel="0" collapsed="false">
      <c r="B486" s="66"/>
    </row>
    <row r="487" customFormat="false" ht="15.75" hidden="false" customHeight="false" outlineLevel="0" collapsed="false">
      <c r="B487" s="66"/>
    </row>
    <row r="488" customFormat="false" ht="15.75" hidden="false" customHeight="false" outlineLevel="0" collapsed="false">
      <c r="B488" s="66"/>
    </row>
    <row r="489" customFormat="false" ht="15.75" hidden="false" customHeight="false" outlineLevel="0" collapsed="false">
      <c r="B489" s="66"/>
    </row>
    <row r="490" customFormat="false" ht="15.75" hidden="false" customHeight="false" outlineLevel="0" collapsed="false">
      <c r="B490" s="66"/>
    </row>
    <row r="491" customFormat="false" ht="15.75" hidden="false" customHeight="false" outlineLevel="0" collapsed="false">
      <c r="B491" s="66"/>
    </row>
    <row r="492" customFormat="false" ht="15.75" hidden="false" customHeight="false" outlineLevel="0" collapsed="false">
      <c r="B492" s="66"/>
    </row>
    <row r="493" customFormat="false" ht="15.75" hidden="false" customHeight="false" outlineLevel="0" collapsed="false">
      <c r="B493" s="66"/>
    </row>
    <row r="494" customFormat="false" ht="15.75" hidden="false" customHeight="false" outlineLevel="0" collapsed="false">
      <c r="B494" s="66"/>
    </row>
    <row r="495" customFormat="false" ht="15.75" hidden="false" customHeight="false" outlineLevel="0" collapsed="false">
      <c r="B495" s="66"/>
    </row>
    <row r="496" customFormat="false" ht="15.75" hidden="false" customHeight="false" outlineLevel="0" collapsed="false">
      <c r="B496" s="66"/>
    </row>
    <row r="497" customFormat="false" ht="15.75" hidden="false" customHeight="false" outlineLevel="0" collapsed="false">
      <c r="B497" s="66"/>
    </row>
    <row r="498" customFormat="false" ht="15.75" hidden="false" customHeight="false" outlineLevel="0" collapsed="false">
      <c r="B498" s="66"/>
    </row>
    <row r="499" customFormat="false" ht="15.75" hidden="false" customHeight="false" outlineLevel="0" collapsed="false">
      <c r="B499" s="66"/>
    </row>
    <row r="500" customFormat="false" ht="15.75" hidden="false" customHeight="false" outlineLevel="0" collapsed="false">
      <c r="B500" s="66"/>
    </row>
    <row r="501" customFormat="false" ht="15.75" hidden="false" customHeight="false" outlineLevel="0" collapsed="false">
      <c r="B501" s="66"/>
    </row>
    <row r="502" customFormat="false" ht="15.75" hidden="false" customHeight="false" outlineLevel="0" collapsed="false">
      <c r="B502" s="66"/>
    </row>
    <row r="503" customFormat="false" ht="15.75" hidden="false" customHeight="false" outlineLevel="0" collapsed="false">
      <c r="B503" s="66"/>
    </row>
    <row r="504" customFormat="false" ht="15.75" hidden="false" customHeight="false" outlineLevel="0" collapsed="false">
      <c r="B504" s="66"/>
    </row>
    <row r="505" customFormat="false" ht="15.75" hidden="false" customHeight="false" outlineLevel="0" collapsed="false">
      <c r="B505" s="66"/>
    </row>
    <row r="506" customFormat="false" ht="15.75" hidden="false" customHeight="false" outlineLevel="0" collapsed="false">
      <c r="B506" s="66"/>
    </row>
    <row r="507" customFormat="false" ht="15.75" hidden="false" customHeight="false" outlineLevel="0" collapsed="false">
      <c r="B507" s="66"/>
    </row>
    <row r="508" customFormat="false" ht="15.75" hidden="false" customHeight="false" outlineLevel="0" collapsed="false">
      <c r="B508" s="66"/>
    </row>
    <row r="509" customFormat="false" ht="15.75" hidden="false" customHeight="false" outlineLevel="0" collapsed="false">
      <c r="B509" s="66"/>
    </row>
    <row r="510" customFormat="false" ht="15.75" hidden="false" customHeight="false" outlineLevel="0" collapsed="false">
      <c r="B510" s="66"/>
    </row>
    <row r="511" customFormat="false" ht="15.75" hidden="false" customHeight="false" outlineLevel="0" collapsed="false">
      <c r="B511" s="66"/>
    </row>
    <row r="512" customFormat="false" ht="15.75" hidden="false" customHeight="false" outlineLevel="0" collapsed="false">
      <c r="B512" s="66"/>
    </row>
    <row r="513" customFormat="false" ht="15.75" hidden="false" customHeight="false" outlineLevel="0" collapsed="false">
      <c r="B513" s="66"/>
    </row>
    <row r="514" customFormat="false" ht="15.75" hidden="false" customHeight="false" outlineLevel="0" collapsed="false">
      <c r="B514" s="66"/>
    </row>
    <row r="515" customFormat="false" ht="15.75" hidden="false" customHeight="false" outlineLevel="0" collapsed="false">
      <c r="B515" s="66"/>
    </row>
    <row r="516" customFormat="false" ht="15.75" hidden="false" customHeight="false" outlineLevel="0" collapsed="false">
      <c r="B516" s="66"/>
    </row>
    <row r="517" customFormat="false" ht="15.75" hidden="false" customHeight="false" outlineLevel="0" collapsed="false">
      <c r="B517" s="66"/>
    </row>
    <row r="518" customFormat="false" ht="15.75" hidden="false" customHeight="false" outlineLevel="0" collapsed="false">
      <c r="B518" s="66"/>
    </row>
    <row r="519" customFormat="false" ht="15.75" hidden="false" customHeight="false" outlineLevel="0" collapsed="false">
      <c r="B519" s="66"/>
    </row>
    <row r="520" customFormat="false" ht="15.75" hidden="false" customHeight="false" outlineLevel="0" collapsed="false">
      <c r="B520" s="66"/>
    </row>
    <row r="521" customFormat="false" ht="15.75" hidden="false" customHeight="false" outlineLevel="0" collapsed="false">
      <c r="B521" s="66"/>
    </row>
    <row r="522" customFormat="false" ht="15.75" hidden="false" customHeight="false" outlineLevel="0" collapsed="false">
      <c r="B522" s="66"/>
    </row>
    <row r="523" customFormat="false" ht="15.75" hidden="false" customHeight="false" outlineLevel="0" collapsed="false">
      <c r="B523" s="66"/>
    </row>
    <row r="524" customFormat="false" ht="15.75" hidden="false" customHeight="false" outlineLevel="0" collapsed="false">
      <c r="B524" s="66"/>
    </row>
    <row r="525" customFormat="false" ht="15.75" hidden="false" customHeight="false" outlineLevel="0" collapsed="false">
      <c r="B525" s="66"/>
    </row>
    <row r="526" customFormat="false" ht="15.75" hidden="false" customHeight="false" outlineLevel="0" collapsed="false">
      <c r="B526" s="66"/>
    </row>
    <row r="527" customFormat="false" ht="15.75" hidden="false" customHeight="false" outlineLevel="0" collapsed="false">
      <c r="B527" s="66"/>
    </row>
    <row r="528" customFormat="false" ht="15.75" hidden="false" customHeight="false" outlineLevel="0" collapsed="false">
      <c r="B528" s="66"/>
    </row>
    <row r="529" customFormat="false" ht="15.75" hidden="false" customHeight="false" outlineLevel="0" collapsed="false">
      <c r="B529" s="66"/>
    </row>
    <row r="530" customFormat="false" ht="15.75" hidden="false" customHeight="false" outlineLevel="0" collapsed="false">
      <c r="B530" s="66"/>
    </row>
    <row r="531" customFormat="false" ht="15.75" hidden="false" customHeight="false" outlineLevel="0" collapsed="false">
      <c r="B531" s="66"/>
    </row>
    <row r="532" customFormat="false" ht="15.75" hidden="false" customHeight="false" outlineLevel="0" collapsed="false">
      <c r="B532" s="66"/>
    </row>
    <row r="533" customFormat="false" ht="15.75" hidden="false" customHeight="false" outlineLevel="0" collapsed="false">
      <c r="B533" s="66"/>
    </row>
    <row r="534" customFormat="false" ht="15.75" hidden="false" customHeight="false" outlineLevel="0" collapsed="false">
      <c r="B534" s="66"/>
    </row>
    <row r="535" customFormat="false" ht="15.75" hidden="false" customHeight="false" outlineLevel="0" collapsed="false">
      <c r="B535" s="66"/>
    </row>
    <row r="536" customFormat="false" ht="15.75" hidden="false" customHeight="false" outlineLevel="0" collapsed="false">
      <c r="B536" s="66"/>
    </row>
    <row r="537" customFormat="false" ht="15.75" hidden="false" customHeight="false" outlineLevel="0" collapsed="false">
      <c r="B537" s="66"/>
    </row>
    <row r="538" customFormat="false" ht="15.75" hidden="false" customHeight="false" outlineLevel="0" collapsed="false">
      <c r="B538" s="66"/>
    </row>
    <row r="539" customFormat="false" ht="15.75" hidden="false" customHeight="false" outlineLevel="0" collapsed="false">
      <c r="B539" s="66"/>
    </row>
    <row r="540" customFormat="false" ht="15.75" hidden="false" customHeight="false" outlineLevel="0" collapsed="false">
      <c r="B540" s="66"/>
    </row>
    <row r="541" customFormat="false" ht="15.75" hidden="false" customHeight="false" outlineLevel="0" collapsed="false">
      <c r="B541" s="66"/>
    </row>
    <row r="542" customFormat="false" ht="15.75" hidden="false" customHeight="false" outlineLevel="0" collapsed="false">
      <c r="B542" s="66"/>
    </row>
    <row r="543" customFormat="false" ht="15.75" hidden="false" customHeight="false" outlineLevel="0" collapsed="false">
      <c r="B543" s="66"/>
    </row>
    <row r="544" customFormat="false" ht="15.75" hidden="false" customHeight="false" outlineLevel="0" collapsed="false">
      <c r="B544" s="66"/>
    </row>
    <row r="545" customFormat="false" ht="15.75" hidden="false" customHeight="false" outlineLevel="0" collapsed="false">
      <c r="B545" s="66"/>
    </row>
    <row r="546" customFormat="false" ht="15.75" hidden="false" customHeight="false" outlineLevel="0" collapsed="false">
      <c r="B546" s="66"/>
    </row>
    <row r="547" customFormat="false" ht="15.75" hidden="false" customHeight="false" outlineLevel="0" collapsed="false">
      <c r="B547" s="66"/>
    </row>
    <row r="548" customFormat="false" ht="15.75" hidden="false" customHeight="false" outlineLevel="0" collapsed="false">
      <c r="B548" s="66"/>
    </row>
    <row r="549" customFormat="false" ht="15.75" hidden="false" customHeight="false" outlineLevel="0" collapsed="false">
      <c r="B549" s="66"/>
    </row>
    <row r="550" customFormat="false" ht="15.75" hidden="false" customHeight="false" outlineLevel="0" collapsed="false">
      <c r="B550" s="66"/>
    </row>
    <row r="551" customFormat="false" ht="15.75" hidden="false" customHeight="false" outlineLevel="0" collapsed="false">
      <c r="B551" s="66"/>
    </row>
    <row r="552" customFormat="false" ht="15.75" hidden="false" customHeight="false" outlineLevel="0" collapsed="false">
      <c r="B552" s="66"/>
    </row>
    <row r="553" customFormat="false" ht="15.75" hidden="false" customHeight="false" outlineLevel="0" collapsed="false">
      <c r="B553" s="66"/>
    </row>
    <row r="554" customFormat="false" ht="15.75" hidden="false" customHeight="false" outlineLevel="0" collapsed="false">
      <c r="B554" s="66"/>
    </row>
    <row r="555" customFormat="false" ht="15.75" hidden="false" customHeight="false" outlineLevel="0" collapsed="false">
      <c r="B555" s="66"/>
    </row>
    <row r="556" customFormat="false" ht="15.75" hidden="false" customHeight="false" outlineLevel="0" collapsed="false">
      <c r="B556" s="66"/>
    </row>
    <row r="557" customFormat="false" ht="15.75" hidden="false" customHeight="false" outlineLevel="0" collapsed="false">
      <c r="B557" s="66"/>
    </row>
    <row r="558" customFormat="false" ht="15.75" hidden="false" customHeight="false" outlineLevel="0" collapsed="false">
      <c r="B558" s="66"/>
    </row>
    <row r="559" customFormat="false" ht="15.75" hidden="false" customHeight="false" outlineLevel="0" collapsed="false">
      <c r="B559" s="66"/>
    </row>
    <row r="560" customFormat="false" ht="15.75" hidden="false" customHeight="false" outlineLevel="0" collapsed="false">
      <c r="B560" s="66"/>
    </row>
    <row r="561" customFormat="false" ht="15.75" hidden="false" customHeight="false" outlineLevel="0" collapsed="false">
      <c r="B561" s="66"/>
    </row>
    <row r="562" customFormat="false" ht="15.75" hidden="false" customHeight="false" outlineLevel="0" collapsed="false">
      <c r="B562" s="66"/>
    </row>
    <row r="563" customFormat="false" ht="15.75" hidden="false" customHeight="false" outlineLevel="0" collapsed="false">
      <c r="B563" s="66"/>
    </row>
    <row r="564" customFormat="false" ht="15.75" hidden="false" customHeight="false" outlineLevel="0" collapsed="false">
      <c r="B564" s="66"/>
    </row>
    <row r="565" customFormat="false" ht="15.75" hidden="false" customHeight="false" outlineLevel="0" collapsed="false">
      <c r="B565" s="66"/>
    </row>
    <row r="566" customFormat="false" ht="15.75" hidden="false" customHeight="false" outlineLevel="0" collapsed="false">
      <c r="B566" s="66"/>
    </row>
    <row r="567" customFormat="false" ht="15.75" hidden="false" customHeight="false" outlineLevel="0" collapsed="false">
      <c r="B567" s="66"/>
    </row>
    <row r="568" customFormat="false" ht="15.75" hidden="false" customHeight="false" outlineLevel="0" collapsed="false">
      <c r="B568" s="66"/>
    </row>
    <row r="569" customFormat="false" ht="15.75" hidden="false" customHeight="false" outlineLevel="0" collapsed="false">
      <c r="B569" s="66"/>
    </row>
    <row r="570" customFormat="false" ht="15.75" hidden="false" customHeight="false" outlineLevel="0" collapsed="false">
      <c r="B570" s="66"/>
    </row>
    <row r="571" customFormat="false" ht="15.75" hidden="false" customHeight="false" outlineLevel="0" collapsed="false">
      <c r="B571" s="66"/>
    </row>
    <row r="572" customFormat="false" ht="15.75" hidden="false" customHeight="false" outlineLevel="0" collapsed="false">
      <c r="B572" s="66"/>
    </row>
    <row r="573" customFormat="false" ht="15.75" hidden="false" customHeight="false" outlineLevel="0" collapsed="false">
      <c r="B573" s="66"/>
    </row>
    <row r="574" customFormat="false" ht="15.75" hidden="false" customHeight="false" outlineLevel="0" collapsed="false">
      <c r="B574" s="66"/>
    </row>
    <row r="575" customFormat="false" ht="15.75" hidden="false" customHeight="false" outlineLevel="0" collapsed="false">
      <c r="B575" s="66"/>
    </row>
    <row r="576" customFormat="false" ht="15.75" hidden="false" customHeight="false" outlineLevel="0" collapsed="false">
      <c r="B576" s="66"/>
    </row>
    <row r="577" customFormat="false" ht="15.75" hidden="false" customHeight="false" outlineLevel="0" collapsed="false">
      <c r="B577" s="66"/>
    </row>
    <row r="578" customFormat="false" ht="15.75" hidden="false" customHeight="false" outlineLevel="0" collapsed="false">
      <c r="B578" s="66"/>
    </row>
    <row r="579" customFormat="false" ht="15.75" hidden="false" customHeight="false" outlineLevel="0" collapsed="false">
      <c r="B579" s="66"/>
    </row>
    <row r="580" customFormat="false" ht="15.75" hidden="false" customHeight="false" outlineLevel="0" collapsed="false">
      <c r="B580" s="66"/>
    </row>
    <row r="581" customFormat="false" ht="15.75" hidden="false" customHeight="false" outlineLevel="0" collapsed="false">
      <c r="B581" s="66"/>
    </row>
    <row r="582" customFormat="false" ht="15.75" hidden="false" customHeight="false" outlineLevel="0" collapsed="false">
      <c r="B582" s="66"/>
    </row>
    <row r="583" customFormat="false" ht="15.75" hidden="false" customHeight="false" outlineLevel="0" collapsed="false">
      <c r="B583" s="66"/>
    </row>
    <row r="584" customFormat="false" ht="15.75" hidden="false" customHeight="false" outlineLevel="0" collapsed="false">
      <c r="B584" s="66"/>
    </row>
    <row r="585" customFormat="false" ht="15.75" hidden="false" customHeight="false" outlineLevel="0" collapsed="false">
      <c r="B585" s="66"/>
    </row>
    <row r="586" customFormat="false" ht="15.75" hidden="false" customHeight="false" outlineLevel="0" collapsed="false">
      <c r="B586" s="66"/>
    </row>
    <row r="587" customFormat="false" ht="15.75" hidden="false" customHeight="false" outlineLevel="0" collapsed="false">
      <c r="B587" s="66"/>
    </row>
    <row r="588" customFormat="false" ht="15.75" hidden="false" customHeight="false" outlineLevel="0" collapsed="false">
      <c r="B588" s="66"/>
    </row>
    <row r="589" customFormat="false" ht="15.75" hidden="false" customHeight="false" outlineLevel="0" collapsed="false">
      <c r="B589" s="66"/>
    </row>
    <row r="590" customFormat="false" ht="15.75" hidden="false" customHeight="false" outlineLevel="0" collapsed="false">
      <c r="B590" s="66"/>
    </row>
    <row r="591" customFormat="false" ht="15.75" hidden="false" customHeight="false" outlineLevel="0" collapsed="false">
      <c r="B591" s="66"/>
    </row>
    <row r="592" customFormat="false" ht="15.75" hidden="false" customHeight="false" outlineLevel="0" collapsed="false">
      <c r="B592" s="66"/>
    </row>
    <row r="593" customFormat="false" ht="15.75" hidden="false" customHeight="false" outlineLevel="0" collapsed="false">
      <c r="B593" s="66"/>
    </row>
    <row r="594" customFormat="false" ht="15.75" hidden="false" customHeight="false" outlineLevel="0" collapsed="false">
      <c r="B594" s="66"/>
    </row>
    <row r="595" customFormat="false" ht="15.75" hidden="false" customHeight="false" outlineLevel="0" collapsed="false">
      <c r="B595" s="66"/>
    </row>
    <row r="596" customFormat="false" ht="15.75" hidden="false" customHeight="false" outlineLevel="0" collapsed="false">
      <c r="B596" s="66"/>
    </row>
    <row r="597" customFormat="false" ht="15.75" hidden="false" customHeight="false" outlineLevel="0" collapsed="false">
      <c r="B597" s="66"/>
    </row>
    <row r="598" customFormat="false" ht="15.75" hidden="false" customHeight="false" outlineLevel="0" collapsed="false">
      <c r="B598" s="66"/>
    </row>
    <row r="599" customFormat="false" ht="15.75" hidden="false" customHeight="false" outlineLevel="0" collapsed="false">
      <c r="B599" s="66"/>
    </row>
    <row r="600" customFormat="false" ht="15.75" hidden="false" customHeight="false" outlineLevel="0" collapsed="false">
      <c r="B600" s="66"/>
    </row>
    <row r="601" customFormat="false" ht="15.75" hidden="false" customHeight="false" outlineLevel="0" collapsed="false">
      <c r="B601" s="66"/>
    </row>
    <row r="602" customFormat="false" ht="15.75" hidden="false" customHeight="false" outlineLevel="0" collapsed="false">
      <c r="B602" s="66"/>
    </row>
    <row r="603" customFormat="false" ht="15.75" hidden="false" customHeight="false" outlineLevel="0" collapsed="false">
      <c r="B603" s="66"/>
    </row>
    <row r="604" customFormat="false" ht="15.75" hidden="false" customHeight="false" outlineLevel="0" collapsed="false">
      <c r="B604" s="66"/>
    </row>
    <row r="605" customFormat="false" ht="15.75" hidden="false" customHeight="false" outlineLevel="0" collapsed="false">
      <c r="B605" s="66"/>
    </row>
    <row r="606" customFormat="false" ht="15.75" hidden="false" customHeight="false" outlineLevel="0" collapsed="false">
      <c r="B606" s="66"/>
    </row>
    <row r="607" customFormat="false" ht="15.75" hidden="false" customHeight="false" outlineLevel="0" collapsed="false">
      <c r="B607" s="66"/>
    </row>
    <row r="608" customFormat="false" ht="15.75" hidden="false" customHeight="false" outlineLevel="0" collapsed="false">
      <c r="B608" s="66"/>
    </row>
    <row r="609" customFormat="false" ht="15.75" hidden="false" customHeight="false" outlineLevel="0" collapsed="false">
      <c r="B609" s="66"/>
    </row>
    <row r="610" customFormat="false" ht="15.75" hidden="false" customHeight="false" outlineLevel="0" collapsed="false">
      <c r="B610" s="66"/>
    </row>
    <row r="611" customFormat="false" ht="15.75" hidden="false" customHeight="false" outlineLevel="0" collapsed="false">
      <c r="B611" s="66"/>
    </row>
    <row r="612" customFormat="false" ht="15.75" hidden="false" customHeight="false" outlineLevel="0" collapsed="false">
      <c r="B612" s="66"/>
    </row>
    <row r="613" customFormat="false" ht="15.75" hidden="false" customHeight="false" outlineLevel="0" collapsed="false">
      <c r="B613" s="66"/>
    </row>
    <row r="614" customFormat="false" ht="15.75" hidden="false" customHeight="false" outlineLevel="0" collapsed="false">
      <c r="B614" s="66"/>
    </row>
    <row r="615" customFormat="false" ht="15.75" hidden="false" customHeight="false" outlineLevel="0" collapsed="false">
      <c r="B615" s="66"/>
    </row>
    <row r="616" customFormat="false" ht="15.75" hidden="false" customHeight="false" outlineLevel="0" collapsed="false">
      <c r="B616" s="66"/>
    </row>
    <row r="617" customFormat="false" ht="15.75" hidden="false" customHeight="false" outlineLevel="0" collapsed="false">
      <c r="B617" s="66"/>
    </row>
    <row r="618" customFormat="false" ht="15.75" hidden="false" customHeight="false" outlineLevel="0" collapsed="false">
      <c r="B618" s="66"/>
    </row>
    <row r="619" customFormat="false" ht="15.75" hidden="false" customHeight="false" outlineLevel="0" collapsed="false">
      <c r="B619" s="66"/>
    </row>
    <row r="620" customFormat="false" ht="15.75" hidden="false" customHeight="false" outlineLevel="0" collapsed="false">
      <c r="B620" s="66"/>
    </row>
    <row r="621" customFormat="false" ht="15.75" hidden="false" customHeight="false" outlineLevel="0" collapsed="false">
      <c r="B621" s="66"/>
    </row>
    <row r="622" customFormat="false" ht="15.75" hidden="false" customHeight="false" outlineLevel="0" collapsed="false">
      <c r="B622" s="66"/>
    </row>
    <row r="623" customFormat="false" ht="15.75" hidden="false" customHeight="false" outlineLevel="0" collapsed="false">
      <c r="B623" s="66"/>
    </row>
    <row r="624" customFormat="false" ht="15.75" hidden="false" customHeight="false" outlineLevel="0" collapsed="false">
      <c r="B624" s="66"/>
    </row>
    <row r="625" customFormat="false" ht="15.75" hidden="false" customHeight="false" outlineLevel="0" collapsed="false">
      <c r="B625" s="66"/>
    </row>
    <row r="626" customFormat="false" ht="15.75" hidden="false" customHeight="false" outlineLevel="0" collapsed="false">
      <c r="B626" s="66"/>
    </row>
    <row r="627" customFormat="false" ht="15.75" hidden="false" customHeight="false" outlineLevel="0" collapsed="false">
      <c r="B627" s="66"/>
    </row>
    <row r="628" customFormat="false" ht="15.75" hidden="false" customHeight="false" outlineLevel="0" collapsed="false">
      <c r="B628" s="66"/>
    </row>
    <row r="629" customFormat="false" ht="15.75" hidden="false" customHeight="false" outlineLevel="0" collapsed="false">
      <c r="B629" s="66"/>
    </row>
    <row r="630" customFormat="false" ht="15.75" hidden="false" customHeight="false" outlineLevel="0" collapsed="false">
      <c r="B630" s="66"/>
    </row>
    <row r="631" customFormat="false" ht="15.75" hidden="false" customHeight="false" outlineLevel="0" collapsed="false">
      <c r="B631" s="66"/>
    </row>
    <row r="632" customFormat="false" ht="15.75" hidden="false" customHeight="false" outlineLevel="0" collapsed="false">
      <c r="B632" s="66"/>
    </row>
    <row r="633" customFormat="false" ht="15.75" hidden="false" customHeight="false" outlineLevel="0" collapsed="false">
      <c r="B633" s="66"/>
    </row>
    <row r="634" customFormat="false" ht="15.75" hidden="false" customHeight="false" outlineLevel="0" collapsed="false">
      <c r="B634" s="66"/>
    </row>
    <row r="635" customFormat="false" ht="15.75" hidden="false" customHeight="false" outlineLevel="0" collapsed="false">
      <c r="B635" s="66"/>
    </row>
    <row r="636" customFormat="false" ht="15.75" hidden="false" customHeight="false" outlineLevel="0" collapsed="false">
      <c r="B636" s="66"/>
    </row>
    <row r="637" customFormat="false" ht="15.75" hidden="false" customHeight="false" outlineLevel="0" collapsed="false">
      <c r="B637" s="66"/>
    </row>
    <row r="638" customFormat="false" ht="15.75" hidden="false" customHeight="false" outlineLevel="0" collapsed="false">
      <c r="B638" s="66"/>
    </row>
    <row r="639" customFormat="false" ht="15.75" hidden="false" customHeight="false" outlineLevel="0" collapsed="false">
      <c r="B639" s="66"/>
    </row>
    <row r="640" customFormat="false" ht="15.75" hidden="false" customHeight="false" outlineLevel="0" collapsed="false">
      <c r="B640" s="66"/>
    </row>
    <row r="641" customFormat="false" ht="15.75" hidden="false" customHeight="false" outlineLevel="0" collapsed="false">
      <c r="B641" s="66"/>
    </row>
    <row r="642" customFormat="false" ht="15.75" hidden="false" customHeight="false" outlineLevel="0" collapsed="false">
      <c r="B642" s="66"/>
    </row>
    <row r="643" customFormat="false" ht="15.75" hidden="false" customHeight="false" outlineLevel="0" collapsed="false">
      <c r="B643" s="66"/>
    </row>
    <row r="644" customFormat="false" ht="15.75" hidden="false" customHeight="false" outlineLevel="0" collapsed="false">
      <c r="B644" s="66"/>
    </row>
    <row r="645" customFormat="false" ht="15.75" hidden="false" customHeight="false" outlineLevel="0" collapsed="false">
      <c r="B645" s="66"/>
    </row>
    <row r="646" customFormat="false" ht="15.75" hidden="false" customHeight="false" outlineLevel="0" collapsed="false">
      <c r="B646" s="66"/>
    </row>
    <row r="647" customFormat="false" ht="15.75" hidden="false" customHeight="false" outlineLevel="0" collapsed="false">
      <c r="B647" s="66"/>
    </row>
    <row r="648" customFormat="false" ht="15.75" hidden="false" customHeight="false" outlineLevel="0" collapsed="false">
      <c r="B648" s="66"/>
    </row>
    <row r="649" customFormat="false" ht="15.75" hidden="false" customHeight="false" outlineLevel="0" collapsed="false">
      <c r="B649" s="66"/>
    </row>
    <row r="650" customFormat="false" ht="15.75" hidden="false" customHeight="false" outlineLevel="0" collapsed="false">
      <c r="B650" s="66"/>
    </row>
    <row r="651" customFormat="false" ht="15.75" hidden="false" customHeight="false" outlineLevel="0" collapsed="false">
      <c r="B651" s="66"/>
    </row>
    <row r="652" customFormat="false" ht="15.75" hidden="false" customHeight="false" outlineLevel="0" collapsed="false">
      <c r="B652" s="66"/>
    </row>
    <row r="653" customFormat="false" ht="15.75" hidden="false" customHeight="false" outlineLevel="0" collapsed="false">
      <c r="B653" s="66"/>
    </row>
    <row r="654" customFormat="false" ht="15.75" hidden="false" customHeight="false" outlineLevel="0" collapsed="false">
      <c r="B654" s="66"/>
    </row>
    <row r="655" customFormat="false" ht="15.75" hidden="false" customHeight="false" outlineLevel="0" collapsed="false">
      <c r="B655" s="66"/>
    </row>
    <row r="656" customFormat="false" ht="15.75" hidden="false" customHeight="false" outlineLevel="0" collapsed="false">
      <c r="B656" s="66"/>
    </row>
    <row r="657" customFormat="false" ht="15.75" hidden="false" customHeight="false" outlineLevel="0" collapsed="false">
      <c r="B657" s="66"/>
    </row>
    <row r="658" customFormat="false" ht="15.75" hidden="false" customHeight="false" outlineLevel="0" collapsed="false">
      <c r="B658" s="66"/>
    </row>
    <row r="659" customFormat="false" ht="15.75" hidden="false" customHeight="false" outlineLevel="0" collapsed="false">
      <c r="B659" s="66"/>
    </row>
    <row r="660" customFormat="false" ht="15.75" hidden="false" customHeight="false" outlineLevel="0" collapsed="false">
      <c r="B660" s="66"/>
    </row>
    <row r="661" customFormat="false" ht="15.75" hidden="false" customHeight="false" outlineLevel="0" collapsed="false">
      <c r="B661" s="66"/>
    </row>
    <row r="662" customFormat="false" ht="15.75" hidden="false" customHeight="false" outlineLevel="0" collapsed="false">
      <c r="B662" s="66"/>
    </row>
    <row r="663" customFormat="false" ht="15.75" hidden="false" customHeight="false" outlineLevel="0" collapsed="false">
      <c r="B663" s="66"/>
    </row>
    <row r="664" customFormat="false" ht="15.75" hidden="false" customHeight="false" outlineLevel="0" collapsed="false">
      <c r="B664" s="66"/>
    </row>
    <row r="665" customFormat="false" ht="15.75" hidden="false" customHeight="false" outlineLevel="0" collapsed="false">
      <c r="B665" s="66"/>
    </row>
    <row r="666" customFormat="false" ht="15.75" hidden="false" customHeight="false" outlineLevel="0" collapsed="false">
      <c r="B666" s="66"/>
    </row>
    <row r="667" customFormat="false" ht="15.75" hidden="false" customHeight="false" outlineLevel="0" collapsed="false">
      <c r="B667" s="66"/>
    </row>
    <row r="668" customFormat="false" ht="15.75" hidden="false" customHeight="false" outlineLevel="0" collapsed="false">
      <c r="B668" s="66"/>
    </row>
    <row r="669" customFormat="false" ht="15.75" hidden="false" customHeight="false" outlineLevel="0" collapsed="false">
      <c r="B669" s="66"/>
    </row>
    <row r="670" customFormat="false" ht="15.75" hidden="false" customHeight="false" outlineLevel="0" collapsed="false">
      <c r="B670" s="66"/>
    </row>
    <row r="671" customFormat="false" ht="15.75" hidden="false" customHeight="false" outlineLevel="0" collapsed="false">
      <c r="B671" s="66"/>
    </row>
    <row r="672" customFormat="false" ht="15.75" hidden="false" customHeight="false" outlineLevel="0" collapsed="false">
      <c r="B672" s="66"/>
    </row>
    <row r="673" customFormat="false" ht="15.75" hidden="false" customHeight="false" outlineLevel="0" collapsed="false">
      <c r="B673" s="66"/>
    </row>
    <row r="674" customFormat="false" ht="15.75" hidden="false" customHeight="false" outlineLevel="0" collapsed="false">
      <c r="B674" s="66"/>
    </row>
    <row r="675" customFormat="false" ht="15.75" hidden="false" customHeight="false" outlineLevel="0" collapsed="false">
      <c r="B675" s="66"/>
    </row>
    <row r="676" customFormat="false" ht="15.75" hidden="false" customHeight="false" outlineLevel="0" collapsed="false">
      <c r="B676" s="66"/>
    </row>
    <row r="677" customFormat="false" ht="15.75" hidden="false" customHeight="false" outlineLevel="0" collapsed="false">
      <c r="B677" s="66"/>
    </row>
    <row r="678" customFormat="false" ht="15.75" hidden="false" customHeight="false" outlineLevel="0" collapsed="false">
      <c r="B678" s="66"/>
    </row>
    <row r="679" customFormat="false" ht="15.75" hidden="false" customHeight="false" outlineLevel="0" collapsed="false">
      <c r="B679" s="66"/>
    </row>
    <row r="680" customFormat="false" ht="15.75" hidden="false" customHeight="false" outlineLevel="0" collapsed="false">
      <c r="B680" s="66"/>
    </row>
    <row r="681" customFormat="false" ht="15.75" hidden="false" customHeight="false" outlineLevel="0" collapsed="false">
      <c r="B681" s="66"/>
    </row>
    <row r="682" customFormat="false" ht="15.75" hidden="false" customHeight="false" outlineLevel="0" collapsed="false">
      <c r="B682" s="66"/>
    </row>
    <row r="683" customFormat="false" ht="15.75" hidden="false" customHeight="false" outlineLevel="0" collapsed="false">
      <c r="B683" s="66"/>
    </row>
    <row r="684" customFormat="false" ht="15.75" hidden="false" customHeight="false" outlineLevel="0" collapsed="false">
      <c r="B684" s="66"/>
    </row>
    <row r="685" customFormat="false" ht="15.75" hidden="false" customHeight="false" outlineLevel="0" collapsed="false">
      <c r="B685" s="66"/>
    </row>
    <row r="686" customFormat="false" ht="15.75" hidden="false" customHeight="false" outlineLevel="0" collapsed="false">
      <c r="B686" s="66"/>
    </row>
    <row r="687" customFormat="false" ht="15.75" hidden="false" customHeight="false" outlineLevel="0" collapsed="false">
      <c r="B687" s="66"/>
    </row>
    <row r="688" customFormat="false" ht="15.75" hidden="false" customHeight="false" outlineLevel="0" collapsed="false">
      <c r="B688" s="66"/>
    </row>
    <row r="689" customFormat="false" ht="15.75" hidden="false" customHeight="false" outlineLevel="0" collapsed="false">
      <c r="B689" s="66"/>
    </row>
    <row r="690" customFormat="false" ht="15.75" hidden="false" customHeight="false" outlineLevel="0" collapsed="false">
      <c r="B690" s="66"/>
    </row>
    <row r="691" customFormat="false" ht="15.75" hidden="false" customHeight="false" outlineLevel="0" collapsed="false">
      <c r="B691" s="66"/>
    </row>
    <row r="692" customFormat="false" ht="15.75" hidden="false" customHeight="false" outlineLevel="0" collapsed="false">
      <c r="B692" s="66"/>
    </row>
    <row r="693" customFormat="false" ht="15.75" hidden="false" customHeight="false" outlineLevel="0" collapsed="false">
      <c r="B693" s="66"/>
    </row>
    <row r="694" customFormat="false" ht="15.75" hidden="false" customHeight="false" outlineLevel="0" collapsed="false">
      <c r="B694" s="66"/>
    </row>
    <row r="695" customFormat="false" ht="15.75" hidden="false" customHeight="false" outlineLevel="0" collapsed="false">
      <c r="B695" s="66"/>
    </row>
    <row r="696" customFormat="false" ht="15.75" hidden="false" customHeight="false" outlineLevel="0" collapsed="false">
      <c r="B696" s="66"/>
    </row>
    <row r="697" customFormat="false" ht="15.75" hidden="false" customHeight="false" outlineLevel="0" collapsed="false">
      <c r="B697" s="66"/>
    </row>
    <row r="698" customFormat="false" ht="15.75" hidden="false" customHeight="false" outlineLevel="0" collapsed="false">
      <c r="B698" s="66"/>
    </row>
    <row r="699" customFormat="false" ht="15.75" hidden="false" customHeight="false" outlineLevel="0" collapsed="false">
      <c r="B699" s="66"/>
    </row>
    <row r="700" customFormat="false" ht="15.75" hidden="false" customHeight="false" outlineLevel="0" collapsed="false">
      <c r="B700" s="66"/>
    </row>
    <row r="701" customFormat="false" ht="15.75" hidden="false" customHeight="false" outlineLevel="0" collapsed="false">
      <c r="B701" s="66"/>
    </row>
    <row r="702" customFormat="false" ht="15.75" hidden="false" customHeight="false" outlineLevel="0" collapsed="false">
      <c r="B702" s="66"/>
    </row>
    <row r="703" customFormat="false" ht="15.75" hidden="false" customHeight="false" outlineLevel="0" collapsed="false">
      <c r="B703" s="66"/>
    </row>
    <row r="704" customFormat="false" ht="15.75" hidden="false" customHeight="false" outlineLevel="0" collapsed="false">
      <c r="B704" s="66"/>
    </row>
    <row r="705" customFormat="false" ht="15.75" hidden="false" customHeight="false" outlineLevel="0" collapsed="false">
      <c r="B705" s="66"/>
    </row>
    <row r="706" customFormat="false" ht="15.75" hidden="false" customHeight="false" outlineLevel="0" collapsed="false">
      <c r="B706" s="66"/>
    </row>
    <row r="707" customFormat="false" ht="15.75" hidden="false" customHeight="false" outlineLevel="0" collapsed="false">
      <c r="B707" s="66"/>
    </row>
    <row r="708" customFormat="false" ht="15.75" hidden="false" customHeight="false" outlineLevel="0" collapsed="false">
      <c r="B708" s="66"/>
    </row>
    <row r="709" customFormat="false" ht="15.75" hidden="false" customHeight="false" outlineLevel="0" collapsed="false">
      <c r="B709" s="66"/>
    </row>
    <row r="710" customFormat="false" ht="15.75" hidden="false" customHeight="false" outlineLevel="0" collapsed="false">
      <c r="B710" s="66"/>
    </row>
    <row r="711" customFormat="false" ht="15.75" hidden="false" customHeight="false" outlineLevel="0" collapsed="false">
      <c r="B711" s="66"/>
    </row>
    <row r="712" customFormat="false" ht="15.75" hidden="false" customHeight="false" outlineLevel="0" collapsed="false">
      <c r="B712" s="66"/>
    </row>
    <row r="713" customFormat="false" ht="15.75" hidden="false" customHeight="false" outlineLevel="0" collapsed="false">
      <c r="B713" s="66"/>
    </row>
    <row r="714" customFormat="false" ht="15.75" hidden="false" customHeight="false" outlineLevel="0" collapsed="false">
      <c r="B714" s="66"/>
    </row>
    <row r="715" customFormat="false" ht="15.75" hidden="false" customHeight="false" outlineLevel="0" collapsed="false">
      <c r="B715" s="66"/>
    </row>
    <row r="716" customFormat="false" ht="15.75" hidden="false" customHeight="false" outlineLevel="0" collapsed="false">
      <c r="B716" s="66"/>
    </row>
    <row r="717" customFormat="false" ht="15.75" hidden="false" customHeight="false" outlineLevel="0" collapsed="false">
      <c r="B717" s="66"/>
    </row>
    <row r="718" customFormat="false" ht="15.75" hidden="false" customHeight="false" outlineLevel="0" collapsed="false">
      <c r="B718" s="66"/>
    </row>
    <row r="719" customFormat="false" ht="15.75" hidden="false" customHeight="false" outlineLevel="0" collapsed="false">
      <c r="B719" s="66"/>
    </row>
    <row r="720" customFormat="false" ht="15.75" hidden="false" customHeight="false" outlineLevel="0" collapsed="false">
      <c r="B720" s="66"/>
    </row>
    <row r="721" customFormat="false" ht="15.75" hidden="false" customHeight="false" outlineLevel="0" collapsed="false">
      <c r="B721" s="66"/>
    </row>
    <row r="722" customFormat="false" ht="15.75" hidden="false" customHeight="false" outlineLevel="0" collapsed="false">
      <c r="B722" s="66"/>
    </row>
    <row r="723" customFormat="false" ht="15.75" hidden="false" customHeight="false" outlineLevel="0" collapsed="false">
      <c r="B723" s="66"/>
    </row>
    <row r="724" customFormat="false" ht="15.75" hidden="false" customHeight="false" outlineLevel="0" collapsed="false">
      <c r="B724" s="66"/>
    </row>
    <row r="725" customFormat="false" ht="15.75" hidden="false" customHeight="false" outlineLevel="0" collapsed="false">
      <c r="B725" s="66"/>
    </row>
    <row r="726" customFormat="false" ht="15.75" hidden="false" customHeight="false" outlineLevel="0" collapsed="false">
      <c r="B726" s="66"/>
    </row>
    <row r="727" customFormat="false" ht="15.75" hidden="false" customHeight="false" outlineLevel="0" collapsed="false">
      <c r="B727" s="66"/>
    </row>
    <row r="728" customFormat="false" ht="15.75" hidden="false" customHeight="false" outlineLevel="0" collapsed="false">
      <c r="B728" s="66"/>
    </row>
    <row r="729" customFormat="false" ht="15.75" hidden="false" customHeight="false" outlineLevel="0" collapsed="false">
      <c r="B729" s="66"/>
    </row>
    <row r="730" customFormat="false" ht="15.75" hidden="false" customHeight="false" outlineLevel="0" collapsed="false">
      <c r="B730" s="66"/>
    </row>
    <row r="731" customFormat="false" ht="15.75" hidden="false" customHeight="false" outlineLevel="0" collapsed="false">
      <c r="B731" s="66"/>
    </row>
    <row r="732" customFormat="false" ht="15.75" hidden="false" customHeight="false" outlineLevel="0" collapsed="false">
      <c r="B732" s="66"/>
    </row>
    <row r="733" customFormat="false" ht="15.75" hidden="false" customHeight="false" outlineLevel="0" collapsed="false">
      <c r="B733" s="66"/>
    </row>
    <row r="734" customFormat="false" ht="15.75" hidden="false" customHeight="false" outlineLevel="0" collapsed="false">
      <c r="B734" s="66"/>
    </row>
    <row r="735" customFormat="false" ht="15.75" hidden="false" customHeight="false" outlineLevel="0" collapsed="false">
      <c r="B735" s="66"/>
    </row>
    <row r="736" customFormat="false" ht="15.75" hidden="false" customHeight="false" outlineLevel="0" collapsed="false">
      <c r="B736" s="66"/>
    </row>
    <row r="737" customFormat="false" ht="15.75" hidden="false" customHeight="false" outlineLevel="0" collapsed="false">
      <c r="B737" s="66"/>
    </row>
    <row r="738" customFormat="false" ht="15.75" hidden="false" customHeight="false" outlineLevel="0" collapsed="false">
      <c r="B738" s="66"/>
    </row>
    <row r="739" customFormat="false" ht="15.75" hidden="false" customHeight="false" outlineLevel="0" collapsed="false">
      <c r="B739" s="66"/>
    </row>
    <row r="740" customFormat="false" ht="15.75" hidden="false" customHeight="false" outlineLevel="0" collapsed="false">
      <c r="B740" s="66"/>
    </row>
    <row r="741" customFormat="false" ht="15.75" hidden="false" customHeight="false" outlineLevel="0" collapsed="false">
      <c r="B741" s="66"/>
    </row>
    <row r="742" customFormat="false" ht="15.75" hidden="false" customHeight="false" outlineLevel="0" collapsed="false">
      <c r="B742" s="66"/>
    </row>
    <row r="743" customFormat="false" ht="15.75" hidden="false" customHeight="false" outlineLevel="0" collapsed="false">
      <c r="B743" s="66"/>
    </row>
    <row r="744" customFormat="false" ht="15.75" hidden="false" customHeight="false" outlineLevel="0" collapsed="false">
      <c r="B744" s="66"/>
    </row>
    <row r="745" customFormat="false" ht="15.75" hidden="false" customHeight="false" outlineLevel="0" collapsed="false">
      <c r="B745" s="66"/>
    </row>
    <row r="746" customFormat="false" ht="15.75" hidden="false" customHeight="false" outlineLevel="0" collapsed="false">
      <c r="B746" s="66"/>
    </row>
    <row r="747" customFormat="false" ht="15.75" hidden="false" customHeight="false" outlineLevel="0" collapsed="false">
      <c r="B747" s="66"/>
    </row>
    <row r="748" customFormat="false" ht="15.75" hidden="false" customHeight="false" outlineLevel="0" collapsed="false">
      <c r="B748" s="66"/>
    </row>
    <row r="749" customFormat="false" ht="15.75" hidden="false" customHeight="false" outlineLevel="0" collapsed="false">
      <c r="B749" s="66"/>
    </row>
    <row r="750" customFormat="false" ht="15.75" hidden="false" customHeight="false" outlineLevel="0" collapsed="false">
      <c r="B750" s="66"/>
    </row>
    <row r="751" customFormat="false" ht="15.75" hidden="false" customHeight="false" outlineLevel="0" collapsed="false">
      <c r="B751" s="66"/>
    </row>
    <row r="752" customFormat="false" ht="15.75" hidden="false" customHeight="false" outlineLevel="0" collapsed="false">
      <c r="B752" s="66"/>
    </row>
    <row r="753" customFormat="false" ht="15.75" hidden="false" customHeight="false" outlineLevel="0" collapsed="false">
      <c r="B753" s="66"/>
    </row>
    <row r="754" customFormat="false" ht="15.75" hidden="false" customHeight="false" outlineLevel="0" collapsed="false">
      <c r="B754" s="66"/>
    </row>
    <row r="755" customFormat="false" ht="15.75" hidden="false" customHeight="false" outlineLevel="0" collapsed="false">
      <c r="B755" s="66"/>
    </row>
    <row r="756" customFormat="false" ht="15.75" hidden="false" customHeight="false" outlineLevel="0" collapsed="false">
      <c r="B756" s="66"/>
    </row>
    <row r="757" customFormat="false" ht="15.75" hidden="false" customHeight="false" outlineLevel="0" collapsed="false">
      <c r="B757" s="66"/>
    </row>
    <row r="758" customFormat="false" ht="15.75" hidden="false" customHeight="false" outlineLevel="0" collapsed="false">
      <c r="B758" s="66"/>
    </row>
    <row r="759" customFormat="false" ht="15.75" hidden="false" customHeight="false" outlineLevel="0" collapsed="false">
      <c r="B759" s="66"/>
    </row>
    <row r="760" customFormat="false" ht="15.75" hidden="false" customHeight="false" outlineLevel="0" collapsed="false">
      <c r="B760" s="66"/>
    </row>
    <row r="761" customFormat="false" ht="15.75" hidden="false" customHeight="false" outlineLevel="0" collapsed="false">
      <c r="B761" s="66"/>
    </row>
    <row r="762" customFormat="false" ht="15.75" hidden="false" customHeight="false" outlineLevel="0" collapsed="false">
      <c r="B762" s="66"/>
    </row>
    <row r="763" customFormat="false" ht="15.75" hidden="false" customHeight="false" outlineLevel="0" collapsed="false">
      <c r="B763" s="66"/>
    </row>
    <row r="764" customFormat="false" ht="15.75" hidden="false" customHeight="false" outlineLevel="0" collapsed="false">
      <c r="B764" s="66"/>
    </row>
    <row r="765" customFormat="false" ht="15.75" hidden="false" customHeight="false" outlineLevel="0" collapsed="false">
      <c r="B765" s="66"/>
    </row>
    <row r="766" customFormat="false" ht="15.75" hidden="false" customHeight="false" outlineLevel="0" collapsed="false">
      <c r="B766" s="66"/>
    </row>
    <row r="767" customFormat="false" ht="15.75" hidden="false" customHeight="false" outlineLevel="0" collapsed="false">
      <c r="B767" s="66"/>
    </row>
    <row r="768" customFormat="false" ht="15.75" hidden="false" customHeight="false" outlineLevel="0" collapsed="false">
      <c r="B768" s="66"/>
    </row>
    <row r="769" customFormat="false" ht="15.75" hidden="false" customHeight="false" outlineLevel="0" collapsed="false">
      <c r="B769" s="66"/>
    </row>
    <row r="770" customFormat="false" ht="15.75" hidden="false" customHeight="false" outlineLevel="0" collapsed="false">
      <c r="B770" s="66"/>
    </row>
    <row r="771" customFormat="false" ht="15.75" hidden="false" customHeight="false" outlineLevel="0" collapsed="false">
      <c r="B771" s="66"/>
    </row>
    <row r="772" customFormat="false" ht="15.75" hidden="false" customHeight="false" outlineLevel="0" collapsed="false">
      <c r="B772" s="66"/>
    </row>
    <row r="773" customFormat="false" ht="15.75" hidden="false" customHeight="false" outlineLevel="0" collapsed="false">
      <c r="B773" s="66"/>
    </row>
    <row r="774" customFormat="false" ht="15.75" hidden="false" customHeight="false" outlineLevel="0" collapsed="false">
      <c r="B774" s="66"/>
    </row>
    <row r="775" customFormat="false" ht="15.75" hidden="false" customHeight="false" outlineLevel="0" collapsed="false">
      <c r="B775" s="66"/>
    </row>
    <row r="776" customFormat="false" ht="15.75" hidden="false" customHeight="false" outlineLevel="0" collapsed="false">
      <c r="B776" s="66"/>
    </row>
    <row r="777" customFormat="false" ht="15.75" hidden="false" customHeight="false" outlineLevel="0" collapsed="false">
      <c r="B777" s="66"/>
    </row>
    <row r="778" customFormat="false" ht="15.75" hidden="false" customHeight="false" outlineLevel="0" collapsed="false">
      <c r="B778" s="66"/>
    </row>
    <row r="779" customFormat="false" ht="15.75" hidden="false" customHeight="false" outlineLevel="0" collapsed="false">
      <c r="B779" s="66"/>
    </row>
    <row r="780" customFormat="false" ht="15.75" hidden="false" customHeight="false" outlineLevel="0" collapsed="false">
      <c r="B780" s="66"/>
    </row>
    <row r="781" customFormat="false" ht="15.75" hidden="false" customHeight="false" outlineLevel="0" collapsed="false">
      <c r="B781" s="66"/>
    </row>
    <row r="782" customFormat="false" ht="15.75" hidden="false" customHeight="false" outlineLevel="0" collapsed="false">
      <c r="B782" s="66"/>
    </row>
    <row r="783" customFormat="false" ht="15.75" hidden="false" customHeight="false" outlineLevel="0" collapsed="false">
      <c r="B783" s="66"/>
    </row>
    <row r="784" customFormat="false" ht="15.75" hidden="false" customHeight="false" outlineLevel="0" collapsed="false">
      <c r="B784" s="66"/>
    </row>
    <row r="785" customFormat="false" ht="15.75" hidden="false" customHeight="false" outlineLevel="0" collapsed="false">
      <c r="B785" s="66"/>
    </row>
    <row r="786" customFormat="false" ht="15.75" hidden="false" customHeight="false" outlineLevel="0" collapsed="false">
      <c r="B786" s="66"/>
    </row>
    <row r="787" customFormat="false" ht="15.75" hidden="false" customHeight="false" outlineLevel="0" collapsed="false">
      <c r="B787" s="66"/>
    </row>
    <row r="788" customFormat="false" ht="15.75" hidden="false" customHeight="false" outlineLevel="0" collapsed="false">
      <c r="B788" s="66"/>
    </row>
    <row r="789" customFormat="false" ht="15.75" hidden="false" customHeight="false" outlineLevel="0" collapsed="false">
      <c r="B789" s="66"/>
    </row>
    <row r="790" customFormat="false" ht="15.75" hidden="false" customHeight="false" outlineLevel="0" collapsed="false">
      <c r="B790" s="66"/>
    </row>
    <row r="791" customFormat="false" ht="15.75" hidden="false" customHeight="false" outlineLevel="0" collapsed="false">
      <c r="B791" s="66"/>
    </row>
    <row r="792" customFormat="false" ht="15.75" hidden="false" customHeight="false" outlineLevel="0" collapsed="false">
      <c r="B792" s="66"/>
    </row>
    <row r="793" customFormat="false" ht="15.75" hidden="false" customHeight="false" outlineLevel="0" collapsed="false">
      <c r="B793" s="66"/>
    </row>
    <row r="794" customFormat="false" ht="15.75" hidden="false" customHeight="false" outlineLevel="0" collapsed="false">
      <c r="B794" s="66"/>
    </row>
    <row r="795" customFormat="false" ht="15.75" hidden="false" customHeight="false" outlineLevel="0" collapsed="false">
      <c r="B795" s="66"/>
    </row>
    <row r="796" customFormat="false" ht="15.75" hidden="false" customHeight="false" outlineLevel="0" collapsed="false">
      <c r="B796" s="66"/>
    </row>
    <row r="797" customFormat="false" ht="15.75" hidden="false" customHeight="false" outlineLevel="0" collapsed="false">
      <c r="B797" s="66"/>
    </row>
    <row r="798" customFormat="false" ht="15.75" hidden="false" customHeight="false" outlineLevel="0" collapsed="false">
      <c r="B798" s="66"/>
    </row>
    <row r="799" customFormat="false" ht="15.75" hidden="false" customHeight="false" outlineLevel="0" collapsed="false">
      <c r="B799" s="66"/>
    </row>
    <row r="800" customFormat="false" ht="15.75" hidden="false" customHeight="false" outlineLevel="0" collapsed="false">
      <c r="B800" s="66"/>
    </row>
    <row r="801" customFormat="false" ht="15.75" hidden="false" customHeight="false" outlineLevel="0" collapsed="false">
      <c r="B801" s="66"/>
    </row>
    <row r="802" customFormat="false" ht="15.75" hidden="false" customHeight="false" outlineLevel="0" collapsed="false">
      <c r="B802" s="66"/>
    </row>
    <row r="803" customFormat="false" ht="15.75" hidden="false" customHeight="false" outlineLevel="0" collapsed="false">
      <c r="B803" s="66"/>
    </row>
    <row r="804" customFormat="false" ht="15.75" hidden="false" customHeight="false" outlineLevel="0" collapsed="false">
      <c r="B804" s="66"/>
    </row>
    <row r="805" customFormat="false" ht="15.75" hidden="false" customHeight="false" outlineLevel="0" collapsed="false">
      <c r="B805" s="66"/>
    </row>
    <row r="806" customFormat="false" ht="15.75" hidden="false" customHeight="false" outlineLevel="0" collapsed="false">
      <c r="B806" s="66"/>
    </row>
    <row r="807" customFormat="false" ht="15.75" hidden="false" customHeight="false" outlineLevel="0" collapsed="false">
      <c r="B807" s="66"/>
    </row>
    <row r="808" customFormat="false" ht="15.75" hidden="false" customHeight="false" outlineLevel="0" collapsed="false">
      <c r="B808" s="66"/>
    </row>
    <row r="809" customFormat="false" ht="15.75" hidden="false" customHeight="false" outlineLevel="0" collapsed="false">
      <c r="B809" s="66"/>
    </row>
    <row r="810" customFormat="false" ht="15.75" hidden="false" customHeight="false" outlineLevel="0" collapsed="false">
      <c r="B810" s="66"/>
    </row>
    <row r="811" customFormat="false" ht="15.75" hidden="false" customHeight="false" outlineLevel="0" collapsed="false">
      <c r="B811" s="66"/>
    </row>
    <row r="812" customFormat="false" ht="15.75" hidden="false" customHeight="false" outlineLevel="0" collapsed="false">
      <c r="B812" s="66"/>
    </row>
    <row r="813" customFormat="false" ht="15.75" hidden="false" customHeight="false" outlineLevel="0" collapsed="false">
      <c r="B813" s="66"/>
    </row>
    <row r="814" customFormat="false" ht="15.75" hidden="false" customHeight="false" outlineLevel="0" collapsed="false">
      <c r="B814" s="66"/>
    </row>
    <row r="815" customFormat="false" ht="15.75" hidden="false" customHeight="false" outlineLevel="0" collapsed="false">
      <c r="B815" s="66"/>
    </row>
    <row r="816" customFormat="false" ht="15.75" hidden="false" customHeight="false" outlineLevel="0" collapsed="false">
      <c r="B816" s="66"/>
    </row>
    <row r="817" customFormat="false" ht="15.75" hidden="false" customHeight="false" outlineLevel="0" collapsed="false">
      <c r="B817" s="66"/>
    </row>
    <row r="818" customFormat="false" ht="15.75" hidden="false" customHeight="false" outlineLevel="0" collapsed="false">
      <c r="B818" s="66"/>
    </row>
    <row r="819" customFormat="false" ht="15.75" hidden="false" customHeight="false" outlineLevel="0" collapsed="false">
      <c r="B819" s="66"/>
    </row>
    <row r="820" customFormat="false" ht="15.75" hidden="false" customHeight="false" outlineLevel="0" collapsed="false">
      <c r="B820" s="66"/>
    </row>
    <row r="821" customFormat="false" ht="15.75" hidden="false" customHeight="false" outlineLevel="0" collapsed="false">
      <c r="B821" s="66"/>
    </row>
    <row r="822" customFormat="false" ht="15.75" hidden="false" customHeight="false" outlineLevel="0" collapsed="false">
      <c r="B822" s="66"/>
    </row>
    <row r="823" customFormat="false" ht="15.75" hidden="false" customHeight="false" outlineLevel="0" collapsed="false">
      <c r="B823" s="66"/>
    </row>
    <row r="824" customFormat="false" ht="15.75" hidden="false" customHeight="false" outlineLevel="0" collapsed="false">
      <c r="B824" s="66"/>
    </row>
    <row r="825" customFormat="false" ht="15.75" hidden="false" customHeight="false" outlineLevel="0" collapsed="false">
      <c r="B825" s="66"/>
    </row>
    <row r="826" customFormat="false" ht="15.75" hidden="false" customHeight="false" outlineLevel="0" collapsed="false">
      <c r="B826" s="66"/>
    </row>
    <row r="827" customFormat="false" ht="15.75" hidden="false" customHeight="false" outlineLevel="0" collapsed="false">
      <c r="B827" s="66"/>
    </row>
    <row r="828" customFormat="false" ht="15.75" hidden="false" customHeight="false" outlineLevel="0" collapsed="false">
      <c r="B828" s="66"/>
    </row>
    <row r="829" customFormat="false" ht="15.75" hidden="false" customHeight="false" outlineLevel="0" collapsed="false">
      <c r="B829" s="66"/>
    </row>
    <row r="830" customFormat="false" ht="15.75" hidden="false" customHeight="false" outlineLevel="0" collapsed="false">
      <c r="B830" s="66"/>
    </row>
    <row r="831" customFormat="false" ht="15.75" hidden="false" customHeight="false" outlineLevel="0" collapsed="false">
      <c r="B831" s="66"/>
    </row>
    <row r="832" customFormat="false" ht="15.75" hidden="false" customHeight="false" outlineLevel="0" collapsed="false">
      <c r="B832" s="66"/>
    </row>
    <row r="833" customFormat="false" ht="15.75" hidden="false" customHeight="false" outlineLevel="0" collapsed="false">
      <c r="B833" s="66"/>
    </row>
    <row r="834" customFormat="false" ht="15.75" hidden="false" customHeight="false" outlineLevel="0" collapsed="false">
      <c r="B834" s="66"/>
    </row>
    <row r="835" customFormat="false" ht="15.75" hidden="false" customHeight="false" outlineLevel="0" collapsed="false">
      <c r="B835" s="66"/>
    </row>
    <row r="836" customFormat="false" ht="15.75" hidden="false" customHeight="false" outlineLevel="0" collapsed="false">
      <c r="B836" s="66"/>
    </row>
    <row r="837" customFormat="false" ht="15.75" hidden="false" customHeight="false" outlineLevel="0" collapsed="false">
      <c r="B837" s="66"/>
    </row>
    <row r="838" customFormat="false" ht="15.75" hidden="false" customHeight="false" outlineLevel="0" collapsed="false">
      <c r="B838" s="66"/>
    </row>
    <row r="839" customFormat="false" ht="15.75" hidden="false" customHeight="false" outlineLevel="0" collapsed="false">
      <c r="B839" s="66"/>
    </row>
    <row r="840" customFormat="false" ht="15.75" hidden="false" customHeight="false" outlineLevel="0" collapsed="false">
      <c r="B840" s="66"/>
    </row>
    <row r="841" customFormat="false" ht="15.75" hidden="false" customHeight="false" outlineLevel="0" collapsed="false">
      <c r="B841" s="66"/>
    </row>
    <row r="842" customFormat="false" ht="15.75" hidden="false" customHeight="false" outlineLevel="0" collapsed="false">
      <c r="B842" s="66"/>
    </row>
    <row r="843" customFormat="false" ht="15.75" hidden="false" customHeight="false" outlineLevel="0" collapsed="false">
      <c r="B843" s="66"/>
    </row>
    <row r="844" customFormat="false" ht="15.75" hidden="false" customHeight="false" outlineLevel="0" collapsed="false">
      <c r="B844" s="66"/>
    </row>
    <row r="845" customFormat="false" ht="15.75" hidden="false" customHeight="false" outlineLevel="0" collapsed="false">
      <c r="B845" s="66"/>
    </row>
    <row r="846" customFormat="false" ht="15.75" hidden="false" customHeight="false" outlineLevel="0" collapsed="false">
      <c r="B846" s="66"/>
    </row>
    <row r="847" customFormat="false" ht="15.75" hidden="false" customHeight="false" outlineLevel="0" collapsed="false">
      <c r="B847" s="66"/>
    </row>
    <row r="848" customFormat="false" ht="15.75" hidden="false" customHeight="false" outlineLevel="0" collapsed="false">
      <c r="B848" s="66"/>
    </row>
    <row r="849" customFormat="false" ht="15.75" hidden="false" customHeight="false" outlineLevel="0" collapsed="false">
      <c r="B849" s="66"/>
    </row>
    <row r="850" customFormat="false" ht="15.75" hidden="false" customHeight="false" outlineLevel="0" collapsed="false">
      <c r="B850" s="66"/>
    </row>
    <row r="851" customFormat="false" ht="15.75" hidden="false" customHeight="false" outlineLevel="0" collapsed="false">
      <c r="B851" s="66"/>
    </row>
    <row r="852" customFormat="false" ht="15.75" hidden="false" customHeight="false" outlineLevel="0" collapsed="false">
      <c r="B852" s="66"/>
    </row>
    <row r="853" customFormat="false" ht="15.75" hidden="false" customHeight="false" outlineLevel="0" collapsed="false">
      <c r="B853" s="66"/>
    </row>
    <row r="854" customFormat="false" ht="15.75" hidden="false" customHeight="false" outlineLevel="0" collapsed="false">
      <c r="B854" s="66"/>
    </row>
    <row r="855" customFormat="false" ht="15.75" hidden="false" customHeight="false" outlineLevel="0" collapsed="false">
      <c r="B855" s="66"/>
    </row>
    <row r="856" customFormat="false" ht="15.75" hidden="false" customHeight="false" outlineLevel="0" collapsed="false">
      <c r="B856" s="66"/>
    </row>
    <row r="857" customFormat="false" ht="15.75" hidden="false" customHeight="false" outlineLevel="0" collapsed="false">
      <c r="B857" s="66"/>
    </row>
    <row r="858" customFormat="false" ht="15.75" hidden="false" customHeight="false" outlineLevel="0" collapsed="false">
      <c r="B858" s="66"/>
    </row>
    <row r="859" customFormat="false" ht="15.75" hidden="false" customHeight="false" outlineLevel="0" collapsed="false">
      <c r="B859" s="66"/>
    </row>
    <row r="860" customFormat="false" ht="15.75" hidden="false" customHeight="false" outlineLevel="0" collapsed="false">
      <c r="B860" s="66"/>
    </row>
    <row r="861" customFormat="false" ht="15.75" hidden="false" customHeight="false" outlineLevel="0" collapsed="false">
      <c r="B861" s="66"/>
    </row>
    <row r="862" customFormat="false" ht="15.75" hidden="false" customHeight="false" outlineLevel="0" collapsed="false">
      <c r="B862" s="66"/>
    </row>
    <row r="863" customFormat="false" ht="15.75" hidden="false" customHeight="false" outlineLevel="0" collapsed="false">
      <c r="B863" s="66"/>
    </row>
    <row r="864" customFormat="false" ht="15.75" hidden="false" customHeight="false" outlineLevel="0" collapsed="false">
      <c r="B864" s="66"/>
    </row>
    <row r="865" customFormat="false" ht="15.75" hidden="false" customHeight="false" outlineLevel="0" collapsed="false">
      <c r="B865" s="66"/>
    </row>
    <row r="866" customFormat="false" ht="15.75" hidden="false" customHeight="false" outlineLevel="0" collapsed="false">
      <c r="B866" s="66"/>
    </row>
    <row r="867" customFormat="false" ht="15.75" hidden="false" customHeight="false" outlineLevel="0" collapsed="false">
      <c r="B867" s="66"/>
    </row>
    <row r="868" customFormat="false" ht="15.75" hidden="false" customHeight="false" outlineLevel="0" collapsed="false">
      <c r="B868" s="66"/>
    </row>
    <row r="869" customFormat="false" ht="15.75" hidden="false" customHeight="false" outlineLevel="0" collapsed="false">
      <c r="B869" s="66"/>
    </row>
    <row r="870" customFormat="false" ht="15.75" hidden="false" customHeight="false" outlineLevel="0" collapsed="false">
      <c r="B870" s="66"/>
    </row>
    <row r="871" customFormat="false" ht="15.75" hidden="false" customHeight="false" outlineLevel="0" collapsed="false">
      <c r="B871" s="66"/>
    </row>
    <row r="872" customFormat="false" ht="15.75" hidden="false" customHeight="false" outlineLevel="0" collapsed="false">
      <c r="B872" s="66"/>
    </row>
    <row r="873" customFormat="false" ht="15.75" hidden="false" customHeight="false" outlineLevel="0" collapsed="false">
      <c r="B873" s="66"/>
    </row>
    <row r="874" customFormat="false" ht="15.75" hidden="false" customHeight="false" outlineLevel="0" collapsed="false">
      <c r="B874" s="66"/>
    </row>
    <row r="875" customFormat="false" ht="15.75" hidden="false" customHeight="false" outlineLevel="0" collapsed="false">
      <c r="B875" s="66"/>
    </row>
    <row r="876" customFormat="false" ht="15.75" hidden="false" customHeight="false" outlineLevel="0" collapsed="false">
      <c r="B876" s="66"/>
    </row>
    <row r="877" customFormat="false" ht="15.75" hidden="false" customHeight="false" outlineLevel="0" collapsed="false">
      <c r="B877" s="66"/>
    </row>
    <row r="878" customFormat="false" ht="15.75" hidden="false" customHeight="false" outlineLevel="0" collapsed="false">
      <c r="B878" s="66"/>
    </row>
    <row r="879" customFormat="false" ht="15.75" hidden="false" customHeight="false" outlineLevel="0" collapsed="false">
      <c r="B879" s="66"/>
    </row>
    <row r="880" customFormat="false" ht="15.75" hidden="false" customHeight="false" outlineLevel="0" collapsed="false">
      <c r="B880" s="66"/>
    </row>
    <row r="881" customFormat="false" ht="15.75" hidden="false" customHeight="false" outlineLevel="0" collapsed="false">
      <c r="B881" s="66"/>
    </row>
    <row r="882" customFormat="false" ht="15.75" hidden="false" customHeight="false" outlineLevel="0" collapsed="false">
      <c r="B882" s="66"/>
    </row>
    <row r="883" customFormat="false" ht="15.75" hidden="false" customHeight="false" outlineLevel="0" collapsed="false">
      <c r="B883" s="66"/>
    </row>
    <row r="884" customFormat="false" ht="15.75" hidden="false" customHeight="false" outlineLevel="0" collapsed="false">
      <c r="B884" s="66"/>
    </row>
    <row r="885" customFormat="false" ht="15.75" hidden="false" customHeight="false" outlineLevel="0" collapsed="false">
      <c r="B885" s="66"/>
    </row>
    <row r="886" customFormat="false" ht="15.75" hidden="false" customHeight="false" outlineLevel="0" collapsed="false">
      <c r="B886" s="66"/>
    </row>
    <row r="887" customFormat="false" ht="15.75" hidden="false" customHeight="false" outlineLevel="0" collapsed="false">
      <c r="B887" s="66"/>
    </row>
    <row r="888" customFormat="false" ht="15.75" hidden="false" customHeight="false" outlineLevel="0" collapsed="false">
      <c r="B888" s="66"/>
    </row>
    <row r="889" customFormat="false" ht="15.75" hidden="false" customHeight="false" outlineLevel="0" collapsed="false">
      <c r="B889" s="66"/>
    </row>
    <row r="890" customFormat="false" ht="15.75" hidden="false" customHeight="false" outlineLevel="0" collapsed="false">
      <c r="B890" s="66"/>
    </row>
    <row r="891" customFormat="false" ht="15.75" hidden="false" customHeight="false" outlineLevel="0" collapsed="false">
      <c r="B891" s="66"/>
    </row>
    <row r="892" customFormat="false" ht="15.75" hidden="false" customHeight="false" outlineLevel="0" collapsed="false">
      <c r="B892" s="66"/>
    </row>
    <row r="893" customFormat="false" ht="15.75" hidden="false" customHeight="false" outlineLevel="0" collapsed="false">
      <c r="B893" s="66"/>
    </row>
    <row r="894" customFormat="false" ht="15.75" hidden="false" customHeight="false" outlineLevel="0" collapsed="false">
      <c r="B894" s="66"/>
    </row>
    <row r="895" customFormat="false" ht="15.75" hidden="false" customHeight="false" outlineLevel="0" collapsed="false">
      <c r="B895" s="66"/>
    </row>
    <row r="896" customFormat="false" ht="15.75" hidden="false" customHeight="false" outlineLevel="0" collapsed="false">
      <c r="B896" s="66"/>
    </row>
    <row r="897" customFormat="false" ht="15.75" hidden="false" customHeight="false" outlineLevel="0" collapsed="false">
      <c r="B897" s="66"/>
    </row>
    <row r="898" customFormat="false" ht="15.75" hidden="false" customHeight="false" outlineLevel="0" collapsed="false">
      <c r="B898" s="66"/>
    </row>
    <row r="899" customFormat="false" ht="15.75" hidden="false" customHeight="false" outlineLevel="0" collapsed="false">
      <c r="B899" s="66"/>
    </row>
    <row r="900" customFormat="false" ht="15.75" hidden="false" customHeight="false" outlineLevel="0" collapsed="false">
      <c r="B900" s="66"/>
    </row>
    <row r="901" customFormat="false" ht="15.75" hidden="false" customHeight="false" outlineLevel="0" collapsed="false">
      <c r="B901" s="66"/>
    </row>
    <row r="902" customFormat="false" ht="15.75" hidden="false" customHeight="false" outlineLevel="0" collapsed="false">
      <c r="B902" s="66"/>
    </row>
    <row r="903" customFormat="false" ht="15.75" hidden="false" customHeight="false" outlineLevel="0" collapsed="false">
      <c r="B903" s="66"/>
    </row>
    <row r="904" customFormat="false" ht="15.75" hidden="false" customHeight="false" outlineLevel="0" collapsed="false">
      <c r="B904" s="66"/>
    </row>
    <row r="905" customFormat="false" ht="15.75" hidden="false" customHeight="false" outlineLevel="0" collapsed="false">
      <c r="B905" s="66"/>
    </row>
    <row r="906" customFormat="false" ht="15.75" hidden="false" customHeight="false" outlineLevel="0" collapsed="false">
      <c r="B906" s="66"/>
    </row>
    <row r="907" customFormat="false" ht="15.75" hidden="false" customHeight="false" outlineLevel="0" collapsed="false">
      <c r="B907" s="66"/>
    </row>
    <row r="908" customFormat="false" ht="15.75" hidden="false" customHeight="false" outlineLevel="0" collapsed="false">
      <c r="B908" s="66"/>
    </row>
    <row r="909" customFormat="false" ht="15.75" hidden="false" customHeight="false" outlineLevel="0" collapsed="false">
      <c r="B909" s="66"/>
    </row>
    <row r="910" customFormat="false" ht="15.75" hidden="false" customHeight="false" outlineLevel="0" collapsed="false">
      <c r="B910" s="66"/>
    </row>
    <row r="911" customFormat="false" ht="15.75" hidden="false" customHeight="false" outlineLevel="0" collapsed="false">
      <c r="B911" s="66"/>
    </row>
    <row r="912" customFormat="false" ht="15.75" hidden="false" customHeight="false" outlineLevel="0" collapsed="false">
      <c r="B912" s="66"/>
    </row>
    <row r="913" customFormat="false" ht="15.75" hidden="false" customHeight="false" outlineLevel="0" collapsed="false">
      <c r="B913" s="66"/>
    </row>
    <row r="914" customFormat="false" ht="15.75" hidden="false" customHeight="false" outlineLevel="0" collapsed="false">
      <c r="B914" s="66"/>
    </row>
    <row r="915" customFormat="false" ht="15.75" hidden="false" customHeight="false" outlineLevel="0" collapsed="false">
      <c r="B915" s="66"/>
    </row>
    <row r="916" customFormat="false" ht="15.75" hidden="false" customHeight="false" outlineLevel="0" collapsed="false">
      <c r="B916" s="66"/>
    </row>
    <row r="917" customFormat="false" ht="15.75" hidden="false" customHeight="false" outlineLevel="0" collapsed="false">
      <c r="B917" s="66"/>
    </row>
    <row r="918" customFormat="false" ht="15.75" hidden="false" customHeight="false" outlineLevel="0" collapsed="false">
      <c r="B918" s="66"/>
    </row>
    <row r="919" customFormat="false" ht="15.75" hidden="false" customHeight="false" outlineLevel="0" collapsed="false">
      <c r="B919" s="66"/>
    </row>
    <row r="920" customFormat="false" ht="15.75" hidden="false" customHeight="false" outlineLevel="0" collapsed="false">
      <c r="B920" s="66"/>
    </row>
    <row r="921" customFormat="false" ht="15.75" hidden="false" customHeight="false" outlineLevel="0" collapsed="false">
      <c r="B921" s="66"/>
    </row>
    <row r="922" customFormat="false" ht="15.75" hidden="false" customHeight="false" outlineLevel="0" collapsed="false">
      <c r="B922" s="66"/>
    </row>
    <row r="923" customFormat="false" ht="15.75" hidden="false" customHeight="false" outlineLevel="0" collapsed="false">
      <c r="B923" s="66"/>
    </row>
    <row r="924" customFormat="false" ht="15.75" hidden="false" customHeight="false" outlineLevel="0" collapsed="false">
      <c r="B924" s="66"/>
    </row>
    <row r="925" customFormat="false" ht="15.75" hidden="false" customHeight="false" outlineLevel="0" collapsed="false">
      <c r="B925" s="66"/>
    </row>
    <row r="926" customFormat="false" ht="15.75" hidden="false" customHeight="false" outlineLevel="0" collapsed="false">
      <c r="B926" s="66"/>
    </row>
    <row r="927" customFormat="false" ht="15.75" hidden="false" customHeight="false" outlineLevel="0" collapsed="false">
      <c r="B927" s="66"/>
    </row>
    <row r="928" customFormat="false" ht="15.75" hidden="false" customHeight="false" outlineLevel="0" collapsed="false">
      <c r="B928" s="66"/>
    </row>
    <row r="929" customFormat="false" ht="15.75" hidden="false" customHeight="false" outlineLevel="0" collapsed="false">
      <c r="B929" s="66"/>
    </row>
    <row r="930" customFormat="false" ht="15.75" hidden="false" customHeight="false" outlineLevel="0" collapsed="false">
      <c r="B930" s="66"/>
    </row>
    <row r="931" customFormat="false" ht="15.75" hidden="false" customHeight="false" outlineLevel="0" collapsed="false">
      <c r="B931" s="66"/>
    </row>
    <row r="932" customFormat="false" ht="15.75" hidden="false" customHeight="false" outlineLevel="0" collapsed="false">
      <c r="B932" s="66"/>
    </row>
    <row r="933" customFormat="false" ht="15.75" hidden="false" customHeight="false" outlineLevel="0" collapsed="false">
      <c r="B933" s="66"/>
    </row>
    <row r="934" customFormat="false" ht="15.75" hidden="false" customHeight="false" outlineLevel="0" collapsed="false">
      <c r="B934" s="66"/>
    </row>
    <row r="935" customFormat="false" ht="15.75" hidden="false" customHeight="false" outlineLevel="0" collapsed="false">
      <c r="B935" s="66"/>
    </row>
    <row r="936" customFormat="false" ht="15.75" hidden="false" customHeight="false" outlineLevel="0" collapsed="false">
      <c r="B936" s="66"/>
    </row>
    <row r="937" customFormat="false" ht="15.75" hidden="false" customHeight="false" outlineLevel="0" collapsed="false">
      <c r="B937" s="66"/>
    </row>
    <row r="938" customFormat="false" ht="15.75" hidden="false" customHeight="false" outlineLevel="0" collapsed="false">
      <c r="B938" s="66"/>
    </row>
    <row r="939" customFormat="false" ht="15.75" hidden="false" customHeight="false" outlineLevel="0" collapsed="false">
      <c r="B939" s="66"/>
    </row>
    <row r="940" customFormat="false" ht="15.75" hidden="false" customHeight="false" outlineLevel="0" collapsed="false">
      <c r="B940" s="66"/>
    </row>
    <row r="941" customFormat="false" ht="15.75" hidden="false" customHeight="false" outlineLevel="0" collapsed="false">
      <c r="B941" s="66"/>
    </row>
    <row r="942" customFormat="false" ht="15.75" hidden="false" customHeight="false" outlineLevel="0" collapsed="false">
      <c r="B942" s="66"/>
    </row>
    <row r="943" customFormat="false" ht="15.75" hidden="false" customHeight="false" outlineLevel="0" collapsed="false">
      <c r="B943" s="66"/>
    </row>
    <row r="944" customFormat="false" ht="15.75" hidden="false" customHeight="false" outlineLevel="0" collapsed="false">
      <c r="B944" s="66"/>
    </row>
    <row r="945" customFormat="false" ht="15.75" hidden="false" customHeight="false" outlineLevel="0" collapsed="false">
      <c r="B945" s="66"/>
    </row>
    <row r="946" customFormat="false" ht="15.75" hidden="false" customHeight="false" outlineLevel="0" collapsed="false">
      <c r="B946" s="66"/>
    </row>
    <row r="947" customFormat="false" ht="15.75" hidden="false" customHeight="false" outlineLevel="0" collapsed="false">
      <c r="B947" s="66"/>
    </row>
    <row r="948" customFormat="false" ht="15.75" hidden="false" customHeight="false" outlineLevel="0" collapsed="false">
      <c r="B948" s="66"/>
    </row>
    <row r="949" customFormat="false" ht="15.75" hidden="false" customHeight="false" outlineLevel="0" collapsed="false">
      <c r="B949" s="66"/>
    </row>
    <row r="950" customFormat="false" ht="15.75" hidden="false" customHeight="false" outlineLevel="0" collapsed="false">
      <c r="B950" s="66"/>
    </row>
    <row r="951" customFormat="false" ht="15.75" hidden="false" customHeight="false" outlineLevel="0" collapsed="false">
      <c r="B951" s="66"/>
    </row>
    <row r="952" customFormat="false" ht="15.75" hidden="false" customHeight="false" outlineLevel="0" collapsed="false">
      <c r="B952" s="66"/>
    </row>
    <row r="953" customFormat="false" ht="15.75" hidden="false" customHeight="false" outlineLevel="0" collapsed="false">
      <c r="B953" s="66"/>
    </row>
    <row r="954" customFormat="false" ht="15.75" hidden="false" customHeight="false" outlineLevel="0" collapsed="false">
      <c r="B954" s="66"/>
    </row>
    <row r="955" customFormat="false" ht="15.75" hidden="false" customHeight="false" outlineLevel="0" collapsed="false">
      <c r="B955" s="66"/>
    </row>
    <row r="956" customFormat="false" ht="15.75" hidden="false" customHeight="false" outlineLevel="0" collapsed="false">
      <c r="B956" s="66"/>
    </row>
    <row r="957" customFormat="false" ht="15.75" hidden="false" customHeight="false" outlineLevel="0" collapsed="false">
      <c r="B957" s="66"/>
    </row>
    <row r="958" customFormat="false" ht="15.75" hidden="false" customHeight="false" outlineLevel="0" collapsed="false">
      <c r="B958" s="66"/>
    </row>
    <row r="959" customFormat="false" ht="15.75" hidden="false" customHeight="false" outlineLevel="0" collapsed="false">
      <c r="B959" s="66"/>
    </row>
    <row r="960" customFormat="false" ht="15.75" hidden="false" customHeight="false" outlineLevel="0" collapsed="false">
      <c r="B960" s="66"/>
    </row>
    <row r="961" customFormat="false" ht="15.75" hidden="false" customHeight="false" outlineLevel="0" collapsed="false">
      <c r="B961" s="66"/>
    </row>
    <row r="962" customFormat="false" ht="15.75" hidden="false" customHeight="false" outlineLevel="0" collapsed="false">
      <c r="B962" s="66"/>
    </row>
    <row r="963" customFormat="false" ht="15.75" hidden="false" customHeight="false" outlineLevel="0" collapsed="false">
      <c r="B963" s="66"/>
    </row>
    <row r="964" customFormat="false" ht="15.75" hidden="false" customHeight="false" outlineLevel="0" collapsed="false">
      <c r="B964" s="66"/>
    </row>
    <row r="965" customFormat="false" ht="15.75" hidden="false" customHeight="false" outlineLevel="0" collapsed="false">
      <c r="B965" s="66"/>
    </row>
    <row r="966" customFormat="false" ht="15.75" hidden="false" customHeight="false" outlineLevel="0" collapsed="false">
      <c r="B966" s="66"/>
    </row>
    <row r="967" customFormat="false" ht="15.75" hidden="false" customHeight="false" outlineLevel="0" collapsed="false">
      <c r="B967" s="66"/>
    </row>
    <row r="968" customFormat="false" ht="15.75" hidden="false" customHeight="false" outlineLevel="0" collapsed="false">
      <c r="B968" s="66"/>
    </row>
    <row r="969" customFormat="false" ht="15.75" hidden="false" customHeight="false" outlineLevel="0" collapsed="false">
      <c r="B969" s="66"/>
    </row>
    <row r="970" customFormat="false" ht="15.75" hidden="false" customHeight="false" outlineLevel="0" collapsed="false">
      <c r="B970" s="66"/>
    </row>
    <row r="971" customFormat="false" ht="15.75" hidden="false" customHeight="false" outlineLevel="0" collapsed="false">
      <c r="B971" s="66"/>
    </row>
    <row r="972" customFormat="false" ht="15.75" hidden="false" customHeight="false" outlineLevel="0" collapsed="false">
      <c r="B972" s="66"/>
    </row>
    <row r="973" customFormat="false" ht="15.75" hidden="false" customHeight="false" outlineLevel="0" collapsed="false">
      <c r="B973" s="66"/>
    </row>
    <row r="974" customFormat="false" ht="15.75" hidden="false" customHeight="false" outlineLevel="0" collapsed="false">
      <c r="B974" s="66"/>
    </row>
    <row r="975" customFormat="false" ht="15.75" hidden="false" customHeight="false" outlineLevel="0" collapsed="false">
      <c r="B975" s="66"/>
    </row>
    <row r="976" customFormat="false" ht="15.75" hidden="false" customHeight="false" outlineLevel="0" collapsed="false">
      <c r="B976" s="66"/>
    </row>
    <row r="977" customFormat="false" ht="15.75" hidden="false" customHeight="false" outlineLevel="0" collapsed="false">
      <c r="B977" s="66"/>
    </row>
    <row r="978" customFormat="false" ht="15.75" hidden="false" customHeight="false" outlineLevel="0" collapsed="false">
      <c r="B978" s="66"/>
    </row>
    <row r="979" customFormat="false" ht="15.75" hidden="false" customHeight="false" outlineLevel="0" collapsed="false">
      <c r="B979" s="66"/>
    </row>
    <row r="980" customFormat="false" ht="15.75" hidden="false" customHeight="false" outlineLevel="0" collapsed="false">
      <c r="B980" s="66"/>
    </row>
    <row r="981" customFormat="false" ht="15.75" hidden="false" customHeight="false" outlineLevel="0" collapsed="false">
      <c r="B981" s="66"/>
    </row>
    <row r="982" customFormat="false" ht="15.75" hidden="false" customHeight="false" outlineLevel="0" collapsed="false">
      <c r="B982" s="66"/>
    </row>
    <row r="983" customFormat="false" ht="15.75" hidden="false" customHeight="false" outlineLevel="0" collapsed="false">
      <c r="B983" s="66"/>
    </row>
    <row r="984" customFormat="false" ht="15.75" hidden="false" customHeight="false" outlineLevel="0" collapsed="false">
      <c r="B984" s="66"/>
    </row>
    <row r="985" customFormat="false" ht="15.75" hidden="false" customHeight="false" outlineLevel="0" collapsed="false">
      <c r="B985" s="66"/>
    </row>
    <row r="986" customFormat="false" ht="15.75" hidden="false" customHeight="false" outlineLevel="0" collapsed="false">
      <c r="B986" s="66"/>
    </row>
    <row r="987" customFormat="false" ht="15.75" hidden="false" customHeight="false" outlineLevel="0" collapsed="false">
      <c r="B987" s="66"/>
    </row>
    <row r="988" customFormat="false" ht="15.75" hidden="false" customHeight="false" outlineLevel="0" collapsed="false">
      <c r="B988" s="66"/>
    </row>
    <row r="989" customFormat="false" ht="15.75" hidden="false" customHeight="false" outlineLevel="0" collapsed="false">
      <c r="B989" s="66"/>
    </row>
    <row r="990" customFormat="false" ht="15.75" hidden="false" customHeight="false" outlineLevel="0" collapsed="false">
      <c r="B990" s="66"/>
    </row>
    <row r="991" customFormat="false" ht="15.75" hidden="false" customHeight="false" outlineLevel="0" collapsed="false">
      <c r="B991" s="66"/>
    </row>
    <row r="992" customFormat="false" ht="15.75" hidden="false" customHeight="false" outlineLevel="0" collapsed="false">
      <c r="B992" s="66"/>
    </row>
    <row r="993" customFormat="false" ht="15.75" hidden="false" customHeight="false" outlineLevel="0" collapsed="false">
      <c r="B993" s="66"/>
    </row>
    <row r="994" customFormat="false" ht="15.75" hidden="false" customHeight="false" outlineLevel="0" collapsed="false">
      <c r="B994" s="66"/>
    </row>
    <row r="995" customFormat="false" ht="15.75" hidden="false" customHeight="false" outlineLevel="0" collapsed="false">
      <c r="B995" s="66"/>
    </row>
    <row r="996" customFormat="false" ht="15.75" hidden="false" customHeight="false" outlineLevel="0" collapsed="false">
      <c r="B996" s="66"/>
    </row>
    <row r="997" customFormat="false" ht="15.75" hidden="false" customHeight="false" outlineLevel="0" collapsed="false">
      <c r="B997" s="66"/>
    </row>
    <row r="998" customFormat="false" ht="15.75" hidden="false" customHeight="false" outlineLevel="0" collapsed="false">
      <c r="B998" s="66"/>
    </row>
    <row r="999" customFormat="false" ht="15.75" hidden="false" customHeight="false" outlineLevel="0" collapsed="false">
      <c r="B999" s="66"/>
    </row>
    <row r="1000" customFormat="false" ht="15.75" hidden="false" customHeight="false" outlineLevel="0" collapsed="false">
      <c r="B1000" s="6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true">
    <tabColor rgb="FF666666"/>
    <pageSetUpPr fitToPage="false"/>
  </sheetPr>
  <dimension ref="A1:I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4.4609375" defaultRowHeight="15.75" zeroHeight="false" outlineLevelRow="0" outlineLevelCol="0"/>
  <cols>
    <col collapsed="false" customWidth="true" hidden="false" outlineLevel="0" max="3" min="3" style="0" width="43.59"/>
  </cols>
  <sheetData>
    <row r="1" customFormat="false" ht="15.75" hidden="false" customHeight="false" outlineLevel="0" collapsed="false">
      <c r="A1" s="1" t="s">
        <v>214</v>
      </c>
      <c r="B1" s="1" t="s">
        <v>186</v>
      </c>
      <c r="C1" s="1" t="s">
        <v>189</v>
      </c>
      <c r="D1" s="67" t="s">
        <v>212</v>
      </c>
      <c r="E1" s="2" t="s">
        <v>245</v>
      </c>
      <c r="F1" s="1" t="s">
        <v>246</v>
      </c>
      <c r="G1" s="1" t="s">
        <v>247</v>
      </c>
      <c r="H1" s="1" t="s">
        <v>248</v>
      </c>
      <c r="I1" s="2" t="s">
        <v>249</v>
      </c>
    </row>
    <row r="2" customFormat="false" ht="15.75" hidden="false" customHeight="false" outlineLevel="0" collapsed="false">
      <c r="A2" s="14" t="e">
        <f aca="false">join(".",E2:F2)</f>
        <v>#NAME?</v>
      </c>
      <c r="B2" s="14" t="str">
        <f aca="false">C2</f>
        <v>Animals; live</v>
      </c>
      <c r="C2" s="68" t="s">
        <v>250</v>
      </c>
      <c r="D2" s="69" t="s">
        <v>213</v>
      </c>
      <c r="E2" s="14" t="str">
        <f aca="false">LEFT(D2,2)</f>
        <v>01</v>
      </c>
      <c r="F2" s="68" t="str">
        <f aca="false">MID(D2,3,2)</f>
        <v/>
      </c>
      <c r="G2" s="68" t="n">
        <v>2</v>
      </c>
      <c r="H2" s="2" t="n">
        <v>1</v>
      </c>
      <c r="I2" s="14" t="n">
        <f aca="false">INDEX(H:H,MATCH(E2,D:D,0))</f>
        <v>1</v>
      </c>
    </row>
    <row r="3" customFormat="false" ht="15.75" hidden="true" customHeight="false" outlineLevel="0" collapsed="false">
      <c r="C3" s="68" t="s">
        <v>251</v>
      </c>
      <c r="D3" s="69" t="s">
        <v>252</v>
      </c>
      <c r="E3" s="14" t="str">
        <f aca="false">LEFT(D3,2)</f>
        <v>53</v>
      </c>
      <c r="F3" s="68"/>
      <c r="G3" s="68" t="n">
        <v>6</v>
      </c>
      <c r="I3" s="14" t="e">
        <f aca="false">INDEX(H:H,MATCH(E3,D:D,0))</f>
        <v>#N/A</v>
      </c>
    </row>
    <row r="4" customFormat="false" ht="15.75" hidden="true" customHeight="false" outlineLevel="0" collapsed="false">
      <c r="C4" s="68" t="s">
        <v>253</v>
      </c>
      <c r="D4" s="69" t="s">
        <v>254</v>
      </c>
      <c r="E4" s="14" t="str">
        <f aca="false">LEFT(D4,2)</f>
        <v>54</v>
      </c>
      <c r="F4" s="68"/>
      <c r="G4" s="68" t="n">
        <v>2</v>
      </c>
      <c r="I4" s="14" t="n">
        <f aca="false">INDEX(H:H,MATCH(E4,D:D,0))</f>
        <v>0</v>
      </c>
    </row>
    <row r="5" customFormat="false" ht="15.75" hidden="true" customHeight="false" outlineLevel="0" collapsed="false">
      <c r="C5" s="68" t="s">
        <v>255</v>
      </c>
      <c r="D5" s="69" t="s">
        <v>256</v>
      </c>
      <c r="E5" s="14" t="str">
        <f aca="false">LEFT(D5,2)</f>
        <v>54</v>
      </c>
      <c r="F5" s="68"/>
      <c r="G5" s="68" t="n">
        <v>4</v>
      </c>
      <c r="I5" s="14" t="n">
        <f aca="false">INDEX(H:H,MATCH(E5,D:D,0))</f>
        <v>0</v>
      </c>
    </row>
    <row r="6" customFormat="false" ht="15.75" hidden="true" customHeight="false" outlineLevel="0" collapsed="false">
      <c r="C6" s="68" t="s">
        <v>257</v>
      </c>
      <c r="D6" s="69" t="s">
        <v>258</v>
      </c>
      <c r="E6" s="14" t="str">
        <f aca="false">LEFT(D6,2)</f>
        <v>54</v>
      </c>
      <c r="F6" s="68"/>
      <c r="G6" s="68" t="n">
        <v>6</v>
      </c>
      <c r="I6" s="14" t="n">
        <f aca="false">INDEX(H:H,MATCH(E6,D:D,0))</f>
        <v>0</v>
      </c>
    </row>
    <row r="7" customFormat="false" ht="15.75" hidden="true" customHeight="false" outlineLevel="0" collapsed="false">
      <c r="C7" s="68" t="s">
        <v>259</v>
      </c>
      <c r="D7" s="69" t="s">
        <v>260</v>
      </c>
      <c r="E7" s="14" t="str">
        <f aca="false">LEFT(D7,2)</f>
        <v>54</v>
      </c>
      <c r="F7" s="68"/>
      <c r="G7" s="68" t="n">
        <v>6</v>
      </c>
      <c r="I7" s="14" t="n">
        <f aca="false">INDEX(H:H,MATCH(E7,D:D,0))</f>
        <v>0</v>
      </c>
    </row>
    <row r="8" customFormat="false" ht="15.75" hidden="true" customHeight="false" outlineLevel="0" collapsed="false">
      <c r="C8" s="68" t="s">
        <v>261</v>
      </c>
      <c r="D8" s="69" t="s">
        <v>262</v>
      </c>
      <c r="E8" s="14" t="str">
        <f aca="false">LEFT(D8,2)</f>
        <v>54</v>
      </c>
      <c r="F8" s="68"/>
      <c r="G8" s="68" t="n">
        <v>4</v>
      </c>
      <c r="I8" s="14" t="n">
        <f aca="false">INDEX(H:H,MATCH(E8,D:D,0))</f>
        <v>0</v>
      </c>
    </row>
    <row r="9" customFormat="false" ht="15.75" hidden="true" customHeight="false" outlineLevel="0" collapsed="false">
      <c r="C9" s="68" t="s">
        <v>263</v>
      </c>
      <c r="D9" s="69" t="s">
        <v>264</v>
      </c>
      <c r="E9" s="14" t="str">
        <f aca="false">LEFT(D9,2)</f>
        <v>54</v>
      </c>
      <c r="F9" s="68"/>
      <c r="G9" s="68" t="n">
        <v>6</v>
      </c>
      <c r="I9" s="14" t="n">
        <f aca="false">INDEX(H:H,MATCH(E9,D:D,0))</f>
        <v>0</v>
      </c>
    </row>
    <row r="10" customFormat="false" ht="15.75" hidden="true" customHeight="false" outlineLevel="0" collapsed="false">
      <c r="C10" s="68" t="s">
        <v>265</v>
      </c>
      <c r="D10" s="69" t="s">
        <v>266</v>
      </c>
      <c r="E10" s="14" t="str">
        <f aca="false">LEFT(D10,2)</f>
        <v>54</v>
      </c>
      <c r="F10" s="68"/>
      <c r="G10" s="68" t="n">
        <v>6</v>
      </c>
      <c r="I10" s="14" t="n">
        <f aca="false">INDEX(H:H,MATCH(E10,D:D,0))</f>
        <v>0</v>
      </c>
    </row>
    <row r="11" customFormat="false" ht="15.75" hidden="true" customHeight="false" outlineLevel="0" collapsed="false">
      <c r="C11" s="68" t="s">
        <v>267</v>
      </c>
      <c r="D11" s="69" t="s">
        <v>268</v>
      </c>
      <c r="E11" s="14" t="str">
        <f aca="false">LEFT(D11,2)</f>
        <v>54</v>
      </c>
      <c r="F11" s="68"/>
      <c r="G11" s="68" t="n">
        <v>6</v>
      </c>
      <c r="I11" s="14" t="n">
        <f aca="false">INDEX(H:H,MATCH(E11,D:D,0))</f>
        <v>0</v>
      </c>
    </row>
    <row r="12" customFormat="false" ht="15.75" hidden="true" customHeight="false" outlineLevel="0" collapsed="false">
      <c r="C12" s="68" t="s">
        <v>269</v>
      </c>
      <c r="D12" s="69" t="s">
        <v>270</v>
      </c>
      <c r="E12" s="14" t="str">
        <f aca="false">LEFT(D12,2)</f>
        <v>54</v>
      </c>
      <c r="F12" s="68"/>
      <c r="G12" s="68" t="n">
        <v>6</v>
      </c>
      <c r="I12" s="14" t="n">
        <f aca="false">INDEX(H:H,MATCH(E12,D:D,0))</f>
        <v>0</v>
      </c>
    </row>
    <row r="13" customFormat="false" ht="15.75" hidden="true" customHeight="false" outlineLevel="0" collapsed="false">
      <c r="C13" s="68" t="s">
        <v>271</v>
      </c>
      <c r="D13" s="69" t="s">
        <v>272</v>
      </c>
      <c r="E13" s="14" t="str">
        <f aca="false">LEFT(D13,2)</f>
        <v>54</v>
      </c>
      <c r="F13" s="68"/>
      <c r="G13" s="68" t="n">
        <v>6</v>
      </c>
      <c r="I13" s="14" t="n">
        <f aca="false">INDEX(H:H,MATCH(E13,D:D,0))</f>
        <v>0</v>
      </c>
    </row>
    <row r="14" customFormat="false" ht="15.75" hidden="true" customHeight="false" outlineLevel="0" collapsed="false">
      <c r="C14" s="68" t="s">
        <v>273</v>
      </c>
      <c r="D14" s="69" t="s">
        <v>274</v>
      </c>
      <c r="E14" s="14" t="str">
        <f aca="false">LEFT(D14,2)</f>
        <v>54</v>
      </c>
      <c r="F14" s="68"/>
      <c r="G14" s="68" t="n">
        <v>6</v>
      </c>
      <c r="I14" s="14" t="n">
        <f aca="false">INDEX(H:H,MATCH(E14,D:D,0))</f>
        <v>0</v>
      </c>
    </row>
    <row r="15" customFormat="false" ht="15.75" hidden="true" customHeight="false" outlineLevel="0" collapsed="false">
      <c r="C15" s="68" t="s">
        <v>275</v>
      </c>
      <c r="D15" s="69" t="s">
        <v>276</v>
      </c>
      <c r="E15" s="14" t="str">
        <f aca="false">LEFT(D15,2)</f>
        <v>54</v>
      </c>
      <c r="F15" s="68"/>
      <c r="G15" s="68" t="n">
        <v>6</v>
      </c>
      <c r="I15" s="14" t="n">
        <f aca="false">INDEX(H:H,MATCH(E15,D:D,0))</f>
        <v>0</v>
      </c>
    </row>
    <row r="16" customFormat="false" ht="15.75" hidden="true" customHeight="false" outlineLevel="0" collapsed="false">
      <c r="C16" s="68" t="s">
        <v>277</v>
      </c>
      <c r="D16" s="69" t="s">
        <v>278</v>
      </c>
      <c r="E16" s="14" t="str">
        <f aca="false">LEFT(D16,2)</f>
        <v>54</v>
      </c>
      <c r="F16" s="68"/>
      <c r="G16" s="68" t="n">
        <v>6</v>
      </c>
      <c r="I16" s="14" t="n">
        <f aca="false">INDEX(H:H,MATCH(E16,D:D,0))</f>
        <v>0</v>
      </c>
    </row>
    <row r="17" customFormat="false" ht="15.75" hidden="true" customHeight="false" outlineLevel="0" collapsed="false">
      <c r="C17" s="68" t="s">
        <v>279</v>
      </c>
      <c r="D17" s="69" t="s">
        <v>280</v>
      </c>
      <c r="E17" s="14" t="str">
        <f aca="false">LEFT(D17,2)</f>
        <v>54</v>
      </c>
      <c r="F17" s="68"/>
      <c r="G17" s="68" t="n">
        <v>6</v>
      </c>
      <c r="I17" s="14" t="n">
        <f aca="false">INDEX(H:H,MATCH(E17,D:D,0))</f>
        <v>0</v>
      </c>
    </row>
    <row r="18" customFormat="false" ht="15.75" hidden="true" customHeight="false" outlineLevel="0" collapsed="false">
      <c r="C18" s="68" t="s">
        <v>281</v>
      </c>
      <c r="D18" s="69" t="s">
        <v>282</v>
      </c>
      <c r="E18" s="14" t="str">
        <f aca="false">LEFT(D18,2)</f>
        <v>54</v>
      </c>
      <c r="F18" s="68"/>
      <c r="G18" s="68" t="n">
        <v>6</v>
      </c>
      <c r="I18" s="14" t="n">
        <f aca="false">INDEX(H:H,MATCH(E18,D:D,0))</f>
        <v>0</v>
      </c>
    </row>
    <row r="19" customFormat="false" ht="15.75" hidden="true" customHeight="false" outlineLevel="0" collapsed="false">
      <c r="C19" s="68" t="s">
        <v>283</v>
      </c>
      <c r="D19" s="69" t="s">
        <v>284</v>
      </c>
      <c r="E19" s="14" t="str">
        <f aca="false">LEFT(D19,2)</f>
        <v>54</v>
      </c>
      <c r="F19" s="68"/>
      <c r="G19" s="68" t="n">
        <v>6</v>
      </c>
      <c r="I19" s="14" t="n">
        <f aca="false">INDEX(H:H,MATCH(E19,D:D,0))</f>
        <v>0</v>
      </c>
    </row>
    <row r="20" customFormat="false" ht="15.75" hidden="true" customHeight="false" outlineLevel="0" collapsed="false">
      <c r="C20" s="68" t="s">
        <v>285</v>
      </c>
      <c r="D20" s="69" t="s">
        <v>286</v>
      </c>
      <c r="E20" s="14" t="str">
        <f aca="false">LEFT(D20,2)</f>
        <v>54</v>
      </c>
      <c r="F20" s="68"/>
      <c r="G20" s="68" t="n">
        <v>6</v>
      </c>
      <c r="I20" s="14" t="n">
        <f aca="false">INDEX(H:H,MATCH(E20,D:D,0))</f>
        <v>0</v>
      </c>
    </row>
    <row r="21" customFormat="false" ht="15.75" hidden="true" customHeight="false" outlineLevel="0" collapsed="false">
      <c r="C21" s="68" t="s">
        <v>287</v>
      </c>
      <c r="D21" s="69" t="s">
        <v>288</v>
      </c>
      <c r="E21" s="14" t="str">
        <f aca="false">LEFT(D21,2)</f>
        <v>54</v>
      </c>
      <c r="F21" s="68"/>
      <c r="G21" s="68" t="n">
        <v>6</v>
      </c>
      <c r="I21" s="14" t="n">
        <f aca="false">INDEX(H:H,MATCH(E21,D:D,0))</f>
        <v>0</v>
      </c>
    </row>
    <row r="22" customFormat="false" ht="15.75" hidden="true" customHeight="false" outlineLevel="0" collapsed="false">
      <c r="C22" s="68" t="s">
        <v>289</v>
      </c>
      <c r="D22" s="69" t="s">
        <v>290</v>
      </c>
      <c r="E22" s="14" t="str">
        <f aca="false">LEFT(D22,2)</f>
        <v>54</v>
      </c>
      <c r="F22" s="68"/>
      <c r="G22" s="68" t="n">
        <v>6</v>
      </c>
      <c r="I22" s="14" t="n">
        <f aca="false">INDEX(H:H,MATCH(E22,D:D,0))</f>
        <v>0</v>
      </c>
    </row>
    <row r="23" customFormat="false" ht="15.75" hidden="true" customHeight="false" outlineLevel="0" collapsed="false">
      <c r="C23" s="68" t="s">
        <v>291</v>
      </c>
      <c r="D23" s="69" t="s">
        <v>292</v>
      </c>
      <c r="E23" s="14" t="str">
        <f aca="false">LEFT(D23,2)</f>
        <v>54</v>
      </c>
      <c r="F23" s="68"/>
      <c r="G23" s="68" t="n">
        <v>6</v>
      </c>
      <c r="I23" s="14" t="n">
        <f aca="false">INDEX(H:H,MATCH(E23,D:D,0))</f>
        <v>0</v>
      </c>
    </row>
    <row r="24" customFormat="false" ht="15.75" hidden="true" customHeight="false" outlineLevel="0" collapsed="false">
      <c r="C24" s="68" t="s">
        <v>293</v>
      </c>
      <c r="D24" s="69" t="s">
        <v>294</v>
      </c>
      <c r="E24" s="14" t="str">
        <f aca="false">LEFT(D24,2)</f>
        <v>54</v>
      </c>
      <c r="F24" s="68"/>
      <c r="G24" s="68" t="n">
        <v>6</v>
      </c>
      <c r="I24" s="14" t="n">
        <f aca="false">INDEX(H:H,MATCH(E24,D:D,0))</f>
        <v>0</v>
      </c>
    </row>
    <row r="25" customFormat="false" ht="15.75" hidden="true" customHeight="false" outlineLevel="0" collapsed="false">
      <c r="C25" s="68" t="s">
        <v>295</v>
      </c>
      <c r="D25" s="69" t="s">
        <v>296</v>
      </c>
      <c r="E25" s="14" t="str">
        <f aca="false">LEFT(D25,2)</f>
        <v>54</v>
      </c>
      <c r="F25" s="68"/>
      <c r="G25" s="68" t="n">
        <v>6</v>
      </c>
      <c r="I25" s="14" t="n">
        <f aca="false">INDEX(H:H,MATCH(E25,D:D,0))</f>
        <v>0</v>
      </c>
    </row>
    <row r="26" customFormat="false" ht="15.75" hidden="true" customHeight="false" outlineLevel="0" collapsed="false">
      <c r="C26" s="68" t="s">
        <v>297</v>
      </c>
      <c r="D26" s="69" t="s">
        <v>298</v>
      </c>
      <c r="E26" s="14" t="str">
        <f aca="false">LEFT(D26,2)</f>
        <v>54</v>
      </c>
      <c r="F26" s="68"/>
      <c r="G26" s="68" t="n">
        <v>6</v>
      </c>
      <c r="I26" s="14" t="n">
        <f aca="false">INDEX(H:H,MATCH(E26,D:D,0))</f>
        <v>0</v>
      </c>
    </row>
    <row r="27" customFormat="false" ht="15.75" hidden="true" customHeight="false" outlineLevel="0" collapsed="false">
      <c r="C27" s="68" t="s">
        <v>299</v>
      </c>
      <c r="D27" s="69" t="s">
        <v>300</v>
      </c>
      <c r="E27" s="14" t="str">
        <f aca="false">LEFT(D27,2)</f>
        <v>54</v>
      </c>
      <c r="F27" s="68"/>
      <c r="G27" s="68" t="n">
        <v>6</v>
      </c>
      <c r="I27" s="14" t="n">
        <f aca="false">INDEX(H:H,MATCH(E27,D:D,0))</f>
        <v>0</v>
      </c>
    </row>
    <row r="28" customFormat="false" ht="15.75" hidden="true" customHeight="false" outlineLevel="0" collapsed="false">
      <c r="C28" s="68" t="s">
        <v>301</v>
      </c>
      <c r="D28" s="69" t="s">
        <v>302</v>
      </c>
      <c r="E28" s="14" t="str">
        <f aca="false">LEFT(D28,2)</f>
        <v>54</v>
      </c>
      <c r="F28" s="68"/>
      <c r="G28" s="68" t="n">
        <v>6</v>
      </c>
      <c r="I28" s="14" t="n">
        <f aca="false">INDEX(H:H,MATCH(E28,D:D,0))</f>
        <v>0</v>
      </c>
    </row>
    <row r="29" customFormat="false" ht="15.75" hidden="true" customHeight="false" outlineLevel="0" collapsed="false">
      <c r="C29" s="68" t="s">
        <v>303</v>
      </c>
      <c r="D29" s="69" t="s">
        <v>304</v>
      </c>
      <c r="E29" s="14" t="str">
        <f aca="false">LEFT(D29,2)</f>
        <v>54</v>
      </c>
      <c r="F29" s="68"/>
      <c r="G29" s="68" t="n">
        <v>6</v>
      </c>
      <c r="I29" s="14" t="n">
        <f aca="false">INDEX(H:H,MATCH(E29,D:D,0))</f>
        <v>0</v>
      </c>
    </row>
    <row r="30" customFormat="false" ht="15.75" hidden="true" customHeight="false" outlineLevel="0" collapsed="false">
      <c r="C30" s="68" t="s">
        <v>305</v>
      </c>
      <c r="D30" s="69" t="s">
        <v>306</v>
      </c>
      <c r="E30" s="14" t="str">
        <f aca="false">LEFT(D30,2)</f>
        <v>54</v>
      </c>
      <c r="F30" s="68"/>
      <c r="G30" s="68" t="n">
        <v>6</v>
      </c>
      <c r="I30" s="14" t="n">
        <f aca="false">INDEX(H:H,MATCH(E30,D:D,0))</f>
        <v>0</v>
      </c>
    </row>
    <row r="31" customFormat="false" ht="15.75" hidden="true" customHeight="false" outlineLevel="0" collapsed="false">
      <c r="C31" s="68" t="s">
        <v>307</v>
      </c>
      <c r="D31" s="69" t="s">
        <v>308</v>
      </c>
      <c r="E31" s="14" t="str">
        <f aca="false">LEFT(D31,2)</f>
        <v>54</v>
      </c>
      <c r="F31" s="68"/>
      <c r="G31" s="68" t="n">
        <v>4</v>
      </c>
      <c r="I31" s="14" t="n">
        <f aca="false">INDEX(H:H,MATCH(E31,D:D,0))</f>
        <v>0</v>
      </c>
    </row>
    <row r="32" customFormat="false" ht="15.75" hidden="true" customHeight="false" outlineLevel="0" collapsed="false">
      <c r="C32" s="68" t="s">
        <v>309</v>
      </c>
      <c r="D32" s="69" t="s">
        <v>310</v>
      </c>
      <c r="E32" s="14" t="str">
        <f aca="false">LEFT(D32,2)</f>
        <v>54</v>
      </c>
      <c r="F32" s="68"/>
      <c r="G32" s="68" t="n">
        <v>6</v>
      </c>
      <c r="I32" s="14" t="n">
        <f aca="false">INDEX(H:H,MATCH(E32,D:D,0))</f>
        <v>0</v>
      </c>
    </row>
    <row r="33" customFormat="false" ht="15.75" hidden="true" customHeight="false" outlineLevel="0" collapsed="false">
      <c r="C33" s="68" t="s">
        <v>311</v>
      </c>
      <c r="D33" s="69" t="s">
        <v>312</v>
      </c>
      <c r="E33" s="14" t="str">
        <f aca="false">LEFT(D33,2)</f>
        <v>54</v>
      </c>
      <c r="F33" s="68"/>
      <c r="G33" s="68" t="n">
        <v>6</v>
      </c>
      <c r="I33" s="14" t="n">
        <f aca="false">INDEX(H:H,MATCH(E33,D:D,0))</f>
        <v>0</v>
      </c>
    </row>
    <row r="34" customFormat="false" ht="15.75" hidden="true" customHeight="false" outlineLevel="0" collapsed="false">
      <c r="C34" s="68" t="s">
        <v>313</v>
      </c>
      <c r="D34" s="69" t="s">
        <v>314</v>
      </c>
      <c r="E34" s="14" t="str">
        <f aca="false">LEFT(D34,2)</f>
        <v>54</v>
      </c>
      <c r="F34" s="68"/>
      <c r="G34" s="68" t="n">
        <v>6</v>
      </c>
      <c r="I34" s="14" t="n">
        <f aca="false">INDEX(H:H,MATCH(E34,D:D,0))</f>
        <v>0</v>
      </c>
    </row>
    <row r="35" customFormat="false" ht="15.75" hidden="true" customHeight="false" outlineLevel="0" collapsed="false">
      <c r="C35" s="68" t="s">
        <v>315</v>
      </c>
      <c r="D35" s="69" t="s">
        <v>316</v>
      </c>
      <c r="E35" s="14" t="str">
        <f aca="false">LEFT(D35,2)</f>
        <v>54</v>
      </c>
      <c r="F35" s="68"/>
      <c r="G35" s="68" t="n">
        <v>6</v>
      </c>
      <c r="I35" s="14" t="n">
        <f aca="false">INDEX(H:H,MATCH(E35,D:D,0))</f>
        <v>0</v>
      </c>
    </row>
    <row r="36" customFormat="false" ht="15.75" hidden="true" customHeight="false" outlineLevel="0" collapsed="false">
      <c r="C36" s="68" t="s">
        <v>317</v>
      </c>
      <c r="D36" s="69" t="s">
        <v>318</v>
      </c>
      <c r="E36" s="14" t="str">
        <f aca="false">LEFT(D36,2)</f>
        <v>54</v>
      </c>
      <c r="F36" s="68"/>
      <c r="G36" s="68" t="n">
        <v>6</v>
      </c>
      <c r="I36" s="14" t="n">
        <f aca="false">INDEX(H:H,MATCH(E36,D:D,0))</f>
        <v>0</v>
      </c>
    </row>
    <row r="37" customFormat="false" ht="15.75" hidden="true" customHeight="false" outlineLevel="0" collapsed="false">
      <c r="C37" s="68" t="s">
        <v>319</v>
      </c>
      <c r="D37" s="69" t="s">
        <v>320</v>
      </c>
      <c r="E37" s="14" t="str">
        <f aca="false">LEFT(D37,2)</f>
        <v>54</v>
      </c>
      <c r="F37" s="68"/>
      <c r="G37" s="68" t="n">
        <v>6</v>
      </c>
      <c r="I37" s="14" t="n">
        <f aca="false">INDEX(H:H,MATCH(E37,D:D,0))</f>
        <v>0</v>
      </c>
    </row>
    <row r="38" customFormat="false" ht="15.75" hidden="true" customHeight="false" outlineLevel="0" collapsed="false">
      <c r="C38" s="68" t="s">
        <v>321</v>
      </c>
      <c r="D38" s="69" t="s">
        <v>322</v>
      </c>
      <c r="E38" s="14" t="str">
        <f aca="false">LEFT(D38,2)</f>
        <v>54</v>
      </c>
      <c r="F38" s="68"/>
      <c r="G38" s="68" t="n">
        <v>6</v>
      </c>
      <c r="I38" s="14" t="n">
        <f aca="false">INDEX(H:H,MATCH(E38,D:D,0))</f>
        <v>0</v>
      </c>
    </row>
    <row r="39" customFormat="false" ht="15.75" hidden="true" customHeight="false" outlineLevel="0" collapsed="false">
      <c r="C39" s="68" t="s">
        <v>323</v>
      </c>
      <c r="D39" s="69" t="s">
        <v>324</v>
      </c>
      <c r="E39" s="14" t="str">
        <f aca="false">LEFT(D39,2)</f>
        <v>54</v>
      </c>
      <c r="F39" s="68"/>
      <c r="G39" s="68" t="n">
        <v>6</v>
      </c>
      <c r="I39" s="14" t="n">
        <f aca="false">INDEX(H:H,MATCH(E39,D:D,0))</f>
        <v>0</v>
      </c>
    </row>
    <row r="40" customFormat="false" ht="15.75" hidden="true" customHeight="false" outlineLevel="0" collapsed="false">
      <c r="C40" s="68" t="s">
        <v>325</v>
      </c>
      <c r="D40" s="69" t="s">
        <v>326</v>
      </c>
      <c r="E40" s="14" t="str">
        <f aca="false">LEFT(D40,2)</f>
        <v>54</v>
      </c>
      <c r="F40" s="68"/>
      <c r="G40" s="68" t="n">
        <v>4</v>
      </c>
      <c r="I40" s="14" t="n">
        <f aca="false">INDEX(H:H,MATCH(E40,D:D,0))</f>
        <v>0</v>
      </c>
    </row>
    <row r="41" customFormat="false" ht="15.75" hidden="true" customHeight="false" outlineLevel="0" collapsed="false">
      <c r="C41" s="68" t="s">
        <v>327</v>
      </c>
      <c r="D41" s="69" t="s">
        <v>328</v>
      </c>
      <c r="E41" s="14" t="str">
        <f aca="false">LEFT(D41,2)</f>
        <v>54</v>
      </c>
      <c r="F41" s="68"/>
      <c r="G41" s="68" t="n">
        <v>6</v>
      </c>
      <c r="I41" s="14" t="n">
        <f aca="false">INDEX(H:H,MATCH(E41,D:D,0))</f>
        <v>0</v>
      </c>
    </row>
    <row r="42" customFormat="false" ht="15.75" hidden="true" customHeight="false" outlineLevel="0" collapsed="false">
      <c r="C42" s="68" t="s">
        <v>329</v>
      </c>
      <c r="D42" s="69" t="s">
        <v>330</v>
      </c>
      <c r="E42" s="14" t="str">
        <f aca="false">LEFT(D42,2)</f>
        <v>54</v>
      </c>
      <c r="F42" s="68"/>
      <c r="G42" s="68" t="n">
        <v>6</v>
      </c>
      <c r="I42" s="14" t="n">
        <f aca="false">INDEX(H:H,MATCH(E42,D:D,0))</f>
        <v>0</v>
      </c>
    </row>
    <row r="43" customFormat="false" ht="15.75" hidden="true" customHeight="false" outlineLevel="0" collapsed="false">
      <c r="C43" s="68" t="s">
        <v>331</v>
      </c>
      <c r="D43" s="69" t="s">
        <v>332</v>
      </c>
      <c r="E43" s="14" t="str">
        <f aca="false">LEFT(D43,2)</f>
        <v>54</v>
      </c>
      <c r="F43" s="68"/>
      <c r="G43" s="68" t="n">
        <v>6</v>
      </c>
      <c r="I43" s="14" t="n">
        <f aca="false">INDEX(H:H,MATCH(E43,D:D,0))</f>
        <v>0</v>
      </c>
    </row>
    <row r="44" customFormat="false" ht="15.75" hidden="true" customHeight="false" outlineLevel="0" collapsed="false">
      <c r="C44" s="68" t="s">
        <v>333</v>
      </c>
      <c r="D44" s="69" t="s">
        <v>334</v>
      </c>
      <c r="E44" s="14" t="str">
        <f aca="false">LEFT(D44,2)</f>
        <v>54</v>
      </c>
      <c r="F44" s="68"/>
      <c r="G44" s="68" t="n">
        <v>6</v>
      </c>
      <c r="I44" s="14" t="n">
        <f aca="false">INDEX(H:H,MATCH(E44,D:D,0))</f>
        <v>0</v>
      </c>
    </row>
    <row r="45" customFormat="false" ht="15.75" hidden="true" customHeight="false" outlineLevel="0" collapsed="false">
      <c r="C45" s="68" t="s">
        <v>335</v>
      </c>
      <c r="D45" s="69" t="s">
        <v>336</v>
      </c>
      <c r="E45" s="14" t="str">
        <f aca="false">LEFT(D45,2)</f>
        <v>54</v>
      </c>
      <c r="F45" s="68"/>
      <c r="G45" s="68" t="n">
        <v>4</v>
      </c>
      <c r="I45" s="14" t="n">
        <f aca="false">INDEX(H:H,MATCH(E45,D:D,0))</f>
        <v>0</v>
      </c>
    </row>
    <row r="46" customFormat="false" ht="15.75" hidden="true" customHeight="false" outlineLevel="0" collapsed="false">
      <c r="C46" s="68" t="s">
        <v>337</v>
      </c>
      <c r="D46" s="69" t="s">
        <v>338</v>
      </c>
      <c r="E46" s="14" t="str">
        <f aca="false">LEFT(D46,2)</f>
        <v>54</v>
      </c>
      <c r="F46" s="68"/>
      <c r="G46" s="68" t="n">
        <v>6</v>
      </c>
      <c r="I46" s="14" t="n">
        <f aca="false">INDEX(H:H,MATCH(E46,D:D,0))</f>
        <v>0</v>
      </c>
    </row>
    <row r="47" customFormat="false" ht="15.75" hidden="true" customHeight="false" outlineLevel="0" collapsed="false">
      <c r="C47" s="68" t="s">
        <v>339</v>
      </c>
      <c r="D47" s="69" t="s">
        <v>340</v>
      </c>
      <c r="E47" s="14" t="str">
        <f aca="false">LEFT(D47,2)</f>
        <v>54</v>
      </c>
      <c r="F47" s="68"/>
      <c r="G47" s="68" t="n">
        <v>4</v>
      </c>
      <c r="I47" s="14" t="n">
        <f aca="false">INDEX(H:H,MATCH(E47,D:D,0))</f>
        <v>0</v>
      </c>
    </row>
    <row r="48" customFormat="false" ht="15.75" hidden="true" customHeight="false" outlineLevel="0" collapsed="false">
      <c r="C48" s="68" t="s">
        <v>339</v>
      </c>
      <c r="D48" s="69" t="s">
        <v>341</v>
      </c>
      <c r="E48" s="14" t="str">
        <f aca="false">LEFT(D48,2)</f>
        <v>54</v>
      </c>
      <c r="F48" s="68"/>
      <c r="G48" s="68" t="n">
        <v>6</v>
      </c>
      <c r="I48" s="14" t="n">
        <f aca="false">INDEX(H:H,MATCH(E48,D:D,0))</f>
        <v>0</v>
      </c>
    </row>
    <row r="49" customFormat="false" ht="15.75" hidden="true" customHeight="false" outlineLevel="0" collapsed="false">
      <c r="C49" s="68" t="s">
        <v>342</v>
      </c>
      <c r="D49" s="69" t="s">
        <v>343</v>
      </c>
      <c r="E49" s="14" t="str">
        <f aca="false">LEFT(D49,2)</f>
        <v>54</v>
      </c>
      <c r="F49" s="68"/>
      <c r="G49" s="68" t="n">
        <v>4</v>
      </c>
      <c r="I49" s="14" t="n">
        <f aca="false">INDEX(H:H,MATCH(E49,D:D,0))</f>
        <v>0</v>
      </c>
    </row>
    <row r="50" customFormat="false" ht="15.75" hidden="true" customHeight="false" outlineLevel="0" collapsed="false">
      <c r="C50" s="68" t="s">
        <v>344</v>
      </c>
      <c r="D50" s="69" t="s">
        <v>345</v>
      </c>
      <c r="E50" s="14" t="str">
        <f aca="false">LEFT(D50,2)</f>
        <v>54</v>
      </c>
      <c r="F50" s="68"/>
      <c r="G50" s="68" t="n">
        <v>6</v>
      </c>
      <c r="I50" s="14" t="n">
        <f aca="false">INDEX(H:H,MATCH(E50,D:D,0))</f>
        <v>0</v>
      </c>
    </row>
    <row r="51" customFormat="false" ht="15.75" hidden="true" customHeight="false" outlineLevel="0" collapsed="false">
      <c r="C51" s="68" t="s">
        <v>346</v>
      </c>
      <c r="D51" s="69" t="s">
        <v>347</v>
      </c>
      <c r="E51" s="14" t="str">
        <f aca="false">LEFT(D51,2)</f>
        <v>54</v>
      </c>
      <c r="F51" s="68"/>
      <c r="G51" s="68" t="n">
        <v>6</v>
      </c>
      <c r="I51" s="14" t="n">
        <f aca="false">INDEX(H:H,MATCH(E51,D:D,0))</f>
        <v>0</v>
      </c>
    </row>
    <row r="52" customFormat="false" ht="15.75" hidden="true" customHeight="false" outlineLevel="0" collapsed="false">
      <c r="C52" s="68" t="s">
        <v>348</v>
      </c>
      <c r="D52" s="69" t="s">
        <v>349</v>
      </c>
      <c r="E52" s="14" t="str">
        <f aca="false">LEFT(D52,2)</f>
        <v>54</v>
      </c>
      <c r="F52" s="68"/>
      <c r="G52" s="68" t="n">
        <v>6</v>
      </c>
      <c r="I52" s="14" t="n">
        <f aca="false">INDEX(H:H,MATCH(E52,D:D,0))</f>
        <v>0</v>
      </c>
    </row>
    <row r="53" customFormat="false" ht="15.75" hidden="true" customHeight="false" outlineLevel="0" collapsed="false">
      <c r="C53" s="68" t="s">
        <v>350</v>
      </c>
      <c r="D53" s="69" t="s">
        <v>351</v>
      </c>
      <c r="E53" s="14" t="str">
        <f aca="false">LEFT(D53,2)</f>
        <v>54</v>
      </c>
      <c r="F53" s="68"/>
      <c r="G53" s="68" t="n">
        <v>6</v>
      </c>
      <c r="I53" s="14" t="n">
        <f aca="false">INDEX(H:H,MATCH(E53,D:D,0))</f>
        <v>0</v>
      </c>
    </row>
    <row r="54" customFormat="false" ht="15.75" hidden="true" customHeight="false" outlineLevel="0" collapsed="false">
      <c r="C54" s="68" t="s">
        <v>352</v>
      </c>
      <c r="D54" s="69" t="s">
        <v>353</v>
      </c>
      <c r="E54" s="14" t="str">
        <f aca="false">LEFT(D54,2)</f>
        <v>54</v>
      </c>
      <c r="F54" s="68"/>
      <c r="G54" s="68" t="n">
        <v>6</v>
      </c>
      <c r="I54" s="14" t="n">
        <f aca="false">INDEX(H:H,MATCH(E54,D:D,0))</f>
        <v>0</v>
      </c>
    </row>
    <row r="55" customFormat="false" ht="15.75" hidden="true" customHeight="false" outlineLevel="0" collapsed="false">
      <c r="C55" s="68" t="s">
        <v>354</v>
      </c>
      <c r="D55" s="69" t="s">
        <v>355</v>
      </c>
      <c r="E55" s="14" t="str">
        <f aca="false">LEFT(D55,2)</f>
        <v>54</v>
      </c>
      <c r="F55" s="68"/>
      <c r="G55" s="68" t="n">
        <v>6</v>
      </c>
      <c r="I55" s="14" t="n">
        <f aca="false">INDEX(H:H,MATCH(E55,D:D,0))</f>
        <v>0</v>
      </c>
    </row>
    <row r="56" customFormat="false" ht="15.75" hidden="true" customHeight="false" outlineLevel="0" collapsed="false">
      <c r="C56" s="68" t="s">
        <v>356</v>
      </c>
      <c r="D56" s="69" t="s">
        <v>357</v>
      </c>
      <c r="E56" s="14" t="str">
        <f aca="false">LEFT(D56,2)</f>
        <v>54</v>
      </c>
      <c r="F56" s="68"/>
      <c r="G56" s="68" t="n">
        <v>6</v>
      </c>
      <c r="I56" s="14" t="n">
        <f aca="false">INDEX(H:H,MATCH(E56,D:D,0))</f>
        <v>0</v>
      </c>
    </row>
    <row r="57" customFormat="false" ht="15.75" hidden="true" customHeight="false" outlineLevel="0" collapsed="false">
      <c r="C57" s="68" t="s">
        <v>358</v>
      </c>
      <c r="D57" s="69" t="s">
        <v>359</v>
      </c>
      <c r="E57" s="14" t="str">
        <f aca="false">LEFT(D57,2)</f>
        <v>54</v>
      </c>
      <c r="F57" s="68"/>
      <c r="G57" s="68" t="n">
        <v>6</v>
      </c>
      <c r="I57" s="14" t="n">
        <f aca="false">INDEX(H:H,MATCH(E57,D:D,0))</f>
        <v>0</v>
      </c>
    </row>
    <row r="58" customFormat="false" ht="15.75" hidden="true" customHeight="false" outlineLevel="0" collapsed="false">
      <c r="C58" s="68" t="s">
        <v>360</v>
      </c>
      <c r="D58" s="69" t="s">
        <v>361</v>
      </c>
      <c r="E58" s="14" t="str">
        <f aca="false">LEFT(D58,2)</f>
        <v>54</v>
      </c>
      <c r="F58" s="68"/>
      <c r="G58" s="68" t="n">
        <v>6</v>
      </c>
      <c r="I58" s="14" t="n">
        <f aca="false">INDEX(H:H,MATCH(E58,D:D,0))</f>
        <v>0</v>
      </c>
    </row>
    <row r="59" customFormat="false" ht="15.75" hidden="true" customHeight="false" outlineLevel="0" collapsed="false">
      <c r="C59" s="68" t="s">
        <v>362</v>
      </c>
      <c r="D59" s="69" t="s">
        <v>363</v>
      </c>
      <c r="E59" s="14" t="str">
        <f aca="false">LEFT(D59,2)</f>
        <v>54</v>
      </c>
      <c r="F59" s="68"/>
      <c r="G59" s="68" t="n">
        <v>6</v>
      </c>
      <c r="I59" s="14" t="n">
        <f aca="false">INDEX(H:H,MATCH(E59,D:D,0))</f>
        <v>0</v>
      </c>
    </row>
    <row r="60" customFormat="false" ht="15.75" hidden="true" customHeight="false" outlineLevel="0" collapsed="false">
      <c r="C60" s="68" t="s">
        <v>364</v>
      </c>
      <c r="D60" s="69" t="s">
        <v>365</v>
      </c>
      <c r="E60" s="14" t="str">
        <f aca="false">LEFT(D60,2)</f>
        <v>54</v>
      </c>
      <c r="F60" s="68"/>
      <c r="G60" s="68" t="n">
        <v>6</v>
      </c>
      <c r="I60" s="14" t="n">
        <f aca="false">INDEX(H:H,MATCH(E60,D:D,0))</f>
        <v>0</v>
      </c>
    </row>
    <row r="61" customFormat="false" ht="15.75" hidden="true" customHeight="false" outlineLevel="0" collapsed="false">
      <c r="C61" s="68" t="s">
        <v>366</v>
      </c>
      <c r="D61" s="69" t="s">
        <v>367</v>
      </c>
      <c r="E61" s="14" t="str">
        <f aca="false">LEFT(D61,2)</f>
        <v>54</v>
      </c>
      <c r="F61" s="68"/>
      <c r="G61" s="68" t="n">
        <v>6</v>
      </c>
      <c r="I61" s="14" t="n">
        <f aca="false">INDEX(H:H,MATCH(E61,D:D,0))</f>
        <v>0</v>
      </c>
    </row>
    <row r="62" customFormat="false" ht="15.75" hidden="true" customHeight="false" outlineLevel="0" collapsed="false">
      <c r="C62" s="68" t="s">
        <v>368</v>
      </c>
      <c r="D62" s="69" t="s">
        <v>369</v>
      </c>
      <c r="E62" s="14" t="str">
        <f aca="false">LEFT(D62,2)</f>
        <v>54</v>
      </c>
      <c r="F62" s="68"/>
      <c r="G62" s="68" t="n">
        <v>6</v>
      </c>
      <c r="I62" s="14" t="n">
        <f aca="false">INDEX(H:H,MATCH(E62,D:D,0))</f>
        <v>0</v>
      </c>
    </row>
    <row r="63" customFormat="false" ht="15.75" hidden="true" customHeight="false" outlineLevel="0" collapsed="false">
      <c r="C63" s="68" t="s">
        <v>370</v>
      </c>
      <c r="D63" s="69" t="s">
        <v>371</v>
      </c>
      <c r="E63" s="14" t="str">
        <f aca="false">LEFT(D63,2)</f>
        <v>54</v>
      </c>
      <c r="F63" s="68"/>
      <c r="G63" s="68" t="n">
        <v>6</v>
      </c>
      <c r="I63" s="14" t="n">
        <f aca="false">INDEX(H:H,MATCH(E63,D:D,0))</f>
        <v>0</v>
      </c>
    </row>
    <row r="64" customFormat="false" ht="15.75" hidden="true" customHeight="false" outlineLevel="0" collapsed="false">
      <c r="C64" s="68" t="s">
        <v>372</v>
      </c>
      <c r="D64" s="69" t="s">
        <v>373</v>
      </c>
      <c r="E64" s="14" t="str">
        <f aca="false">LEFT(D64,2)</f>
        <v>54</v>
      </c>
      <c r="F64" s="68"/>
      <c r="G64" s="68" t="n">
        <v>6</v>
      </c>
      <c r="I64" s="14" t="n">
        <f aca="false">INDEX(H:H,MATCH(E64,D:D,0))</f>
        <v>0</v>
      </c>
    </row>
    <row r="65" customFormat="false" ht="15.75" hidden="true" customHeight="false" outlineLevel="0" collapsed="false">
      <c r="C65" s="68" t="s">
        <v>374</v>
      </c>
      <c r="D65" s="69" t="s">
        <v>375</v>
      </c>
      <c r="E65" s="14" t="str">
        <f aca="false">LEFT(D65,2)</f>
        <v>54</v>
      </c>
      <c r="F65" s="68"/>
      <c r="G65" s="68" t="n">
        <v>6</v>
      </c>
      <c r="I65" s="14" t="n">
        <f aca="false">INDEX(H:H,MATCH(E65,D:D,0))</f>
        <v>0</v>
      </c>
    </row>
    <row r="66" customFormat="false" ht="15.75" hidden="true" customHeight="false" outlineLevel="0" collapsed="false">
      <c r="C66" s="68" t="s">
        <v>376</v>
      </c>
      <c r="D66" s="69" t="s">
        <v>377</v>
      </c>
      <c r="E66" s="14" t="str">
        <f aca="false">LEFT(D66,2)</f>
        <v>54</v>
      </c>
      <c r="F66" s="68"/>
      <c r="G66" s="68" t="n">
        <v>6</v>
      </c>
      <c r="I66" s="14" t="n">
        <f aca="false">INDEX(H:H,MATCH(E66,D:D,0))</f>
        <v>0</v>
      </c>
    </row>
    <row r="67" customFormat="false" ht="15.75" hidden="true" customHeight="false" outlineLevel="0" collapsed="false">
      <c r="C67" s="68" t="s">
        <v>378</v>
      </c>
      <c r="D67" s="69" t="s">
        <v>379</v>
      </c>
      <c r="E67" s="14" t="str">
        <f aca="false">LEFT(D67,2)</f>
        <v>54</v>
      </c>
      <c r="F67" s="68"/>
      <c r="G67" s="68" t="n">
        <v>6</v>
      </c>
      <c r="I67" s="14" t="n">
        <f aca="false">INDEX(H:H,MATCH(E67,D:D,0))</f>
        <v>0</v>
      </c>
    </row>
    <row r="68" customFormat="false" ht="15.75" hidden="true" customHeight="false" outlineLevel="0" collapsed="false">
      <c r="C68" s="68" t="s">
        <v>380</v>
      </c>
      <c r="D68" s="69" t="s">
        <v>381</v>
      </c>
      <c r="E68" s="14" t="str">
        <f aca="false">LEFT(D68,2)</f>
        <v>54</v>
      </c>
      <c r="F68" s="68"/>
      <c r="G68" s="68" t="n">
        <v>6</v>
      </c>
      <c r="I68" s="14" t="n">
        <f aca="false">INDEX(H:H,MATCH(E68,D:D,0))</f>
        <v>0</v>
      </c>
    </row>
    <row r="69" customFormat="false" ht="15.75" hidden="true" customHeight="false" outlineLevel="0" collapsed="false">
      <c r="C69" s="68" t="s">
        <v>382</v>
      </c>
      <c r="D69" s="69" t="s">
        <v>383</v>
      </c>
      <c r="E69" s="14" t="str">
        <f aca="false">LEFT(D69,2)</f>
        <v>54</v>
      </c>
      <c r="F69" s="68"/>
      <c r="G69" s="68" t="n">
        <v>6</v>
      </c>
      <c r="I69" s="14" t="n">
        <f aca="false">INDEX(H:H,MATCH(E69,D:D,0))</f>
        <v>0</v>
      </c>
    </row>
    <row r="70" customFormat="false" ht="15.75" hidden="true" customHeight="false" outlineLevel="0" collapsed="false">
      <c r="C70" s="68" t="s">
        <v>384</v>
      </c>
      <c r="D70" s="69" t="s">
        <v>385</v>
      </c>
      <c r="E70" s="14" t="str">
        <f aca="false">LEFT(D70,2)</f>
        <v>54</v>
      </c>
      <c r="F70" s="68"/>
      <c r="G70" s="68" t="n">
        <v>6</v>
      </c>
      <c r="I70" s="14" t="n">
        <f aca="false">INDEX(H:H,MATCH(E70,D:D,0))</f>
        <v>0</v>
      </c>
    </row>
    <row r="71" customFormat="false" ht="15.75" hidden="true" customHeight="false" outlineLevel="0" collapsed="false">
      <c r="C71" s="68" t="s">
        <v>386</v>
      </c>
      <c r="D71" s="69" t="s">
        <v>387</v>
      </c>
      <c r="E71" s="14" t="str">
        <f aca="false">LEFT(D71,2)</f>
        <v>54</v>
      </c>
      <c r="F71" s="68"/>
      <c r="G71" s="68" t="n">
        <v>6</v>
      </c>
      <c r="I71" s="14" t="n">
        <f aca="false">INDEX(H:H,MATCH(E71,D:D,0))</f>
        <v>0</v>
      </c>
    </row>
    <row r="72" customFormat="false" ht="15.75" hidden="true" customHeight="false" outlineLevel="0" collapsed="false">
      <c r="C72" s="68" t="s">
        <v>388</v>
      </c>
      <c r="D72" s="69" t="s">
        <v>389</v>
      </c>
      <c r="E72" s="14" t="str">
        <f aca="false">LEFT(D72,2)</f>
        <v>54</v>
      </c>
      <c r="F72" s="68"/>
      <c r="G72" s="68" t="n">
        <v>6</v>
      </c>
      <c r="I72" s="14" t="n">
        <f aca="false">INDEX(H:H,MATCH(E72,D:D,0))</f>
        <v>0</v>
      </c>
    </row>
    <row r="73" customFormat="false" ht="15.75" hidden="true" customHeight="false" outlineLevel="0" collapsed="false">
      <c r="C73" s="68" t="s">
        <v>390</v>
      </c>
      <c r="D73" s="69" t="s">
        <v>391</v>
      </c>
      <c r="E73" s="14" t="str">
        <f aca="false">LEFT(D73,2)</f>
        <v>54</v>
      </c>
      <c r="F73" s="68"/>
      <c r="G73" s="68" t="n">
        <v>6</v>
      </c>
      <c r="I73" s="14" t="n">
        <f aca="false">INDEX(H:H,MATCH(E73,D:D,0))</f>
        <v>0</v>
      </c>
    </row>
    <row r="74" customFormat="false" ht="15.75" hidden="true" customHeight="false" outlineLevel="0" collapsed="false">
      <c r="C74" s="68" t="s">
        <v>392</v>
      </c>
      <c r="D74" s="69" t="s">
        <v>393</v>
      </c>
      <c r="E74" s="14" t="str">
        <f aca="false">LEFT(D74,2)</f>
        <v>54</v>
      </c>
      <c r="F74" s="68"/>
      <c r="G74" s="68" t="n">
        <v>6</v>
      </c>
      <c r="I74" s="14" t="n">
        <f aca="false">INDEX(H:H,MATCH(E74,D:D,0))</f>
        <v>0</v>
      </c>
    </row>
    <row r="75" customFormat="false" ht="15.75" hidden="true" customHeight="false" outlineLevel="0" collapsed="false">
      <c r="C75" s="68" t="s">
        <v>394</v>
      </c>
      <c r="D75" s="69" t="s">
        <v>395</v>
      </c>
      <c r="E75" s="14" t="str">
        <f aca="false">LEFT(D75,2)</f>
        <v>54</v>
      </c>
      <c r="F75" s="68"/>
      <c r="G75" s="68" t="n">
        <v>4</v>
      </c>
      <c r="I75" s="14" t="n">
        <f aca="false">INDEX(H:H,MATCH(E75,D:D,0))</f>
        <v>0</v>
      </c>
    </row>
    <row r="76" customFormat="false" ht="15.75" hidden="true" customHeight="false" outlineLevel="0" collapsed="false">
      <c r="C76" s="68" t="s">
        <v>396</v>
      </c>
      <c r="D76" s="69" t="s">
        <v>397</v>
      </c>
      <c r="E76" s="14" t="str">
        <f aca="false">LEFT(D76,2)</f>
        <v>54</v>
      </c>
      <c r="F76" s="68"/>
      <c r="G76" s="68" t="n">
        <v>6</v>
      </c>
      <c r="I76" s="14" t="n">
        <f aca="false">INDEX(H:H,MATCH(E76,D:D,0))</f>
        <v>0</v>
      </c>
    </row>
    <row r="77" customFormat="false" ht="15.75" hidden="true" customHeight="false" outlineLevel="0" collapsed="false">
      <c r="C77" s="68" t="s">
        <v>398</v>
      </c>
      <c r="D77" s="69" t="s">
        <v>399</v>
      </c>
      <c r="E77" s="14" t="str">
        <f aca="false">LEFT(D77,2)</f>
        <v>54</v>
      </c>
      <c r="F77" s="68"/>
      <c r="G77" s="68" t="n">
        <v>6</v>
      </c>
      <c r="I77" s="14" t="n">
        <f aca="false">INDEX(H:H,MATCH(E77,D:D,0))</f>
        <v>0</v>
      </c>
    </row>
    <row r="78" customFormat="false" ht="15.75" hidden="true" customHeight="false" outlineLevel="0" collapsed="false">
      <c r="C78" s="68" t="s">
        <v>400</v>
      </c>
      <c r="D78" s="69" t="s">
        <v>401</v>
      </c>
      <c r="E78" s="14" t="str">
        <f aca="false">LEFT(D78,2)</f>
        <v>54</v>
      </c>
      <c r="F78" s="68"/>
      <c r="G78" s="68" t="n">
        <v>6</v>
      </c>
      <c r="I78" s="14" t="n">
        <f aca="false">INDEX(H:H,MATCH(E78,D:D,0))</f>
        <v>0</v>
      </c>
    </row>
    <row r="79" customFormat="false" ht="15.75" hidden="true" customHeight="false" outlineLevel="0" collapsed="false">
      <c r="C79" s="68" t="s">
        <v>402</v>
      </c>
      <c r="D79" s="69" t="s">
        <v>403</v>
      </c>
      <c r="E79" s="14" t="str">
        <f aca="false">LEFT(D79,2)</f>
        <v>54</v>
      </c>
      <c r="F79" s="68"/>
      <c r="G79" s="68" t="n">
        <v>6</v>
      </c>
      <c r="I79" s="14" t="n">
        <f aca="false">INDEX(H:H,MATCH(E79,D:D,0))</f>
        <v>0</v>
      </c>
    </row>
    <row r="80" customFormat="false" ht="15.75" hidden="true" customHeight="false" outlineLevel="0" collapsed="false">
      <c r="C80" s="68" t="s">
        <v>404</v>
      </c>
      <c r="D80" s="69" t="s">
        <v>405</v>
      </c>
      <c r="E80" s="14" t="str">
        <f aca="false">LEFT(D80,2)</f>
        <v>54</v>
      </c>
      <c r="F80" s="68"/>
      <c r="G80" s="68" t="n">
        <v>6</v>
      </c>
      <c r="I80" s="14" t="n">
        <f aca="false">INDEX(H:H,MATCH(E80,D:D,0))</f>
        <v>0</v>
      </c>
    </row>
    <row r="81" customFormat="false" ht="15.75" hidden="true" customHeight="false" outlineLevel="0" collapsed="false">
      <c r="C81" s="68" t="s">
        <v>406</v>
      </c>
      <c r="D81" s="69" t="s">
        <v>407</v>
      </c>
      <c r="E81" s="14" t="str">
        <f aca="false">LEFT(D81,2)</f>
        <v>54</v>
      </c>
      <c r="F81" s="68"/>
      <c r="G81" s="68" t="n">
        <v>6</v>
      </c>
      <c r="I81" s="14" t="n">
        <f aca="false">INDEX(H:H,MATCH(E81,D:D,0))</f>
        <v>0</v>
      </c>
    </row>
    <row r="82" customFormat="false" ht="15.75" hidden="true" customHeight="false" outlineLevel="0" collapsed="false">
      <c r="C82" s="68" t="s">
        <v>408</v>
      </c>
      <c r="D82" s="69" t="s">
        <v>409</v>
      </c>
      <c r="E82" s="14" t="str">
        <f aca="false">LEFT(D82,2)</f>
        <v>54</v>
      </c>
      <c r="F82" s="68"/>
      <c r="G82" s="68" t="n">
        <v>6</v>
      </c>
      <c r="I82" s="14" t="n">
        <f aca="false">INDEX(H:H,MATCH(E82,D:D,0))</f>
        <v>0</v>
      </c>
    </row>
    <row r="83" customFormat="false" ht="15.75" hidden="true" customHeight="false" outlineLevel="0" collapsed="false">
      <c r="C83" s="68" t="s">
        <v>410</v>
      </c>
      <c r="D83" s="69" t="s">
        <v>411</v>
      </c>
      <c r="E83" s="14" t="str">
        <f aca="false">LEFT(D83,2)</f>
        <v>54</v>
      </c>
      <c r="F83" s="68"/>
      <c r="G83" s="68" t="n">
        <v>6</v>
      </c>
      <c r="I83" s="14" t="n">
        <f aca="false">INDEX(H:H,MATCH(E83,D:D,0))</f>
        <v>0</v>
      </c>
    </row>
    <row r="84" customFormat="false" ht="15.75" hidden="true" customHeight="false" outlineLevel="0" collapsed="false">
      <c r="C84" s="68" t="s">
        <v>412</v>
      </c>
      <c r="D84" s="69" t="s">
        <v>413</v>
      </c>
      <c r="E84" s="14" t="str">
        <f aca="false">LEFT(D84,2)</f>
        <v>54</v>
      </c>
      <c r="F84" s="68"/>
      <c r="G84" s="68" t="n">
        <v>6</v>
      </c>
      <c r="I84" s="14" t="n">
        <f aca="false">INDEX(H:H,MATCH(E84,D:D,0))</f>
        <v>0</v>
      </c>
    </row>
    <row r="85" customFormat="false" ht="15.75" hidden="true" customHeight="false" outlineLevel="0" collapsed="false">
      <c r="C85" s="68" t="s">
        <v>414</v>
      </c>
      <c r="D85" s="69" t="s">
        <v>415</v>
      </c>
      <c r="E85" s="14" t="str">
        <f aca="false">LEFT(D85,2)</f>
        <v>55</v>
      </c>
      <c r="F85" s="68"/>
      <c r="G85" s="68" t="n">
        <v>2</v>
      </c>
      <c r="I85" s="14" t="n">
        <f aca="false">INDEX(H:H,MATCH(E85,D:D,0))</f>
        <v>0</v>
      </c>
    </row>
    <row r="86" customFormat="false" ht="15.75" hidden="true" customHeight="false" outlineLevel="0" collapsed="false">
      <c r="C86" s="68" t="s">
        <v>416</v>
      </c>
      <c r="D86" s="69" t="s">
        <v>417</v>
      </c>
      <c r="E86" s="14" t="str">
        <f aca="false">LEFT(D86,2)</f>
        <v>55</v>
      </c>
      <c r="F86" s="68"/>
      <c r="G86" s="68" t="n">
        <v>4</v>
      </c>
      <c r="I86" s="14" t="n">
        <f aca="false">INDEX(H:H,MATCH(E86,D:D,0))</f>
        <v>0</v>
      </c>
    </row>
    <row r="87" customFormat="false" ht="15.75" hidden="true" customHeight="false" outlineLevel="0" collapsed="false">
      <c r="C87" s="68" t="s">
        <v>418</v>
      </c>
      <c r="D87" s="69" t="s">
        <v>419</v>
      </c>
      <c r="E87" s="14" t="str">
        <f aca="false">LEFT(D87,2)</f>
        <v>55</v>
      </c>
      <c r="F87" s="68"/>
      <c r="G87" s="68" t="n">
        <v>6</v>
      </c>
      <c r="I87" s="14" t="n">
        <f aca="false">INDEX(H:H,MATCH(E87,D:D,0))</f>
        <v>0</v>
      </c>
    </row>
    <row r="88" customFormat="false" ht="15.75" hidden="true" customHeight="false" outlineLevel="0" collapsed="false">
      <c r="C88" s="68" t="s">
        <v>420</v>
      </c>
      <c r="D88" s="69" t="s">
        <v>421</v>
      </c>
      <c r="E88" s="14" t="str">
        <f aca="false">LEFT(D88,2)</f>
        <v>55</v>
      </c>
      <c r="F88" s="68"/>
      <c r="G88" s="68" t="n">
        <v>6</v>
      </c>
      <c r="I88" s="14" t="n">
        <f aca="false">INDEX(H:H,MATCH(E88,D:D,0))</f>
        <v>0</v>
      </c>
    </row>
    <row r="89" customFormat="false" ht="15.75" hidden="true" customHeight="false" outlineLevel="0" collapsed="false">
      <c r="C89" s="68" t="s">
        <v>422</v>
      </c>
      <c r="D89" s="69" t="s">
        <v>423</v>
      </c>
      <c r="E89" s="14" t="str">
        <f aca="false">LEFT(D89,2)</f>
        <v>55</v>
      </c>
      <c r="F89" s="68"/>
      <c r="G89" s="68" t="n">
        <v>6</v>
      </c>
      <c r="I89" s="14" t="n">
        <f aca="false">INDEX(H:H,MATCH(E89,D:D,0))</f>
        <v>0</v>
      </c>
    </row>
    <row r="90" customFormat="false" ht="15.75" hidden="true" customHeight="false" outlineLevel="0" collapsed="false">
      <c r="C90" s="68" t="s">
        <v>424</v>
      </c>
      <c r="D90" s="69" t="s">
        <v>425</v>
      </c>
      <c r="E90" s="14" t="str">
        <f aca="false">LEFT(D90,2)</f>
        <v>55</v>
      </c>
      <c r="F90" s="68"/>
      <c r="G90" s="68" t="n">
        <v>6</v>
      </c>
      <c r="I90" s="14" t="n">
        <f aca="false">INDEX(H:H,MATCH(E90,D:D,0))</f>
        <v>0</v>
      </c>
    </row>
    <row r="91" customFormat="false" ht="15.75" hidden="true" customHeight="false" outlineLevel="0" collapsed="false">
      <c r="C91" s="68" t="s">
        <v>426</v>
      </c>
      <c r="D91" s="69" t="s">
        <v>427</v>
      </c>
      <c r="E91" s="14" t="str">
        <f aca="false">LEFT(D91,2)</f>
        <v>55</v>
      </c>
      <c r="F91" s="68"/>
      <c r="G91" s="68" t="n">
        <v>6</v>
      </c>
      <c r="I91" s="14" t="n">
        <f aca="false">INDEX(H:H,MATCH(E91,D:D,0))</f>
        <v>0</v>
      </c>
    </row>
    <row r="92" customFormat="false" ht="15.75" hidden="true" customHeight="false" outlineLevel="0" collapsed="false">
      <c r="C92" s="68" t="s">
        <v>428</v>
      </c>
      <c r="D92" s="69" t="s">
        <v>429</v>
      </c>
      <c r="E92" s="14" t="str">
        <f aca="false">LEFT(D92,2)</f>
        <v>55</v>
      </c>
      <c r="F92" s="68"/>
      <c r="G92" s="68" t="n">
        <v>4</v>
      </c>
      <c r="I92" s="14" t="n">
        <f aca="false">INDEX(H:H,MATCH(E92,D:D,0))</f>
        <v>0</v>
      </c>
    </row>
    <row r="93" customFormat="false" ht="15.75" hidden="true" customHeight="false" outlineLevel="0" collapsed="false">
      <c r="C93" s="68" t="s">
        <v>430</v>
      </c>
      <c r="D93" s="69" t="s">
        <v>431</v>
      </c>
      <c r="E93" s="14" t="str">
        <f aca="false">LEFT(D93,2)</f>
        <v>55</v>
      </c>
      <c r="F93" s="68"/>
      <c r="G93" s="68" t="n">
        <v>6</v>
      </c>
      <c r="I93" s="14" t="n">
        <f aca="false">INDEX(H:H,MATCH(E93,D:D,0))</f>
        <v>0</v>
      </c>
    </row>
    <row r="94" customFormat="false" ht="15.75" hidden="true" customHeight="false" outlineLevel="0" collapsed="false">
      <c r="C94" s="68" t="s">
        <v>432</v>
      </c>
      <c r="D94" s="69" t="s">
        <v>433</v>
      </c>
      <c r="E94" s="14" t="str">
        <f aca="false">LEFT(D94,2)</f>
        <v>55</v>
      </c>
      <c r="F94" s="68"/>
      <c r="G94" s="68" t="n">
        <v>6</v>
      </c>
      <c r="I94" s="14" t="n">
        <f aca="false">INDEX(H:H,MATCH(E94,D:D,0))</f>
        <v>0</v>
      </c>
    </row>
    <row r="95" customFormat="false" ht="15.75" hidden="true" customHeight="false" outlineLevel="0" collapsed="false">
      <c r="C95" s="68" t="s">
        <v>434</v>
      </c>
      <c r="D95" s="69" t="s">
        <v>435</v>
      </c>
      <c r="E95" s="14" t="str">
        <f aca="false">LEFT(D95,2)</f>
        <v>55</v>
      </c>
      <c r="F95" s="68"/>
      <c r="G95" s="68" t="n">
        <v>4</v>
      </c>
      <c r="I95" s="14" t="n">
        <f aca="false">INDEX(H:H,MATCH(E95,D:D,0))</f>
        <v>0</v>
      </c>
    </row>
    <row r="96" customFormat="false" ht="15.75" hidden="true" customHeight="false" outlineLevel="0" collapsed="false">
      <c r="C96" s="68" t="s">
        <v>436</v>
      </c>
      <c r="D96" s="69" t="s">
        <v>437</v>
      </c>
      <c r="E96" s="14" t="str">
        <f aca="false">LEFT(D96,2)</f>
        <v>55</v>
      </c>
      <c r="F96" s="68"/>
      <c r="G96" s="68" t="n">
        <v>6</v>
      </c>
      <c r="I96" s="14" t="n">
        <f aca="false">INDEX(H:H,MATCH(E96,D:D,0))</f>
        <v>0</v>
      </c>
    </row>
    <row r="97" customFormat="false" ht="15.75" hidden="true" customHeight="false" outlineLevel="0" collapsed="false">
      <c r="C97" s="68" t="s">
        <v>438</v>
      </c>
      <c r="D97" s="69" t="s">
        <v>439</v>
      </c>
      <c r="E97" s="14" t="str">
        <f aca="false">LEFT(D97,2)</f>
        <v>55</v>
      </c>
      <c r="F97" s="68"/>
      <c r="G97" s="68" t="n">
        <v>6</v>
      </c>
      <c r="I97" s="14" t="n">
        <f aca="false">INDEX(H:H,MATCH(E97,D:D,0))</f>
        <v>0</v>
      </c>
    </row>
    <row r="98" customFormat="false" ht="15.75" hidden="true" customHeight="false" outlineLevel="0" collapsed="false">
      <c r="C98" s="68" t="s">
        <v>440</v>
      </c>
      <c r="D98" s="69" t="s">
        <v>441</v>
      </c>
      <c r="E98" s="14" t="str">
        <f aca="false">LEFT(D98,2)</f>
        <v>55</v>
      </c>
      <c r="F98" s="68"/>
      <c r="G98" s="68" t="n">
        <v>6</v>
      </c>
      <c r="I98" s="14" t="n">
        <f aca="false">INDEX(H:H,MATCH(E98,D:D,0))</f>
        <v>0</v>
      </c>
    </row>
    <row r="99" customFormat="false" ht="15.75" hidden="true" customHeight="false" outlineLevel="0" collapsed="false">
      <c r="C99" s="68" t="s">
        <v>442</v>
      </c>
      <c r="D99" s="69" t="s">
        <v>443</v>
      </c>
      <c r="E99" s="14" t="str">
        <f aca="false">LEFT(D99,2)</f>
        <v>55</v>
      </c>
      <c r="F99" s="68"/>
      <c r="G99" s="68" t="n">
        <v>6</v>
      </c>
      <c r="I99" s="14" t="n">
        <f aca="false">INDEX(H:H,MATCH(E99,D:D,0))</f>
        <v>0</v>
      </c>
    </row>
    <row r="100" customFormat="false" ht="15.75" hidden="true" customHeight="false" outlineLevel="0" collapsed="false">
      <c r="C100" s="68" t="s">
        <v>444</v>
      </c>
      <c r="D100" s="69" t="s">
        <v>445</v>
      </c>
      <c r="E100" s="14" t="str">
        <f aca="false">LEFT(D100,2)</f>
        <v>55</v>
      </c>
      <c r="F100" s="68"/>
      <c r="G100" s="68" t="n">
        <v>6</v>
      </c>
      <c r="I100" s="14" t="n">
        <f aca="false">INDEX(H:H,MATCH(E100,D:D,0))</f>
        <v>0</v>
      </c>
    </row>
    <row r="101" customFormat="false" ht="15.75" hidden="true" customHeight="false" outlineLevel="0" collapsed="false">
      <c r="C101" s="68" t="s">
        <v>446</v>
      </c>
      <c r="D101" s="69" t="s">
        <v>447</v>
      </c>
      <c r="E101" s="14" t="str">
        <f aca="false">LEFT(D101,2)</f>
        <v>55</v>
      </c>
      <c r="F101" s="68"/>
      <c r="G101" s="68" t="n">
        <v>6</v>
      </c>
      <c r="I101" s="14" t="n">
        <f aca="false">INDEX(H:H,MATCH(E101,D:D,0))</f>
        <v>0</v>
      </c>
    </row>
    <row r="102" customFormat="false" ht="15.75" hidden="true" customHeight="false" outlineLevel="0" collapsed="false">
      <c r="C102" s="68" t="s">
        <v>448</v>
      </c>
      <c r="D102" s="69" t="s">
        <v>449</v>
      </c>
      <c r="E102" s="14" t="str">
        <f aca="false">LEFT(D102,2)</f>
        <v>55</v>
      </c>
      <c r="F102" s="68"/>
      <c r="G102" s="68" t="n">
        <v>4</v>
      </c>
      <c r="I102" s="14" t="n">
        <f aca="false">INDEX(H:H,MATCH(E102,D:D,0))</f>
        <v>0</v>
      </c>
    </row>
    <row r="103" customFormat="false" ht="15.75" hidden="true" customHeight="false" outlineLevel="0" collapsed="false">
      <c r="C103" s="68" t="s">
        <v>450</v>
      </c>
      <c r="D103" s="69" t="s">
        <v>451</v>
      </c>
      <c r="E103" s="14" t="str">
        <f aca="false">LEFT(D103,2)</f>
        <v>55</v>
      </c>
      <c r="F103" s="68"/>
      <c r="G103" s="68" t="n">
        <v>6</v>
      </c>
      <c r="I103" s="14" t="n">
        <f aca="false">INDEX(H:H,MATCH(E103,D:D,0))</f>
        <v>0</v>
      </c>
    </row>
    <row r="104" customFormat="false" ht="15.75" hidden="true" customHeight="false" outlineLevel="0" collapsed="false">
      <c r="C104" s="68" t="s">
        <v>452</v>
      </c>
      <c r="D104" s="69" t="s">
        <v>453</v>
      </c>
      <c r="E104" s="14" t="str">
        <f aca="false">LEFT(D104,2)</f>
        <v>55</v>
      </c>
      <c r="F104" s="68"/>
      <c r="G104" s="68" t="n">
        <v>6</v>
      </c>
      <c r="I104" s="14" t="n">
        <f aca="false">INDEX(H:H,MATCH(E104,D:D,0))</f>
        <v>0</v>
      </c>
    </row>
    <row r="105" customFormat="false" ht="15.75" hidden="true" customHeight="false" outlineLevel="0" collapsed="false">
      <c r="C105" s="68" t="s">
        <v>454</v>
      </c>
      <c r="D105" s="69" t="s">
        <v>455</v>
      </c>
      <c r="E105" s="14" t="str">
        <f aca="false">LEFT(D105,2)</f>
        <v>55</v>
      </c>
      <c r="F105" s="68"/>
      <c r="G105" s="68" t="n">
        <v>4</v>
      </c>
      <c r="I105" s="14" t="n">
        <f aca="false">INDEX(H:H,MATCH(E105,D:D,0))</f>
        <v>0</v>
      </c>
    </row>
    <row r="106" customFormat="false" ht="15.75" hidden="true" customHeight="false" outlineLevel="0" collapsed="false">
      <c r="C106" s="68" t="s">
        <v>456</v>
      </c>
      <c r="D106" s="69" t="s">
        <v>457</v>
      </c>
      <c r="E106" s="14" t="str">
        <f aca="false">LEFT(D106,2)</f>
        <v>55</v>
      </c>
      <c r="F106" s="68"/>
      <c r="G106" s="68" t="n">
        <v>6</v>
      </c>
      <c r="I106" s="14" t="n">
        <f aca="false">INDEX(H:H,MATCH(E106,D:D,0))</f>
        <v>0</v>
      </c>
    </row>
    <row r="107" customFormat="false" ht="15.75" hidden="true" customHeight="false" outlineLevel="0" collapsed="false">
      <c r="C107" s="68" t="s">
        <v>458</v>
      </c>
      <c r="D107" s="69" t="s">
        <v>459</v>
      </c>
      <c r="E107" s="14" t="str">
        <f aca="false">LEFT(D107,2)</f>
        <v>55</v>
      </c>
      <c r="F107" s="68"/>
      <c r="G107" s="68" t="n">
        <v>6</v>
      </c>
      <c r="I107" s="14" t="n">
        <f aca="false">INDEX(H:H,MATCH(E107,D:D,0))</f>
        <v>0</v>
      </c>
    </row>
    <row r="108" customFormat="false" ht="15.75" hidden="true" customHeight="false" outlineLevel="0" collapsed="false">
      <c r="C108" s="68" t="s">
        <v>460</v>
      </c>
      <c r="D108" s="69" t="s">
        <v>461</v>
      </c>
      <c r="E108" s="14" t="str">
        <f aca="false">LEFT(D108,2)</f>
        <v>55</v>
      </c>
      <c r="F108" s="68"/>
      <c r="G108" s="68" t="n">
        <v>4</v>
      </c>
      <c r="I108" s="14" t="n">
        <f aca="false">INDEX(H:H,MATCH(E108,D:D,0))</f>
        <v>0</v>
      </c>
    </row>
    <row r="109" customFormat="false" ht="15.75" hidden="true" customHeight="false" outlineLevel="0" collapsed="false">
      <c r="C109" s="68" t="s">
        <v>462</v>
      </c>
      <c r="D109" s="69" t="s">
        <v>463</v>
      </c>
      <c r="E109" s="14" t="str">
        <f aca="false">LEFT(D109,2)</f>
        <v>55</v>
      </c>
      <c r="F109" s="68"/>
      <c r="G109" s="68" t="n">
        <v>6</v>
      </c>
      <c r="I109" s="14" t="n">
        <f aca="false">INDEX(H:H,MATCH(E109,D:D,0))</f>
        <v>0</v>
      </c>
    </row>
    <row r="110" customFormat="false" ht="15.75" hidden="true" customHeight="false" outlineLevel="0" collapsed="false">
      <c r="C110" s="68" t="s">
        <v>464</v>
      </c>
      <c r="D110" s="69" t="s">
        <v>465</v>
      </c>
      <c r="E110" s="14" t="str">
        <f aca="false">LEFT(D110,2)</f>
        <v>55</v>
      </c>
      <c r="F110" s="68"/>
      <c r="G110" s="68" t="n">
        <v>6</v>
      </c>
      <c r="I110" s="14" t="n">
        <f aca="false">INDEX(H:H,MATCH(E110,D:D,0))</f>
        <v>0</v>
      </c>
    </row>
    <row r="111" customFormat="false" ht="15.75" hidden="true" customHeight="false" outlineLevel="0" collapsed="false">
      <c r="C111" s="68" t="s">
        <v>466</v>
      </c>
      <c r="D111" s="69" t="s">
        <v>467</v>
      </c>
      <c r="E111" s="14" t="str">
        <f aca="false">LEFT(D111,2)</f>
        <v>55</v>
      </c>
      <c r="F111" s="68"/>
      <c r="G111" s="68" t="n">
        <v>6</v>
      </c>
      <c r="I111" s="14" t="n">
        <f aca="false">INDEX(H:H,MATCH(E111,D:D,0))</f>
        <v>0</v>
      </c>
    </row>
    <row r="112" customFormat="false" ht="15.75" hidden="true" customHeight="false" outlineLevel="0" collapsed="false">
      <c r="C112" s="68" t="s">
        <v>468</v>
      </c>
      <c r="D112" s="69" t="s">
        <v>469</v>
      </c>
      <c r="E112" s="14" t="str">
        <f aca="false">LEFT(D112,2)</f>
        <v>55</v>
      </c>
      <c r="F112" s="68"/>
      <c r="G112" s="68" t="n">
        <v>6</v>
      </c>
      <c r="I112" s="14" t="n">
        <f aca="false">INDEX(H:H,MATCH(E112,D:D,0))</f>
        <v>0</v>
      </c>
    </row>
    <row r="113" customFormat="false" ht="15.75" hidden="true" customHeight="false" outlineLevel="0" collapsed="false">
      <c r="C113" s="68" t="s">
        <v>470</v>
      </c>
      <c r="D113" s="69" t="s">
        <v>471</v>
      </c>
      <c r="E113" s="14" t="str">
        <f aca="false">LEFT(D113,2)</f>
        <v>55</v>
      </c>
      <c r="F113" s="68"/>
      <c r="G113" s="68" t="n">
        <v>6</v>
      </c>
      <c r="I113" s="14" t="n">
        <f aca="false">INDEX(H:H,MATCH(E113,D:D,0))</f>
        <v>0</v>
      </c>
    </row>
    <row r="114" customFormat="false" ht="15.75" hidden="true" customHeight="false" outlineLevel="0" collapsed="false">
      <c r="C114" s="68" t="s">
        <v>472</v>
      </c>
      <c r="D114" s="69" t="s">
        <v>473</v>
      </c>
      <c r="E114" s="14" t="str">
        <f aca="false">LEFT(D114,2)</f>
        <v>55</v>
      </c>
      <c r="F114" s="68"/>
      <c r="G114" s="68" t="n">
        <v>4</v>
      </c>
      <c r="I114" s="14" t="n">
        <f aca="false">INDEX(H:H,MATCH(E114,D:D,0))</f>
        <v>0</v>
      </c>
    </row>
    <row r="115" customFormat="false" ht="15.75" hidden="true" customHeight="false" outlineLevel="0" collapsed="false">
      <c r="C115" s="68" t="s">
        <v>474</v>
      </c>
      <c r="D115" s="69" t="s">
        <v>475</v>
      </c>
      <c r="E115" s="14" t="str">
        <f aca="false">LEFT(D115,2)</f>
        <v>55</v>
      </c>
      <c r="F115" s="68"/>
      <c r="G115" s="68" t="n">
        <v>6</v>
      </c>
      <c r="I115" s="14" t="n">
        <f aca="false">INDEX(H:H,MATCH(E115,D:D,0))</f>
        <v>0</v>
      </c>
    </row>
    <row r="116" customFormat="false" ht="15.75" hidden="true" customHeight="false" outlineLevel="0" collapsed="false">
      <c r="C116" s="68" t="s">
        <v>476</v>
      </c>
      <c r="D116" s="69" t="s">
        <v>477</v>
      </c>
      <c r="E116" s="14" t="str">
        <f aca="false">LEFT(D116,2)</f>
        <v>55</v>
      </c>
      <c r="F116" s="68"/>
      <c r="G116" s="68" t="n">
        <v>4</v>
      </c>
      <c r="I116" s="14" t="n">
        <f aca="false">INDEX(H:H,MATCH(E116,D:D,0))</f>
        <v>0</v>
      </c>
    </row>
    <row r="117" customFormat="false" ht="15.75" hidden="true" customHeight="false" outlineLevel="0" collapsed="false">
      <c r="C117" s="68" t="s">
        <v>478</v>
      </c>
      <c r="D117" s="69" t="s">
        <v>479</v>
      </c>
      <c r="E117" s="14" t="str">
        <f aca="false">LEFT(D117,2)</f>
        <v>55</v>
      </c>
      <c r="F117" s="68"/>
      <c r="G117" s="68" t="n">
        <v>6</v>
      </c>
      <c r="I117" s="14" t="n">
        <f aca="false">INDEX(H:H,MATCH(E117,D:D,0))</f>
        <v>0</v>
      </c>
    </row>
    <row r="118" customFormat="false" ht="15.75" hidden="true" customHeight="false" outlineLevel="0" collapsed="false">
      <c r="C118" s="68" t="s">
        <v>480</v>
      </c>
      <c r="D118" s="69" t="s">
        <v>481</v>
      </c>
      <c r="E118" s="14" t="str">
        <f aca="false">LEFT(D118,2)</f>
        <v>55</v>
      </c>
      <c r="F118" s="68"/>
      <c r="G118" s="68" t="n">
        <v>6</v>
      </c>
      <c r="I118" s="14" t="n">
        <f aca="false">INDEX(H:H,MATCH(E118,D:D,0))</f>
        <v>0</v>
      </c>
    </row>
    <row r="119" customFormat="false" ht="15.75" hidden="true" customHeight="false" outlineLevel="0" collapsed="false">
      <c r="C119" s="68" t="s">
        <v>482</v>
      </c>
      <c r="D119" s="69" t="s">
        <v>483</v>
      </c>
      <c r="E119" s="14" t="str">
        <f aca="false">LEFT(D119,2)</f>
        <v>55</v>
      </c>
      <c r="F119" s="68"/>
      <c r="G119" s="68" t="n">
        <v>4</v>
      </c>
      <c r="I119" s="14" t="n">
        <f aca="false">INDEX(H:H,MATCH(E119,D:D,0))</f>
        <v>0</v>
      </c>
    </row>
    <row r="120" customFormat="false" ht="15.75" hidden="true" customHeight="false" outlineLevel="0" collapsed="false">
      <c r="C120" s="68" t="s">
        <v>484</v>
      </c>
      <c r="D120" s="69" t="s">
        <v>485</v>
      </c>
      <c r="E120" s="14" t="str">
        <f aca="false">LEFT(D120,2)</f>
        <v>55</v>
      </c>
      <c r="F120" s="68"/>
      <c r="G120" s="68" t="n">
        <v>6</v>
      </c>
      <c r="I120" s="14" t="n">
        <f aca="false">INDEX(H:H,MATCH(E120,D:D,0))</f>
        <v>0</v>
      </c>
    </row>
    <row r="121" customFormat="false" ht="15.75" hidden="true" customHeight="false" outlineLevel="0" collapsed="false">
      <c r="C121" s="68" t="s">
        <v>486</v>
      </c>
      <c r="D121" s="69" t="s">
        <v>487</v>
      </c>
      <c r="E121" s="14" t="str">
        <f aca="false">LEFT(D121,2)</f>
        <v>55</v>
      </c>
      <c r="F121" s="68"/>
      <c r="G121" s="68" t="n">
        <v>6</v>
      </c>
      <c r="I121" s="14" t="n">
        <f aca="false">INDEX(H:H,MATCH(E121,D:D,0))</f>
        <v>0</v>
      </c>
    </row>
    <row r="122" customFormat="false" ht="15.75" hidden="true" customHeight="false" outlineLevel="0" collapsed="false">
      <c r="C122" s="68" t="s">
        <v>488</v>
      </c>
      <c r="D122" s="69" t="s">
        <v>489</v>
      </c>
      <c r="E122" s="14" t="str">
        <f aca="false">LEFT(D122,2)</f>
        <v>55</v>
      </c>
      <c r="F122" s="68"/>
      <c r="G122" s="68" t="n">
        <v>6</v>
      </c>
      <c r="I122" s="14" t="n">
        <f aca="false">INDEX(H:H,MATCH(E122,D:D,0))</f>
        <v>0</v>
      </c>
    </row>
    <row r="123" customFormat="false" ht="15.75" hidden="true" customHeight="false" outlineLevel="0" collapsed="false">
      <c r="C123" s="68" t="s">
        <v>490</v>
      </c>
      <c r="D123" s="69" t="s">
        <v>491</v>
      </c>
      <c r="E123" s="14" t="str">
        <f aca="false">LEFT(D123,2)</f>
        <v>55</v>
      </c>
      <c r="F123" s="68"/>
      <c r="G123" s="68" t="n">
        <v>6</v>
      </c>
      <c r="I123" s="14" t="n">
        <f aca="false">INDEX(H:H,MATCH(E123,D:D,0))</f>
        <v>0</v>
      </c>
    </row>
    <row r="124" customFormat="false" ht="15.75" hidden="true" customHeight="false" outlineLevel="0" collapsed="false">
      <c r="C124" s="68" t="s">
        <v>492</v>
      </c>
      <c r="D124" s="69" t="s">
        <v>493</v>
      </c>
      <c r="E124" s="14" t="str">
        <f aca="false">LEFT(D124,2)</f>
        <v>55</v>
      </c>
      <c r="F124" s="68"/>
      <c r="G124" s="68" t="n">
        <v>6</v>
      </c>
      <c r="I124" s="14" t="n">
        <f aca="false">INDEX(H:H,MATCH(E124,D:D,0))</f>
        <v>0</v>
      </c>
    </row>
    <row r="125" customFormat="false" ht="15.75" hidden="true" customHeight="false" outlineLevel="0" collapsed="false">
      <c r="C125" s="68" t="s">
        <v>494</v>
      </c>
      <c r="D125" s="69" t="s">
        <v>495</v>
      </c>
      <c r="E125" s="14" t="str">
        <f aca="false">LEFT(D125,2)</f>
        <v>55</v>
      </c>
      <c r="F125" s="68"/>
      <c r="G125" s="68" t="n">
        <v>6</v>
      </c>
      <c r="I125" s="14" t="n">
        <f aca="false">INDEX(H:H,MATCH(E125,D:D,0))</f>
        <v>0</v>
      </c>
    </row>
    <row r="126" customFormat="false" ht="15.75" hidden="true" customHeight="false" outlineLevel="0" collapsed="false">
      <c r="C126" s="68" t="s">
        <v>496</v>
      </c>
      <c r="D126" s="69" t="s">
        <v>497</v>
      </c>
      <c r="E126" s="14" t="str">
        <f aca="false">LEFT(D126,2)</f>
        <v>55</v>
      </c>
      <c r="F126" s="68"/>
      <c r="G126" s="68" t="n">
        <v>6</v>
      </c>
      <c r="I126" s="14" t="n">
        <f aca="false">INDEX(H:H,MATCH(E126,D:D,0))</f>
        <v>0</v>
      </c>
    </row>
    <row r="127" customFormat="false" ht="15.75" hidden="true" customHeight="false" outlineLevel="0" collapsed="false">
      <c r="C127" s="68" t="s">
        <v>498</v>
      </c>
      <c r="D127" s="69" t="s">
        <v>499</v>
      </c>
      <c r="E127" s="14" t="str">
        <f aca="false">LEFT(D127,2)</f>
        <v>55</v>
      </c>
      <c r="F127" s="68"/>
      <c r="G127" s="68" t="n">
        <v>6</v>
      </c>
      <c r="I127" s="14" t="n">
        <f aca="false">INDEX(H:H,MATCH(E127,D:D,0))</f>
        <v>0</v>
      </c>
    </row>
    <row r="128" customFormat="false" ht="15.75" hidden="true" customHeight="false" outlineLevel="0" collapsed="false">
      <c r="C128" s="68" t="s">
        <v>500</v>
      </c>
      <c r="D128" s="69" t="s">
        <v>501</v>
      </c>
      <c r="E128" s="14" t="str">
        <f aca="false">LEFT(D128,2)</f>
        <v>55</v>
      </c>
      <c r="F128" s="68"/>
      <c r="G128" s="68" t="n">
        <v>6</v>
      </c>
      <c r="I128" s="14" t="n">
        <f aca="false">INDEX(H:H,MATCH(E128,D:D,0))</f>
        <v>0</v>
      </c>
    </row>
    <row r="129" customFormat="false" ht="15.75" hidden="true" customHeight="false" outlineLevel="0" collapsed="false">
      <c r="C129" s="68" t="s">
        <v>502</v>
      </c>
      <c r="D129" s="69" t="s">
        <v>503</v>
      </c>
      <c r="E129" s="14" t="str">
        <f aca="false">LEFT(D129,2)</f>
        <v>55</v>
      </c>
      <c r="F129" s="68"/>
      <c r="G129" s="68" t="n">
        <v>6</v>
      </c>
      <c r="I129" s="14" t="n">
        <f aca="false">INDEX(H:H,MATCH(E129,D:D,0))</f>
        <v>0</v>
      </c>
    </row>
    <row r="130" customFormat="false" ht="15.75" hidden="true" customHeight="false" outlineLevel="0" collapsed="false">
      <c r="C130" s="68" t="s">
        <v>504</v>
      </c>
      <c r="D130" s="69" t="s">
        <v>505</v>
      </c>
      <c r="E130" s="14" t="str">
        <f aca="false">LEFT(D130,2)</f>
        <v>55</v>
      </c>
      <c r="F130" s="68"/>
      <c r="G130" s="68" t="n">
        <v>6</v>
      </c>
      <c r="I130" s="14" t="n">
        <f aca="false">INDEX(H:H,MATCH(E130,D:D,0))</f>
        <v>0</v>
      </c>
    </row>
    <row r="131" customFormat="false" ht="15.75" hidden="true" customHeight="false" outlineLevel="0" collapsed="false">
      <c r="C131" s="68" t="s">
        <v>506</v>
      </c>
      <c r="D131" s="69" t="s">
        <v>507</v>
      </c>
      <c r="E131" s="14" t="str">
        <f aca="false">LEFT(D131,2)</f>
        <v>55</v>
      </c>
      <c r="F131" s="68"/>
      <c r="G131" s="68" t="n">
        <v>6</v>
      </c>
      <c r="I131" s="14" t="n">
        <f aca="false">INDEX(H:H,MATCH(E131,D:D,0))</f>
        <v>0</v>
      </c>
    </row>
    <row r="132" customFormat="false" ht="15.75" hidden="true" customHeight="false" outlineLevel="0" collapsed="false">
      <c r="C132" s="68" t="s">
        <v>508</v>
      </c>
      <c r="D132" s="69" t="s">
        <v>509</v>
      </c>
      <c r="E132" s="14" t="str">
        <f aca="false">LEFT(D132,2)</f>
        <v>55</v>
      </c>
      <c r="F132" s="68"/>
      <c r="G132" s="68" t="n">
        <v>6</v>
      </c>
      <c r="I132" s="14" t="n">
        <f aca="false">INDEX(H:H,MATCH(E132,D:D,0))</f>
        <v>0</v>
      </c>
    </row>
    <row r="133" customFormat="false" ht="15.75" hidden="true" customHeight="false" outlineLevel="0" collapsed="false">
      <c r="C133" s="68" t="s">
        <v>510</v>
      </c>
      <c r="D133" s="69" t="s">
        <v>511</v>
      </c>
      <c r="E133" s="14" t="str">
        <f aca="false">LEFT(D133,2)</f>
        <v>55</v>
      </c>
      <c r="F133" s="68"/>
      <c r="G133" s="68" t="n">
        <v>6</v>
      </c>
      <c r="I133" s="14" t="n">
        <f aca="false">INDEX(H:H,MATCH(E133,D:D,0))</f>
        <v>0</v>
      </c>
    </row>
    <row r="134" customFormat="false" ht="15.75" hidden="true" customHeight="false" outlineLevel="0" collapsed="false">
      <c r="C134" s="68" t="s">
        <v>512</v>
      </c>
      <c r="D134" s="69" t="s">
        <v>513</v>
      </c>
      <c r="E134" s="14" t="str">
        <f aca="false">LEFT(D134,2)</f>
        <v>55</v>
      </c>
      <c r="F134" s="68"/>
      <c r="G134" s="68" t="n">
        <v>6</v>
      </c>
      <c r="I134" s="14" t="n">
        <f aca="false">INDEX(H:H,MATCH(E134,D:D,0))</f>
        <v>0</v>
      </c>
    </row>
    <row r="135" customFormat="false" ht="15.75" hidden="true" customHeight="false" outlineLevel="0" collapsed="false">
      <c r="C135" s="68" t="s">
        <v>514</v>
      </c>
      <c r="D135" s="69" t="s">
        <v>515</v>
      </c>
      <c r="E135" s="14" t="str">
        <f aca="false">LEFT(D135,2)</f>
        <v>55</v>
      </c>
      <c r="F135" s="68"/>
      <c r="G135" s="68" t="n">
        <v>6</v>
      </c>
      <c r="I135" s="14" t="n">
        <f aca="false">INDEX(H:H,MATCH(E135,D:D,0))</f>
        <v>0</v>
      </c>
    </row>
    <row r="136" customFormat="false" ht="15.75" hidden="true" customHeight="false" outlineLevel="0" collapsed="false">
      <c r="C136" s="68" t="s">
        <v>516</v>
      </c>
      <c r="D136" s="69" t="s">
        <v>517</v>
      </c>
      <c r="E136" s="14" t="str">
        <f aca="false">LEFT(D136,2)</f>
        <v>55</v>
      </c>
      <c r="F136" s="68"/>
      <c r="G136" s="68" t="n">
        <v>6</v>
      </c>
      <c r="I136" s="14" t="n">
        <f aca="false">INDEX(H:H,MATCH(E136,D:D,0))</f>
        <v>0</v>
      </c>
    </row>
    <row r="137" customFormat="false" ht="15.75" hidden="true" customHeight="false" outlineLevel="0" collapsed="false">
      <c r="C137" s="68" t="s">
        <v>518</v>
      </c>
      <c r="D137" s="69" t="s">
        <v>519</v>
      </c>
      <c r="E137" s="14" t="str">
        <f aca="false">LEFT(D137,2)</f>
        <v>55</v>
      </c>
      <c r="F137" s="68"/>
      <c r="G137" s="68" t="n">
        <v>6</v>
      </c>
      <c r="I137" s="14" t="n">
        <f aca="false">INDEX(H:H,MATCH(E137,D:D,0))</f>
        <v>0</v>
      </c>
    </row>
    <row r="138" customFormat="false" ht="15.75" hidden="true" customHeight="false" outlineLevel="0" collapsed="false">
      <c r="C138" s="68" t="s">
        <v>520</v>
      </c>
      <c r="D138" s="69" t="s">
        <v>521</v>
      </c>
      <c r="E138" s="14" t="str">
        <f aca="false">LEFT(D138,2)</f>
        <v>55</v>
      </c>
      <c r="F138" s="68"/>
      <c r="G138" s="68" t="n">
        <v>4</v>
      </c>
      <c r="I138" s="14" t="n">
        <f aca="false">INDEX(H:H,MATCH(E138,D:D,0))</f>
        <v>0</v>
      </c>
    </row>
    <row r="139" customFormat="false" ht="15.75" hidden="true" customHeight="false" outlineLevel="0" collapsed="false">
      <c r="C139" s="68" t="s">
        <v>522</v>
      </c>
      <c r="D139" s="69" t="s">
        <v>523</v>
      </c>
      <c r="E139" s="14" t="str">
        <f aca="false">LEFT(D139,2)</f>
        <v>55</v>
      </c>
      <c r="F139" s="68"/>
      <c r="G139" s="68" t="n">
        <v>6</v>
      </c>
      <c r="I139" s="14" t="n">
        <f aca="false">INDEX(H:H,MATCH(E139,D:D,0))</f>
        <v>0</v>
      </c>
    </row>
    <row r="140" customFormat="false" ht="15.75" hidden="true" customHeight="false" outlineLevel="0" collapsed="false">
      <c r="C140" s="68" t="s">
        <v>524</v>
      </c>
      <c r="D140" s="69" t="s">
        <v>525</v>
      </c>
      <c r="E140" s="14" t="str">
        <f aca="false">LEFT(D140,2)</f>
        <v>55</v>
      </c>
      <c r="F140" s="68"/>
      <c r="G140" s="68" t="n">
        <v>6</v>
      </c>
      <c r="I140" s="14" t="n">
        <f aca="false">INDEX(H:H,MATCH(E140,D:D,0))</f>
        <v>0</v>
      </c>
    </row>
    <row r="141" customFormat="false" ht="15.75" hidden="true" customHeight="false" outlineLevel="0" collapsed="false">
      <c r="C141" s="68" t="s">
        <v>526</v>
      </c>
      <c r="D141" s="69" t="s">
        <v>527</v>
      </c>
      <c r="E141" s="14" t="str">
        <f aca="false">LEFT(D141,2)</f>
        <v>55</v>
      </c>
      <c r="F141" s="68"/>
      <c r="G141" s="68" t="n">
        <v>6</v>
      </c>
      <c r="I141" s="14" t="n">
        <f aca="false">INDEX(H:H,MATCH(E141,D:D,0))</f>
        <v>0</v>
      </c>
    </row>
    <row r="142" customFormat="false" ht="15.75" hidden="true" customHeight="false" outlineLevel="0" collapsed="false">
      <c r="C142" s="68" t="s">
        <v>528</v>
      </c>
      <c r="D142" s="69" t="s">
        <v>529</v>
      </c>
      <c r="E142" s="14" t="str">
        <f aca="false">LEFT(D142,2)</f>
        <v>55</v>
      </c>
      <c r="F142" s="68"/>
      <c r="G142" s="68" t="n">
        <v>6</v>
      </c>
      <c r="I142" s="14" t="n">
        <f aca="false">INDEX(H:H,MATCH(E142,D:D,0))</f>
        <v>0</v>
      </c>
    </row>
    <row r="143" customFormat="false" ht="15.75" hidden="true" customHeight="false" outlineLevel="0" collapsed="false">
      <c r="C143" s="68" t="s">
        <v>530</v>
      </c>
      <c r="D143" s="69" t="s">
        <v>531</v>
      </c>
      <c r="E143" s="14" t="str">
        <f aca="false">LEFT(D143,2)</f>
        <v>55</v>
      </c>
      <c r="F143" s="68"/>
      <c r="G143" s="68" t="n">
        <v>6</v>
      </c>
      <c r="I143" s="14" t="n">
        <f aca="false">INDEX(H:H,MATCH(E143,D:D,0))</f>
        <v>0</v>
      </c>
    </row>
    <row r="144" customFormat="false" ht="15.75" hidden="true" customHeight="false" outlineLevel="0" collapsed="false">
      <c r="C144" s="68" t="s">
        <v>532</v>
      </c>
      <c r="D144" s="69" t="s">
        <v>533</v>
      </c>
      <c r="E144" s="14" t="str">
        <f aca="false">LEFT(D144,2)</f>
        <v>55</v>
      </c>
      <c r="F144" s="68"/>
      <c r="G144" s="68" t="n">
        <v>4</v>
      </c>
      <c r="I144" s="14" t="n">
        <f aca="false">INDEX(H:H,MATCH(E144,D:D,0))</f>
        <v>0</v>
      </c>
    </row>
    <row r="145" customFormat="false" ht="15.75" hidden="true" customHeight="false" outlineLevel="0" collapsed="false">
      <c r="C145" s="68" t="s">
        <v>534</v>
      </c>
      <c r="D145" s="69" t="s">
        <v>535</v>
      </c>
      <c r="E145" s="14" t="str">
        <f aca="false">LEFT(D145,2)</f>
        <v>55</v>
      </c>
      <c r="F145" s="68"/>
      <c r="G145" s="68" t="n">
        <v>6</v>
      </c>
      <c r="I145" s="14" t="n">
        <f aca="false">INDEX(H:H,MATCH(E145,D:D,0))</f>
        <v>0</v>
      </c>
    </row>
    <row r="146" customFormat="false" ht="15.75" hidden="true" customHeight="false" outlineLevel="0" collapsed="false">
      <c r="C146" s="68" t="s">
        <v>536</v>
      </c>
      <c r="D146" s="69" t="s">
        <v>537</v>
      </c>
      <c r="E146" s="14" t="str">
        <f aca="false">LEFT(D146,2)</f>
        <v>55</v>
      </c>
      <c r="F146" s="68"/>
      <c r="G146" s="68" t="n">
        <v>6</v>
      </c>
      <c r="I146" s="14" t="n">
        <f aca="false">INDEX(H:H,MATCH(E146,D:D,0))</f>
        <v>0</v>
      </c>
    </row>
    <row r="147" customFormat="false" ht="15.75" hidden="true" customHeight="false" outlineLevel="0" collapsed="false">
      <c r="C147" s="68" t="s">
        <v>538</v>
      </c>
      <c r="D147" s="69" t="s">
        <v>539</v>
      </c>
      <c r="E147" s="14" t="str">
        <f aca="false">LEFT(D147,2)</f>
        <v>55</v>
      </c>
      <c r="F147" s="68"/>
      <c r="G147" s="68" t="n">
        <v>6</v>
      </c>
      <c r="I147" s="14" t="n">
        <f aca="false">INDEX(H:H,MATCH(E147,D:D,0))</f>
        <v>0</v>
      </c>
    </row>
    <row r="148" customFormat="false" ht="15.75" hidden="true" customHeight="false" outlineLevel="0" collapsed="false">
      <c r="C148" s="68" t="s">
        <v>540</v>
      </c>
      <c r="D148" s="69" t="s">
        <v>541</v>
      </c>
      <c r="E148" s="14" t="str">
        <f aca="false">LEFT(D148,2)</f>
        <v>55</v>
      </c>
      <c r="F148" s="68"/>
      <c r="G148" s="68" t="n">
        <v>4</v>
      </c>
      <c r="I148" s="14" t="n">
        <f aca="false">INDEX(H:H,MATCH(E148,D:D,0))</f>
        <v>0</v>
      </c>
    </row>
    <row r="149" customFormat="false" ht="15.75" hidden="true" customHeight="false" outlineLevel="0" collapsed="false">
      <c r="C149" s="68" t="s">
        <v>542</v>
      </c>
      <c r="D149" s="69" t="s">
        <v>543</v>
      </c>
      <c r="E149" s="14" t="str">
        <f aca="false">LEFT(D149,2)</f>
        <v>55</v>
      </c>
      <c r="F149" s="68"/>
      <c r="G149" s="68" t="n">
        <v>6</v>
      </c>
      <c r="I149" s="14" t="n">
        <f aca="false">INDEX(H:H,MATCH(E149,D:D,0))</f>
        <v>0</v>
      </c>
    </row>
    <row r="150" customFormat="false" ht="15.75" hidden="true" customHeight="false" outlineLevel="0" collapsed="false">
      <c r="C150" s="68" t="s">
        <v>544</v>
      </c>
      <c r="D150" s="69" t="s">
        <v>545</v>
      </c>
      <c r="E150" s="14" t="str">
        <f aca="false">LEFT(D150,2)</f>
        <v>55</v>
      </c>
      <c r="F150" s="68"/>
      <c r="G150" s="68" t="n">
        <v>6</v>
      </c>
      <c r="I150" s="14" t="n">
        <f aca="false">INDEX(H:H,MATCH(E150,D:D,0))</f>
        <v>0</v>
      </c>
    </row>
    <row r="151" customFormat="false" ht="15.75" hidden="true" customHeight="false" outlineLevel="0" collapsed="false">
      <c r="C151" s="68" t="s">
        <v>546</v>
      </c>
      <c r="D151" s="69" t="s">
        <v>547</v>
      </c>
      <c r="E151" s="14" t="str">
        <f aca="false">LEFT(D151,2)</f>
        <v>55</v>
      </c>
      <c r="F151" s="68"/>
      <c r="G151" s="68" t="n">
        <v>6</v>
      </c>
      <c r="I151" s="14" t="n">
        <f aca="false">INDEX(H:H,MATCH(E151,D:D,0))</f>
        <v>0</v>
      </c>
    </row>
    <row r="152" customFormat="false" ht="15.75" hidden="true" customHeight="false" outlineLevel="0" collapsed="false">
      <c r="C152" s="68" t="s">
        <v>548</v>
      </c>
      <c r="D152" s="69" t="s">
        <v>549</v>
      </c>
      <c r="E152" s="14" t="str">
        <f aca="false">LEFT(D152,2)</f>
        <v>55</v>
      </c>
      <c r="F152" s="68"/>
      <c r="G152" s="68" t="n">
        <v>6</v>
      </c>
      <c r="I152" s="14" t="n">
        <f aca="false">INDEX(H:H,MATCH(E152,D:D,0))</f>
        <v>0</v>
      </c>
    </row>
    <row r="153" customFormat="false" ht="15.75" hidden="true" customHeight="false" outlineLevel="0" collapsed="false">
      <c r="C153" s="68" t="s">
        <v>550</v>
      </c>
      <c r="D153" s="69" t="s">
        <v>551</v>
      </c>
      <c r="E153" s="14" t="str">
        <f aca="false">LEFT(D153,2)</f>
        <v>55</v>
      </c>
      <c r="F153" s="68"/>
      <c r="G153" s="68" t="n">
        <v>6</v>
      </c>
      <c r="I153" s="14" t="n">
        <f aca="false">INDEX(H:H,MATCH(E153,D:D,0))</f>
        <v>0</v>
      </c>
    </row>
    <row r="154" customFormat="false" ht="15.75" hidden="true" customHeight="false" outlineLevel="0" collapsed="false">
      <c r="C154" s="68" t="s">
        <v>552</v>
      </c>
      <c r="D154" s="69" t="s">
        <v>553</v>
      </c>
      <c r="E154" s="14" t="str">
        <f aca="false">LEFT(D154,2)</f>
        <v>55</v>
      </c>
      <c r="F154" s="68"/>
      <c r="G154" s="68" t="n">
        <v>6</v>
      </c>
      <c r="I154" s="14" t="n">
        <f aca="false">INDEX(H:H,MATCH(E154,D:D,0))</f>
        <v>0</v>
      </c>
    </row>
    <row r="155" customFormat="false" ht="15.75" hidden="true" customHeight="false" outlineLevel="0" collapsed="false">
      <c r="C155" s="68" t="s">
        <v>554</v>
      </c>
      <c r="D155" s="69" t="s">
        <v>555</v>
      </c>
      <c r="E155" s="14" t="str">
        <f aca="false">LEFT(D155,2)</f>
        <v>55</v>
      </c>
      <c r="F155" s="68"/>
      <c r="G155" s="68" t="n">
        <v>4</v>
      </c>
      <c r="I155" s="14" t="n">
        <f aca="false">INDEX(H:H,MATCH(E155,D:D,0))</f>
        <v>0</v>
      </c>
    </row>
    <row r="156" customFormat="false" ht="15.75" hidden="true" customHeight="false" outlineLevel="0" collapsed="false">
      <c r="C156" s="68" t="s">
        <v>556</v>
      </c>
      <c r="D156" s="69" t="s">
        <v>557</v>
      </c>
      <c r="E156" s="14" t="str">
        <f aca="false">LEFT(D156,2)</f>
        <v>55</v>
      </c>
      <c r="F156" s="68"/>
      <c r="G156" s="68" t="n">
        <v>6</v>
      </c>
      <c r="I156" s="14" t="n">
        <f aca="false">INDEX(H:H,MATCH(E156,D:D,0))</f>
        <v>0</v>
      </c>
    </row>
    <row r="157" customFormat="false" ht="15.75" hidden="true" customHeight="false" outlineLevel="0" collapsed="false">
      <c r="C157" s="68" t="s">
        <v>558</v>
      </c>
      <c r="D157" s="69" t="s">
        <v>559</v>
      </c>
      <c r="E157" s="14" t="str">
        <f aca="false">LEFT(D157,2)</f>
        <v>55</v>
      </c>
      <c r="F157" s="68"/>
      <c r="G157" s="68" t="n">
        <v>6</v>
      </c>
      <c r="I157" s="14" t="n">
        <f aca="false">INDEX(H:H,MATCH(E157,D:D,0))</f>
        <v>0</v>
      </c>
    </row>
    <row r="158" customFormat="false" ht="15.75" hidden="true" customHeight="false" outlineLevel="0" collapsed="false">
      <c r="C158" s="68" t="s">
        <v>560</v>
      </c>
      <c r="D158" s="69" t="s">
        <v>561</v>
      </c>
      <c r="E158" s="14" t="str">
        <f aca="false">LEFT(D158,2)</f>
        <v>55</v>
      </c>
      <c r="F158" s="68"/>
      <c r="G158" s="68" t="n">
        <v>6</v>
      </c>
      <c r="I158" s="14" t="n">
        <f aca="false">INDEX(H:H,MATCH(E158,D:D,0))</f>
        <v>0</v>
      </c>
    </row>
    <row r="159" customFormat="false" ht="15.75" hidden="true" customHeight="false" outlineLevel="0" collapsed="false">
      <c r="C159" s="68" t="s">
        <v>562</v>
      </c>
      <c r="D159" s="69" t="s">
        <v>563</v>
      </c>
      <c r="E159" s="14" t="str">
        <f aca="false">LEFT(D159,2)</f>
        <v>55</v>
      </c>
      <c r="F159" s="68"/>
      <c r="G159" s="68" t="n">
        <v>6</v>
      </c>
      <c r="I159" s="14" t="n">
        <f aca="false">INDEX(H:H,MATCH(E159,D:D,0))</f>
        <v>0</v>
      </c>
    </row>
    <row r="160" customFormat="false" ht="15.75" hidden="true" customHeight="false" outlineLevel="0" collapsed="false">
      <c r="C160" s="68" t="s">
        <v>564</v>
      </c>
      <c r="D160" s="69" t="s">
        <v>565</v>
      </c>
      <c r="E160" s="14" t="str">
        <f aca="false">LEFT(D160,2)</f>
        <v>55</v>
      </c>
      <c r="F160" s="68"/>
      <c r="G160" s="68" t="n">
        <v>6</v>
      </c>
      <c r="I160" s="14" t="n">
        <f aca="false">INDEX(H:H,MATCH(E160,D:D,0))</f>
        <v>0</v>
      </c>
    </row>
    <row r="161" customFormat="false" ht="15.75" hidden="true" customHeight="false" outlineLevel="0" collapsed="false">
      <c r="C161" s="68" t="s">
        <v>566</v>
      </c>
      <c r="D161" s="69" t="s">
        <v>567</v>
      </c>
      <c r="E161" s="14" t="str">
        <f aca="false">LEFT(D161,2)</f>
        <v>55</v>
      </c>
      <c r="F161" s="68"/>
      <c r="G161" s="68" t="n">
        <v>6</v>
      </c>
      <c r="I161" s="14" t="n">
        <f aca="false">INDEX(H:H,MATCH(E161,D:D,0))</f>
        <v>0</v>
      </c>
    </row>
    <row r="162" customFormat="false" ht="15.75" hidden="true" customHeight="false" outlineLevel="0" collapsed="false">
      <c r="C162" s="68" t="s">
        <v>568</v>
      </c>
      <c r="D162" s="69" t="s">
        <v>569</v>
      </c>
      <c r="E162" s="14" t="str">
        <f aca="false">LEFT(D162,2)</f>
        <v>55</v>
      </c>
      <c r="F162" s="68"/>
      <c r="G162" s="68" t="n">
        <v>6</v>
      </c>
      <c r="I162" s="14" t="n">
        <f aca="false">INDEX(H:H,MATCH(E162,D:D,0))</f>
        <v>0</v>
      </c>
    </row>
    <row r="163" customFormat="false" ht="15.75" hidden="true" customHeight="false" outlineLevel="0" collapsed="false">
      <c r="C163" s="68" t="s">
        <v>570</v>
      </c>
      <c r="D163" s="69" t="s">
        <v>571</v>
      </c>
      <c r="E163" s="14" t="str">
        <f aca="false">LEFT(D163,2)</f>
        <v>55</v>
      </c>
      <c r="F163" s="68"/>
      <c r="G163" s="68" t="n">
        <v>6</v>
      </c>
      <c r="I163" s="14" t="n">
        <f aca="false">INDEX(H:H,MATCH(E163,D:D,0))</f>
        <v>0</v>
      </c>
    </row>
    <row r="164" customFormat="false" ht="15.75" hidden="true" customHeight="false" outlineLevel="0" collapsed="false">
      <c r="C164" s="68" t="s">
        <v>572</v>
      </c>
      <c r="D164" s="69" t="s">
        <v>573</v>
      </c>
      <c r="E164" s="14" t="str">
        <f aca="false">LEFT(D164,2)</f>
        <v>55</v>
      </c>
      <c r="F164" s="68"/>
      <c r="G164" s="68" t="n">
        <v>6</v>
      </c>
      <c r="I164" s="14" t="n">
        <f aca="false">INDEX(H:H,MATCH(E164,D:D,0))</f>
        <v>0</v>
      </c>
    </row>
    <row r="165" customFormat="false" ht="15.75" hidden="true" customHeight="false" outlineLevel="0" collapsed="false">
      <c r="C165" s="68" t="s">
        <v>574</v>
      </c>
      <c r="D165" s="69" t="s">
        <v>575</v>
      </c>
      <c r="E165" s="14" t="str">
        <f aca="false">LEFT(D165,2)</f>
        <v>55</v>
      </c>
      <c r="F165" s="68"/>
      <c r="G165" s="68" t="n">
        <v>6</v>
      </c>
      <c r="I165" s="14" t="n">
        <f aca="false">INDEX(H:H,MATCH(E165,D:D,0))</f>
        <v>0</v>
      </c>
    </row>
    <row r="166" customFormat="false" ht="15.75" hidden="true" customHeight="false" outlineLevel="0" collapsed="false">
      <c r="C166" s="68" t="s">
        <v>576</v>
      </c>
      <c r="D166" s="69" t="s">
        <v>577</v>
      </c>
      <c r="E166" s="14" t="str">
        <f aca="false">LEFT(D166,2)</f>
        <v>55</v>
      </c>
      <c r="F166" s="68"/>
      <c r="G166" s="68" t="n">
        <v>6</v>
      </c>
      <c r="I166" s="14" t="n">
        <f aca="false">INDEX(H:H,MATCH(E166,D:D,0))</f>
        <v>0</v>
      </c>
    </row>
    <row r="167" customFormat="false" ht="15.75" hidden="true" customHeight="false" outlineLevel="0" collapsed="false">
      <c r="C167" s="68" t="s">
        <v>578</v>
      </c>
      <c r="D167" s="69" t="s">
        <v>579</v>
      </c>
      <c r="E167" s="14" t="str">
        <f aca="false">LEFT(D167,2)</f>
        <v>55</v>
      </c>
      <c r="F167" s="68"/>
      <c r="G167" s="68" t="n">
        <v>4</v>
      </c>
      <c r="I167" s="14" t="n">
        <f aca="false">INDEX(H:H,MATCH(E167,D:D,0))</f>
        <v>0</v>
      </c>
    </row>
    <row r="168" customFormat="false" ht="15.75" hidden="true" customHeight="false" outlineLevel="0" collapsed="false">
      <c r="C168" s="68" t="s">
        <v>580</v>
      </c>
      <c r="D168" s="69" t="s">
        <v>581</v>
      </c>
      <c r="E168" s="14" t="str">
        <f aca="false">LEFT(D168,2)</f>
        <v>55</v>
      </c>
      <c r="F168" s="68"/>
      <c r="G168" s="68" t="n">
        <v>6</v>
      </c>
      <c r="I168" s="14" t="n">
        <f aca="false">INDEX(H:H,MATCH(E168,D:D,0))</f>
        <v>0</v>
      </c>
    </row>
    <row r="169" customFormat="false" ht="15.75" hidden="true" customHeight="false" outlineLevel="0" collapsed="false">
      <c r="C169" s="68" t="s">
        <v>582</v>
      </c>
      <c r="D169" s="69" t="s">
        <v>583</v>
      </c>
      <c r="E169" s="14" t="str">
        <f aca="false">LEFT(D169,2)</f>
        <v>55</v>
      </c>
      <c r="F169" s="68"/>
      <c r="G169" s="68" t="n">
        <v>6</v>
      </c>
      <c r="I169" s="14" t="n">
        <f aca="false">INDEX(H:H,MATCH(E169,D:D,0))</f>
        <v>0</v>
      </c>
    </row>
    <row r="170" customFormat="false" ht="15.75" hidden="true" customHeight="false" outlineLevel="0" collapsed="false">
      <c r="C170" s="68" t="s">
        <v>584</v>
      </c>
      <c r="D170" s="69" t="s">
        <v>585</v>
      </c>
      <c r="E170" s="14" t="str">
        <f aca="false">LEFT(D170,2)</f>
        <v>55</v>
      </c>
      <c r="F170" s="68"/>
      <c r="G170" s="68" t="n">
        <v>6</v>
      </c>
      <c r="I170" s="14" t="n">
        <f aca="false">INDEX(H:H,MATCH(E170,D:D,0))</f>
        <v>0</v>
      </c>
    </row>
    <row r="171" customFormat="false" ht="15.75" hidden="true" customHeight="false" outlineLevel="0" collapsed="false">
      <c r="C171" s="68" t="s">
        <v>586</v>
      </c>
      <c r="D171" s="69" t="s">
        <v>587</v>
      </c>
      <c r="E171" s="14" t="str">
        <f aca="false">LEFT(D171,2)</f>
        <v>55</v>
      </c>
      <c r="F171" s="68"/>
      <c r="G171" s="68" t="n">
        <v>6</v>
      </c>
      <c r="I171" s="14" t="n">
        <f aca="false">INDEX(H:H,MATCH(E171,D:D,0))</f>
        <v>0</v>
      </c>
    </row>
    <row r="172" customFormat="false" ht="15.75" hidden="true" customHeight="false" outlineLevel="0" collapsed="false">
      <c r="C172" s="68" t="s">
        <v>588</v>
      </c>
      <c r="D172" s="69" t="s">
        <v>589</v>
      </c>
      <c r="E172" s="14" t="str">
        <f aca="false">LEFT(D172,2)</f>
        <v>55</v>
      </c>
      <c r="F172" s="68"/>
      <c r="G172" s="68" t="n">
        <v>6</v>
      </c>
      <c r="I172" s="14" t="n">
        <f aca="false">INDEX(H:H,MATCH(E172,D:D,0))</f>
        <v>0</v>
      </c>
    </row>
    <row r="173" customFormat="false" ht="15.75" hidden="true" customHeight="false" outlineLevel="0" collapsed="false">
      <c r="C173" s="68" t="s">
        <v>590</v>
      </c>
      <c r="D173" s="69" t="s">
        <v>591</v>
      </c>
      <c r="E173" s="14" t="str">
        <f aca="false">LEFT(D173,2)</f>
        <v>55</v>
      </c>
      <c r="F173" s="68"/>
      <c r="G173" s="68" t="n">
        <v>6</v>
      </c>
      <c r="I173" s="14" t="n">
        <f aca="false">INDEX(H:H,MATCH(E173,D:D,0))</f>
        <v>0</v>
      </c>
    </row>
    <row r="174" customFormat="false" ht="15.75" hidden="true" customHeight="false" outlineLevel="0" collapsed="false">
      <c r="C174" s="68" t="s">
        <v>592</v>
      </c>
      <c r="D174" s="69" t="s">
        <v>593</v>
      </c>
      <c r="E174" s="14" t="str">
        <f aca="false">LEFT(D174,2)</f>
        <v>55</v>
      </c>
      <c r="F174" s="68"/>
      <c r="G174" s="68" t="n">
        <v>6</v>
      </c>
      <c r="I174" s="14" t="n">
        <f aca="false">INDEX(H:H,MATCH(E174,D:D,0))</f>
        <v>0</v>
      </c>
    </row>
    <row r="175" customFormat="false" ht="15.75" hidden="true" customHeight="false" outlineLevel="0" collapsed="false">
      <c r="C175" s="68" t="s">
        <v>594</v>
      </c>
      <c r="D175" s="69" t="s">
        <v>595</v>
      </c>
      <c r="E175" s="14" t="str">
        <f aca="false">LEFT(D175,2)</f>
        <v>55</v>
      </c>
      <c r="F175" s="68"/>
      <c r="G175" s="68" t="n">
        <v>6</v>
      </c>
      <c r="I175" s="14" t="n">
        <f aca="false">INDEX(H:H,MATCH(E175,D:D,0))</f>
        <v>0</v>
      </c>
    </row>
    <row r="176" customFormat="false" ht="15.75" hidden="true" customHeight="false" outlineLevel="0" collapsed="false">
      <c r="C176" s="68" t="s">
        <v>596</v>
      </c>
      <c r="D176" s="69" t="s">
        <v>597</v>
      </c>
      <c r="E176" s="14" t="str">
        <f aca="false">LEFT(D176,2)</f>
        <v>55</v>
      </c>
      <c r="F176" s="68"/>
      <c r="G176" s="68" t="n">
        <v>6</v>
      </c>
      <c r="I176" s="14" t="n">
        <f aca="false">INDEX(H:H,MATCH(E176,D:D,0))</f>
        <v>0</v>
      </c>
    </row>
    <row r="177" customFormat="false" ht="15.75" hidden="true" customHeight="false" outlineLevel="0" collapsed="false">
      <c r="C177" s="68" t="s">
        <v>598</v>
      </c>
      <c r="D177" s="69" t="s">
        <v>599</v>
      </c>
      <c r="E177" s="14" t="str">
        <f aca="false">LEFT(D177,2)</f>
        <v>55</v>
      </c>
      <c r="F177" s="68"/>
      <c r="G177" s="68" t="n">
        <v>6</v>
      </c>
      <c r="I177" s="14" t="n">
        <f aca="false">INDEX(H:H,MATCH(E177,D:D,0))</f>
        <v>0</v>
      </c>
    </row>
    <row r="178" customFormat="false" ht="15.75" hidden="true" customHeight="false" outlineLevel="0" collapsed="false">
      <c r="C178" s="68" t="s">
        <v>600</v>
      </c>
      <c r="D178" s="69" t="s">
        <v>601</v>
      </c>
      <c r="E178" s="14" t="str">
        <f aca="false">LEFT(D178,2)</f>
        <v>55</v>
      </c>
      <c r="F178" s="68"/>
      <c r="G178" s="68" t="n">
        <v>6</v>
      </c>
      <c r="I178" s="14" t="n">
        <f aca="false">INDEX(H:H,MATCH(E178,D:D,0))</f>
        <v>0</v>
      </c>
    </row>
    <row r="179" customFormat="false" ht="15.75" hidden="true" customHeight="false" outlineLevel="0" collapsed="false">
      <c r="C179" s="68" t="s">
        <v>602</v>
      </c>
      <c r="D179" s="69" t="s">
        <v>603</v>
      </c>
      <c r="E179" s="14" t="str">
        <f aca="false">LEFT(D179,2)</f>
        <v>55</v>
      </c>
      <c r="F179" s="68"/>
      <c r="G179" s="68" t="n">
        <v>6</v>
      </c>
      <c r="I179" s="14" t="n">
        <f aca="false">INDEX(H:H,MATCH(E179,D:D,0))</f>
        <v>0</v>
      </c>
    </row>
    <row r="180" customFormat="false" ht="15.75" hidden="true" customHeight="false" outlineLevel="0" collapsed="false">
      <c r="C180" s="68" t="s">
        <v>604</v>
      </c>
      <c r="D180" s="69" t="s">
        <v>605</v>
      </c>
      <c r="E180" s="14" t="str">
        <f aca="false">LEFT(D180,2)</f>
        <v>55</v>
      </c>
      <c r="F180" s="68"/>
      <c r="G180" s="68" t="n">
        <v>4</v>
      </c>
      <c r="I180" s="14" t="n">
        <f aca="false">INDEX(H:H,MATCH(E180,D:D,0))</f>
        <v>0</v>
      </c>
    </row>
    <row r="181" customFormat="false" ht="15.75" hidden="true" customHeight="false" outlineLevel="0" collapsed="false">
      <c r="C181" s="68" t="s">
        <v>606</v>
      </c>
      <c r="D181" s="69" t="s">
        <v>607</v>
      </c>
      <c r="E181" s="14" t="str">
        <f aca="false">LEFT(D181,2)</f>
        <v>55</v>
      </c>
      <c r="F181" s="68"/>
      <c r="G181" s="68" t="n">
        <v>6</v>
      </c>
      <c r="I181" s="14" t="n">
        <f aca="false">INDEX(H:H,MATCH(E181,D:D,0))</f>
        <v>0</v>
      </c>
    </row>
    <row r="182" customFormat="false" ht="15.75" hidden="true" customHeight="false" outlineLevel="0" collapsed="false">
      <c r="C182" s="68" t="s">
        <v>608</v>
      </c>
      <c r="D182" s="69" t="s">
        <v>609</v>
      </c>
      <c r="E182" s="14" t="str">
        <f aca="false">LEFT(D182,2)</f>
        <v>55</v>
      </c>
      <c r="F182" s="68"/>
      <c r="G182" s="68" t="n">
        <v>6</v>
      </c>
      <c r="I182" s="14" t="n">
        <f aca="false">INDEX(H:H,MATCH(E182,D:D,0))</f>
        <v>0</v>
      </c>
    </row>
    <row r="183" customFormat="false" ht="15.75" hidden="true" customHeight="false" outlineLevel="0" collapsed="false">
      <c r="C183" s="68" t="s">
        <v>610</v>
      </c>
      <c r="D183" s="69" t="s">
        <v>611</v>
      </c>
      <c r="E183" s="14" t="str">
        <f aca="false">LEFT(D183,2)</f>
        <v>55</v>
      </c>
      <c r="F183" s="68"/>
      <c r="G183" s="68" t="n">
        <v>6</v>
      </c>
      <c r="I183" s="14" t="n">
        <f aca="false">INDEX(H:H,MATCH(E183,D:D,0))</f>
        <v>0</v>
      </c>
    </row>
    <row r="184" customFormat="false" ht="15.75" hidden="true" customHeight="false" outlineLevel="0" collapsed="false">
      <c r="C184" s="68" t="s">
        <v>612</v>
      </c>
      <c r="D184" s="69" t="s">
        <v>613</v>
      </c>
      <c r="E184" s="14" t="str">
        <f aca="false">LEFT(D184,2)</f>
        <v>55</v>
      </c>
      <c r="F184" s="68"/>
      <c r="G184" s="68" t="n">
        <v>6</v>
      </c>
      <c r="I184" s="14" t="n">
        <f aca="false">INDEX(H:H,MATCH(E184,D:D,0))</f>
        <v>0</v>
      </c>
    </row>
    <row r="185" customFormat="false" ht="15.75" hidden="true" customHeight="false" outlineLevel="0" collapsed="false">
      <c r="C185" s="68" t="s">
        <v>614</v>
      </c>
      <c r="D185" s="69" t="s">
        <v>615</v>
      </c>
      <c r="E185" s="14" t="str">
        <f aca="false">LEFT(D185,2)</f>
        <v>55</v>
      </c>
      <c r="F185" s="68"/>
      <c r="G185" s="68" t="n">
        <v>6</v>
      </c>
      <c r="I185" s="14" t="n">
        <f aca="false">INDEX(H:H,MATCH(E185,D:D,0))</f>
        <v>0</v>
      </c>
    </row>
    <row r="186" customFormat="false" ht="15.75" hidden="true" customHeight="false" outlineLevel="0" collapsed="false">
      <c r="C186" s="68" t="s">
        <v>616</v>
      </c>
      <c r="D186" s="69" t="s">
        <v>617</v>
      </c>
      <c r="E186" s="14" t="str">
        <f aca="false">LEFT(D186,2)</f>
        <v>55</v>
      </c>
      <c r="F186" s="68"/>
      <c r="G186" s="68" t="n">
        <v>6</v>
      </c>
      <c r="I186" s="14" t="n">
        <f aca="false">INDEX(H:H,MATCH(E186,D:D,0))</f>
        <v>0</v>
      </c>
    </row>
    <row r="187" customFormat="false" ht="15.75" hidden="true" customHeight="false" outlineLevel="0" collapsed="false">
      <c r="C187" s="68" t="s">
        <v>618</v>
      </c>
      <c r="D187" s="69" t="s">
        <v>619</v>
      </c>
      <c r="E187" s="14" t="str">
        <f aca="false">LEFT(D187,2)</f>
        <v>55</v>
      </c>
      <c r="F187" s="68"/>
      <c r="G187" s="68" t="n">
        <v>6</v>
      </c>
      <c r="I187" s="14" t="n">
        <f aca="false">INDEX(H:H,MATCH(E187,D:D,0))</f>
        <v>0</v>
      </c>
    </row>
    <row r="188" customFormat="false" ht="15.75" hidden="true" customHeight="false" outlineLevel="0" collapsed="false">
      <c r="C188" s="68" t="s">
        <v>620</v>
      </c>
      <c r="D188" s="69" t="s">
        <v>621</v>
      </c>
      <c r="E188" s="14" t="str">
        <f aca="false">LEFT(D188,2)</f>
        <v>55</v>
      </c>
      <c r="F188" s="68"/>
      <c r="G188" s="68" t="n">
        <v>6</v>
      </c>
      <c r="I188" s="14" t="n">
        <f aca="false">INDEX(H:H,MATCH(E188,D:D,0))</f>
        <v>0</v>
      </c>
    </row>
    <row r="189" customFormat="false" ht="15.75" hidden="true" customHeight="false" outlineLevel="0" collapsed="false">
      <c r="C189" s="68" t="s">
        <v>622</v>
      </c>
      <c r="D189" s="69" t="s">
        <v>623</v>
      </c>
      <c r="E189" s="14" t="str">
        <f aca="false">LEFT(D189,2)</f>
        <v>55</v>
      </c>
      <c r="F189" s="68"/>
      <c r="G189" s="68" t="n">
        <v>6</v>
      </c>
      <c r="I189" s="14" t="n">
        <f aca="false">INDEX(H:H,MATCH(E189,D:D,0))</f>
        <v>0</v>
      </c>
    </row>
    <row r="190" customFormat="false" ht="15.75" hidden="true" customHeight="false" outlineLevel="0" collapsed="false">
      <c r="C190" s="68" t="s">
        <v>624</v>
      </c>
      <c r="D190" s="69" t="s">
        <v>625</v>
      </c>
      <c r="E190" s="14" t="str">
        <f aca="false">LEFT(D190,2)</f>
        <v>55</v>
      </c>
      <c r="F190" s="68"/>
      <c r="G190" s="68" t="n">
        <v>4</v>
      </c>
      <c r="I190" s="14" t="n">
        <f aca="false">INDEX(H:H,MATCH(E190,D:D,0))</f>
        <v>0</v>
      </c>
    </row>
    <row r="191" customFormat="false" ht="15.75" hidden="true" customHeight="false" outlineLevel="0" collapsed="false">
      <c r="C191" s="68" t="s">
        <v>626</v>
      </c>
      <c r="D191" s="69" t="s">
        <v>627</v>
      </c>
      <c r="E191" s="14" t="str">
        <f aca="false">LEFT(D191,2)</f>
        <v>55</v>
      </c>
      <c r="F191" s="68"/>
      <c r="G191" s="68" t="n">
        <v>6</v>
      </c>
      <c r="I191" s="14" t="n">
        <f aca="false">INDEX(H:H,MATCH(E191,D:D,0))</f>
        <v>0</v>
      </c>
    </row>
    <row r="192" customFormat="false" ht="15.75" hidden="true" customHeight="false" outlineLevel="0" collapsed="false">
      <c r="C192" s="68" t="s">
        <v>628</v>
      </c>
      <c r="D192" s="69" t="s">
        <v>629</v>
      </c>
      <c r="E192" s="14" t="str">
        <f aca="false">LEFT(D192,2)</f>
        <v>55</v>
      </c>
      <c r="F192" s="68"/>
      <c r="G192" s="68" t="n">
        <v>6</v>
      </c>
      <c r="I192" s="14" t="n">
        <f aca="false">INDEX(H:H,MATCH(E192,D:D,0))</f>
        <v>0</v>
      </c>
    </row>
    <row r="193" customFormat="false" ht="15.75" hidden="true" customHeight="false" outlineLevel="0" collapsed="false">
      <c r="C193" s="68" t="s">
        <v>630</v>
      </c>
      <c r="D193" s="69" t="s">
        <v>631</v>
      </c>
      <c r="E193" s="14" t="str">
        <f aca="false">LEFT(D193,2)</f>
        <v>55</v>
      </c>
      <c r="F193" s="68"/>
      <c r="G193" s="68" t="n">
        <v>6</v>
      </c>
      <c r="I193" s="14" t="n">
        <f aca="false">INDEX(H:H,MATCH(E193,D:D,0))</f>
        <v>0</v>
      </c>
    </row>
    <row r="194" customFormat="false" ht="15.75" hidden="true" customHeight="false" outlineLevel="0" collapsed="false">
      <c r="C194" s="68" t="s">
        <v>632</v>
      </c>
      <c r="D194" s="69" t="s">
        <v>633</v>
      </c>
      <c r="E194" s="14" t="str">
        <f aca="false">LEFT(D194,2)</f>
        <v>55</v>
      </c>
      <c r="F194" s="68"/>
      <c r="G194" s="68" t="n">
        <v>6</v>
      </c>
      <c r="I194" s="14" t="n">
        <f aca="false">INDEX(H:H,MATCH(E194,D:D,0))</f>
        <v>0</v>
      </c>
    </row>
    <row r="195" customFormat="false" ht="15.75" hidden="true" customHeight="false" outlineLevel="0" collapsed="false">
      <c r="C195" s="68" t="s">
        <v>634</v>
      </c>
      <c r="D195" s="69" t="s">
        <v>635</v>
      </c>
      <c r="E195" s="14" t="str">
        <f aca="false">LEFT(D195,2)</f>
        <v>55</v>
      </c>
      <c r="F195" s="68"/>
      <c r="G195" s="68" t="n">
        <v>6</v>
      </c>
      <c r="I195" s="14" t="n">
        <f aca="false">INDEX(H:H,MATCH(E195,D:D,0))</f>
        <v>0</v>
      </c>
    </row>
    <row r="196" customFormat="false" ht="15.75" hidden="true" customHeight="false" outlineLevel="0" collapsed="false">
      <c r="C196" s="68" t="s">
        <v>636</v>
      </c>
      <c r="D196" s="69" t="s">
        <v>637</v>
      </c>
      <c r="E196" s="14" t="str">
        <f aca="false">LEFT(D196,2)</f>
        <v>55</v>
      </c>
      <c r="F196" s="68"/>
      <c r="G196" s="68" t="n">
        <v>6</v>
      </c>
      <c r="I196" s="14" t="n">
        <f aca="false">INDEX(H:H,MATCH(E196,D:D,0))</f>
        <v>0</v>
      </c>
    </row>
    <row r="197" customFormat="false" ht="15.75" hidden="true" customHeight="false" outlineLevel="0" collapsed="false">
      <c r="C197" s="68" t="s">
        <v>638</v>
      </c>
      <c r="D197" s="69" t="s">
        <v>639</v>
      </c>
      <c r="E197" s="14" t="str">
        <f aca="false">LEFT(D197,2)</f>
        <v>55</v>
      </c>
      <c r="F197" s="68"/>
      <c r="G197" s="68" t="n">
        <v>6</v>
      </c>
      <c r="I197" s="14" t="n">
        <f aca="false">INDEX(H:H,MATCH(E197,D:D,0))</f>
        <v>0</v>
      </c>
    </row>
    <row r="198" customFormat="false" ht="15.75" hidden="true" customHeight="false" outlineLevel="0" collapsed="false">
      <c r="C198" s="68" t="s">
        <v>640</v>
      </c>
      <c r="D198" s="69" t="s">
        <v>641</v>
      </c>
      <c r="E198" s="14" t="str">
        <f aca="false">LEFT(D198,2)</f>
        <v>55</v>
      </c>
      <c r="F198" s="68"/>
      <c r="G198" s="68" t="n">
        <v>6</v>
      </c>
      <c r="I198" s="14" t="n">
        <f aca="false">INDEX(H:H,MATCH(E198,D:D,0))</f>
        <v>0</v>
      </c>
    </row>
    <row r="199" customFormat="false" ht="15.75" hidden="true" customHeight="false" outlineLevel="0" collapsed="false">
      <c r="C199" s="68" t="s">
        <v>642</v>
      </c>
      <c r="D199" s="69" t="s">
        <v>643</v>
      </c>
      <c r="E199" s="14" t="str">
        <f aca="false">LEFT(D199,2)</f>
        <v>55</v>
      </c>
      <c r="F199" s="68"/>
      <c r="G199" s="68" t="n">
        <v>6</v>
      </c>
      <c r="I199" s="14" t="n">
        <f aca="false">INDEX(H:H,MATCH(E199,D:D,0))</f>
        <v>0</v>
      </c>
    </row>
    <row r="200" customFormat="false" ht="15.75" hidden="true" customHeight="false" outlineLevel="0" collapsed="false">
      <c r="C200" s="68" t="s">
        <v>644</v>
      </c>
      <c r="D200" s="69" t="s">
        <v>645</v>
      </c>
      <c r="E200" s="14" t="str">
        <f aca="false">LEFT(D200,2)</f>
        <v>55</v>
      </c>
      <c r="F200" s="68"/>
      <c r="G200" s="68" t="n">
        <v>6</v>
      </c>
      <c r="I200" s="14" t="n">
        <f aca="false">INDEX(H:H,MATCH(E200,D:D,0))</f>
        <v>0</v>
      </c>
    </row>
    <row r="201" customFormat="false" ht="15.75" hidden="true" customHeight="false" outlineLevel="0" collapsed="false">
      <c r="C201" s="68" t="s">
        <v>646</v>
      </c>
      <c r="D201" s="69" t="s">
        <v>647</v>
      </c>
      <c r="E201" s="14" t="str">
        <f aca="false">LEFT(D201,2)</f>
        <v>55</v>
      </c>
      <c r="F201" s="68"/>
      <c r="G201" s="68" t="n">
        <v>6</v>
      </c>
      <c r="I201" s="14" t="n">
        <f aca="false">INDEX(H:H,MATCH(E201,D:D,0))</f>
        <v>0</v>
      </c>
    </row>
    <row r="202" customFormat="false" ht="15.75" hidden="true" customHeight="false" outlineLevel="0" collapsed="false">
      <c r="C202" s="68" t="s">
        <v>648</v>
      </c>
      <c r="D202" s="69" t="s">
        <v>649</v>
      </c>
      <c r="E202" s="14" t="str">
        <f aca="false">LEFT(D202,2)</f>
        <v>55</v>
      </c>
      <c r="F202" s="68"/>
      <c r="G202" s="68" t="n">
        <v>6</v>
      </c>
      <c r="I202" s="14" t="n">
        <f aca="false">INDEX(H:H,MATCH(E202,D:D,0))</f>
        <v>0</v>
      </c>
    </row>
    <row r="203" customFormat="false" ht="15.75" hidden="true" customHeight="false" outlineLevel="0" collapsed="false">
      <c r="C203" s="68" t="s">
        <v>650</v>
      </c>
      <c r="D203" s="69" t="s">
        <v>651</v>
      </c>
      <c r="E203" s="14" t="str">
        <f aca="false">LEFT(D203,2)</f>
        <v>55</v>
      </c>
      <c r="F203" s="68"/>
      <c r="G203" s="68" t="n">
        <v>6</v>
      </c>
      <c r="I203" s="14" t="n">
        <f aca="false">INDEX(H:H,MATCH(E203,D:D,0))</f>
        <v>0</v>
      </c>
    </row>
    <row r="204" customFormat="false" ht="15.75" hidden="true" customHeight="false" outlineLevel="0" collapsed="false">
      <c r="C204" s="68" t="s">
        <v>652</v>
      </c>
      <c r="D204" s="69" t="s">
        <v>653</v>
      </c>
      <c r="E204" s="14" t="str">
        <f aca="false">LEFT(D204,2)</f>
        <v>55</v>
      </c>
      <c r="F204" s="68"/>
      <c r="G204" s="68" t="n">
        <v>6</v>
      </c>
      <c r="I204" s="14" t="n">
        <f aca="false">INDEX(H:H,MATCH(E204,D:D,0))</f>
        <v>0</v>
      </c>
    </row>
    <row r="205" customFormat="false" ht="15.75" hidden="true" customHeight="false" outlineLevel="0" collapsed="false">
      <c r="C205" s="68" t="s">
        <v>654</v>
      </c>
      <c r="D205" s="69" t="s">
        <v>655</v>
      </c>
      <c r="E205" s="14" t="str">
        <f aca="false">LEFT(D205,2)</f>
        <v>55</v>
      </c>
      <c r="F205" s="68"/>
      <c r="G205" s="68" t="n">
        <v>6</v>
      </c>
      <c r="I205" s="14" t="n">
        <f aca="false">INDEX(H:H,MATCH(E205,D:D,0))</f>
        <v>0</v>
      </c>
    </row>
    <row r="206" customFormat="false" ht="15.75" hidden="true" customHeight="false" outlineLevel="0" collapsed="false">
      <c r="C206" s="68" t="s">
        <v>656</v>
      </c>
      <c r="D206" s="69" t="s">
        <v>657</v>
      </c>
      <c r="E206" s="14" t="str">
        <f aca="false">LEFT(D206,2)</f>
        <v>55</v>
      </c>
      <c r="F206" s="68"/>
      <c r="G206" s="68" t="n">
        <v>6</v>
      </c>
      <c r="I206" s="14" t="n">
        <f aca="false">INDEX(H:H,MATCH(E206,D:D,0))</f>
        <v>0</v>
      </c>
    </row>
    <row r="207" customFormat="false" ht="15.75" hidden="true" customHeight="false" outlineLevel="0" collapsed="false">
      <c r="C207" s="68" t="s">
        <v>658</v>
      </c>
      <c r="D207" s="69" t="s">
        <v>659</v>
      </c>
      <c r="E207" s="14" t="str">
        <f aca="false">LEFT(D207,2)</f>
        <v>55</v>
      </c>
      <c r="F207" s="68"/>
      <c r="G207" s="68" t="n">
        <v>6</v>
      </c>
      <c r="I207" s="14" t="n">
        <f aca="false">INDEX(H:H,MATCH(E207,D:D,0))</f>
        <v>0</v>
      </c>
    </row>
    <row r="208" customFormat="false" ht="15.75" hidden="true" customHeight="false" outlineLevel="0" collapsed="false">
      <c r="C208" s="68" t="s">
        <v>660</v>
      </c>
      <c r="D208" s="69" t="s">
        <v>661</v>
      </c>
      <c r="E208" s="14" t="str">
        <f aca="false">LEFT(D208,2)</f>
        <v>55</v>
      </c>
      <c r="F208" s="68"/>
      <c r="G208" s="68" t="n">
        <v>6</v>
      </c>
      <c r="I208" s="14" t="n">
        <f aca="false">INDEX(H:H,MATCH(E208,D:D,0))</f>
        <v>0</v>
      </c>
    </row>
    <row r="209" customFormat="false" ht="15.75" hidden="true" customHeight="false" outlineLevel="0" collapsed="false">
      <c r="C209" s="68" t="s">
        <v>662</v>
      </c>
      <c r="D209" s="69" t="s">
        <v>663</v>
      </c>
      <c r="E209" s="14" t="str">
        <f aca="false">LEFT(D209,2)</f>
        <v>55</v>
      </c>
      <c r="F209" s="68"/>
      <c r="G209" s="68" t="n">
        <v>6</v>
      </c>
      <c r="I209" s="14" t="n">
        <f aca="false">INDEX(H:H,MATCH(E209,D:D,0))</f>
        <v>0</v>
      </c>
    </row>
    <row r="210" customFormat="false" ht="15.75" hidden="true" customHeight="false" outlineLevel="0" collapsed="false">
      <c r="C210" s="68" t="s">
        <v>664</v>
      </c>
      <c r="D210" s="69" t="s">
        <v>665</v>
      </c>
      <c r="E210" s="14" t="str">
        <f aca="false">LEFT(D210,2)</f>
        <v>55</v>
      </c>
      <c r="F210" s="68"/>
      <c r="G210" s="68" t="n">
        <v>6</v>
      </c>
      <c r="I210" s="14" t="n">
        <f aca="false">INDEX(H:H,MATCH(E210,D:D,0))</f>
        <v>0</v>
      </c>
    </row>
    <row r="211" customFormat="false" ht="15.75" hidden="true" customHeight="false" outlineLevel="0" collapsed="false">
      <c r="C211" s="68" t="s">
        <v>666</v>
      </c>
      <c r="D211" s="69" t="s">
        <v>667</v>
      </c>
      <c r="E211" s="14" t="str">
        <f aca="false">LEFT(D211,2)</f>
        <v>56</v>
      </c>
      <c r="F211" s="68"/>
      <c r="G211" s="68" t="n">
        <v>2</v>
      </c>
      <c r="I211" s="14" t="n">
        <f aca="false">INDEX(H:H,MATCH(E211,D:D,0))</f>
        <v>0</v>
      </c>
    </row>
    <row r="212" customFormat="false" ht="15.75" hidden="true" customHeight="false" outlineLevel="0" collapsed="false">
      <c r="C212" s="68" t="s">
        <v>668</v>
      </c>
      <c r="D212" s="69" t="s">
        <v>669</v>
      </c>
      <c r="E212" s="14" t="str">
        <f aca="false">LEFT(D212,2)</f>
        <v>56</v>
      </c>
      <c r="F212" s="68"/>
      <c r="G212" s="68" t="n">
        <v>4</v>
      </c>
      <c r="I212" s="14" t="n">
        <f aca="false">INDEX(H:H,MATCH(E212,D:D,0))</f>
        <v>0</v>
      </c>
    </row>
    <row r="213" customFormat="false" ht="15.75" hidden="true" customHeight="false" outlineLevel="0" collapsed="false">
      <c r="C213" s="68" t="s">
        <v>670</v>
      </c>
      <c r="D213" s="69" t="s">
        <v>671</v>
      </c>
      <c r="E213" s="14" t="str">
        <f aca="false">LEFT(D213,2)</f>
        <v>56</v>
      </c>
      <c r="F213" s="68"/>
      <c r="G213" s="68" t="n">
        <v>6</v>
      </c>
      <c r="I213" s="14" t="n">
        <f aca="false">INDEX(H:H,MATCH(E213,D:D,0))</f>
        <v>0</v>
      </c>
    </row>
    <row r="214" customFormat="false" ht="15.75" hidden="true" customHeight="false" outlineLevel="0" collapsed="false">
      <c r="C214" s="68" t="s">
        <v>672</v>
      </c>
      <c r="D214" s="69" t="s">
        <v>673</v>
      </c>
      <c r="E214" s="14" t="str">
        <f aca="false">LEFT(D214,2)</f>
        <v>56</v>
      </c>
      <c r="F214" s="68"/>
      <c r="G214" s="68" t="n">
        <v>6</v>
      </c>
      <c r="I214" s="14" t="n">
        <f aca="false">INDEX(H:H,MATCH(E214,D:D,0))</f>
        <v>0</v>
      </c>
    </row>
    <row r="215" customFormat="false" ht="15.75" hidden="true" customHeight="false" outlineLevel="0" collapsed="false">
      <c r="C215" s="68" t="s">
        <v>674</v>
      </c>
      <c r="D215" s="69" t="s">
        <v>675</v>
      </c>
      <c r="E215" s="14" t="str">
        <f aca="false">LEFT(D215,2)</f>
        <v>56</v>
      </c>
      <c r="F215" s="68"/>
      <c r="G215" s="68" t="n">
        <v>6</v>
      </c>
      <c r="I215" s="14" t="n">
        <f aca="false">INDEX(H:H,MATCH(E215,D:D,0))</f>
        <v>0</v>
      </c>
    </row>
    <row r="216" customFormat="false" ht="15.75" hidden="true" customHeight="false" outlineLevel="0" collapsed="false">
      <c r="C216" s="68" t="s">
        <v>676</v>
      </c>
      <c r="D216" s="69" t="s">
        <v>677</v>
      </c>
      <c r="E216" s="14" t="str">
        <f aca="false">LEFT(D216,2)</f>
        <v>56</v>
      </c>
      <c r="F216" s="68"/>
      <c r="G216" s="68" t="n">
        <v>6</v>
      </c>
      <c r="I216" s="14" t="n">
        <f aca="false">INDEX(H:H,MATCH(E216,D:D,0))</f>
        <v>0</v>
      </c>
    </row>
    <row r="217" customFormat="false" ht="15.75" hidden="true" customHeight="false" outlineLevel="0" collapsed="false">
      <c r="C217" s="68" t="s">
        <v>678</v>
      </c>
      <c r="D217" s="69" t="s">
        <v>679</v>
      </c>
      <c r="E217" s="14" t="str">
        <f aca="false">LEFT(D217,2)</f>
        <v>56</v>
      </c>
      <c r="F217" s="68"/>
      <c r="G217" s="68" t="n">
        <v>4</v>
      </c>
      <c r="I217" s="14" t="n">
        <f aca="false">INDEX(H:H,MATCH(E217,D:D,0))</f>
        <v>0</v>
      </c>
    </row>
    <row r="218" customFormat="false" ht="15.75" hidden="true" customHeight="false" outlineLevel="0" collapsed="false">
      <c r="C218" s="68" t="s">
        <v>680</v>
      </c>
      <c r="D218" s="69" t="s">
        <v>681</v>
      </c>
      <c r="E218" s="14" t="str">
        <f aca="false">LEFT(D218,2)</f>
        <v>56</v>
      </c>
      <c r="F218" s="68"/>
      <c r="G218" s="68" t="n">
        <v>6</v>
      </c>
      <c r="I218" s="14" t="n">
        <f aca="false">INDEX(H:H,MATCH(E218,D:D,0))</f>
        <v>0</v>
      </c>
    </row>
    <row r="219" customFormat="false" ht="15.75" hidden="true" customHeight="false" outlineLevel="0" collapsed="false">
      <c r="C219" s="68" t="s">
        <v>682</v>
      </c>
      <c r="D219" s="69" t="s">
        <v>683</v>
      </c>
      <c r="E219" s="14" t="str">
        <f aca="false">LEFT(D219,2)</f>
        <v>56</v>
      </c>
      <c r="F219" s="68"/>
      <c r="G219" s="68" t="n">
        <v>6</v>
      </c>
      <c r="I219" s="14" t="n">
        <f aca="false">INDEX(H:H,MATCH(E219,D:D,0))</f>
        <v>0</v>
      </c>
    </row>
    <row r="220" customFormat="false" ht="15.75" hidden="true" customHeight="false" outlineLevel="0" collapsed="false">
      <c r="C220" s="68" t="s">
        <v>684</v>
      </c>
      <c r="D220" s="69" t="s">
        <v>685</v>
      </c>
      <c r="E220" s="14" t="str">
        <f aca="false">LEFT(D220,2)</f>
        <v>56</v>
      </c>
      <c r="F220" s="68"/>
      <c r="G220" s="68" t="n">
        <v>6</v>
      </c>
      <c r="I220" s="14" t="n">
        <f aca="false">INDEX(H:H,MATCH(E220,D:D,0))</f>
        <v>0</v>
      </c>
    </row>
    <row r="221" customFormat="false" ht="15.75" hidden="true" customHeight="false" outlineLevel="0" collapsed="false">
      <c r="C221" s="68" t="s">
        <v>686</v>
      </c>
      <c r="D221" s="69" t="s">
        <v>687</v>
      </c>
      <c r="E221" s="14" t="str">
        <f aca="false">LEFT(D221,2)</f>
        <v>56</v>
      </c>
      <c r="F221" s="68"/>
      <c r="G221" s="68" t="n">
        <v>6</v>
      </c>
      <c r="I221" s="14" t="n">
        <f aca="false">INDEX(H:H,MATCH(E221,D:D,0))</f>
        <v>0</v>
      </c>
    </row>
    <row r="222" customFormat="false" ht="15.75" hidden="true" customHeight="false" outlineLevel="0" collapsed="false">
      <c r="C222" s="68" t="s">
        <v>688</v>
      </c>
      <c r="D222" s="69" t="s">
        <v>689</v>
      </c>
      <c r="E222" s="14" t="str">
        <f aca="false">LEFT(D222,2)</f>
        <v>56</v>
      </c>
      <c r="F222" s="68"/>
      <c r="G222" s="68" t="n">
        <v>4</v>
      </c>
      <c r="I222" s="14" t="n">
        <f aca="false">INDEX(H:H,MATCH(E222,D:D,0))</f>
        <v>0</v>
      </c>
    </row>
    <row r="223" customFormat="false" ht="15.75" hidden="true" customHeight="false" outlineLevel="0" collapsed="false">
      <c r="C223" s="68" t="s">
        <v>690</v>
      </c>
      <c r="D223" s="69" t="s">
        <v>691</v>
      </c>
      <c r="E223" s="14" t="str">
        <f aca="false">LEFT(D223,2)</f>
        <v>56</v>
      </c>
      <c r="F223" s="68"/>
      <c r="G223" s="68" t="n">
        <v>6</v>
      </c>
      <c r="I223" s="14" t="n">
        <f aca="false">INDEX(H:H,MATCH(E223,D:D,0))</f>
        <v>0</v>
      </c>
    </row>
    <row r="224" customFormat="false" ht="15.75" hidden="true" customHeight="false" outlineLevel="0" collapsed="false">
      <c r="C224" s="68" t="s">
        <v>692</v>
      </c>
      <c r="D224" s="69" t="s">
        <v>693</v>
      </c>
      <c r="E224" s="14" t="str">
        <f aca="false">LEFT(D224,2)</f>
        <v>56</v>
      </c>
      <c r="F224" s="68"/>
      <c r="G224" s="68" t="n">
        <v>6</v>
      </c>
      <c r="I224" s="14" t="n">
        <f aca="false">INDEX(H:H,MATCH(E224,D:D,0))</f>
        <v>0</v>
      </c>
    </row>
    <row r="225" customFormat="false" ht="15.75" hidden="true" customHeight="false" outlineLevel="0" collapsed="false">
      <c r="C225" s="68" t="s">
        <v>694</v>
      </c>
      <c r="D225" s="69" t="s">
        <v>695</v>
      </c>
      <c r="E225" s="14" t="str">
        <f aca="false">LEFT(D225,2)</f>
        <v>56</v>
      </c>
      <c r="F225" s="68"/>
      <c r="G225" s="68" t="n">
        <v>6</v>
      </c>
      <c r="I225" s="14" t="n">
        <f aca="false">INDEX(H:H,MATCH(E225,D:D,0))</f>
        <v>0</v>
      </c>
    </row>
    <row r="226" customFormat="false" ht="15.75" hidden="true" customHeight="false" outlineLevel="0" collapsed="false">
      <c r="C226" s="68" t="s">
        <v>696</v>
      </c>
      <c r="D226" s="69" t="s">
        <v>697</v>
      </c>
      <c r="E226" s="14" t="str">
        <f aca="false">LEFT(D226,2)</f>
        <v>56</v>
      </c>
      <c r="F226" s="68"/>
      <c r="G226" s="68" t="n">
        <v>6</v>
      </c>
      <c r="I226" s="14" t="n">
        <f aca="false">INDEX(H:H,MATCH(E226,D:D,0))</f>
        <v>0</v>
      </c>
    </row>
    <row r="227" customFormat="false" ht="15.75" hidden="true" customHeight="false" outlineLevel="0" collapsed="false">
      <c r="C227" s="68" t="s">
        <v>698</v>
      </c>
      <c r="D227" s="69" t="s">
        <v>699</v>
      </c>
      <c r="E227" s="14" t="str">
        <f aca="false">LEFT(D227,2)</f>
        <v>56</v>
      </c>
      <c r="F227" s="68"/>
      <c r="G227" s="68" t="n">
        <v>6</v>
      </c>
      <c r="I227" s="14" t="n">
        <f aca="false">INDEX(H:H,MATCH(E227,D:D,0))</f>
        <v>0</v>
      </c>
    </row>
    <row r="228" customFormat="false" ht="15.75" hidden="true" customHeight="false" outlineLevel="0" collapsed="false">
      <c r="C228" s="68" t="s">
        <v>700</v>
      </c>
      <c r="D228" s="69" t="s">
        <v>701</v>
      </c>
      <c r="E228" s="14" t="str">
        <f aca="false">LEFT(D228,2)</f>
        <v>56</v>
      </c>
      <c r="F228" s="68"/>
      <c r="G228" s="68" t="n">
        <v>6</v>
      </c>
      <c r="I228" s="14" t="n">
        <f aca="false">INDEX(H:H,MATCH(E228,D:D,0))</f>
        <v>0</v>
      </c>
    </row>
    <row r="229" customFormat="false" ht="15.75" hidden="true" customHeight="false" outlineLevel="0" collapsed="false">
      <c r="C229" s="68" t="s">
        <v>702</v>
      </c>
      <c r="D229" s="69" t="s">
        <v>703</v>
      </c>
      <c r="E229" s="14" t="str">
        <f aca="false">LEFT(D229,2)</f>
        <v>56</v>
      </c>
      <c r="F229" s="68"/>
      <c r="G229" s="68" t="n">
        <v>6</v>
      </c>
      <c r="I229" s="14" t="n">
        <f aca="false">INDEX(H:H,MATCH(E229,D:D,0))</f>
        <v>0</v>
      </c>
    </row>
    <row r="230" customFormat="false" ht="15.75" hidden="true" customHeight="false" outlineLevel="0" collapsed="false">
      <c r="C230" s="68" t="s">
        <v>704</v>
      </c>
      <c r="D230" s="69" t="s">
        <v>705</v>
      </c>
      <c r="E230" s="14" t="str">
        <f aca="false">LEFT(D230,2)</f>
        <v>56</v>
      </c>
      <c r="F230" s="68"/>
      <c r="G230" s="68" t="n">
        <v>6</v>
      </c>
      <c r="I230" s="14" t="n">
        <f aca="false">INDEX(H:H,MATCH(E230,D:D,0))</f>
        <v>0</v>
      </c>
    </row>
    <row r="231" customFormat="false" ht="15.75" hidden="true" customHeight="false" outlineLevel="0" collapsed="false">
      <c r="C231" s="68" t="s">
        <v>706</v>
      </c>
      <c r="D231" s="69" t="s">
        <v>707</v>
      </c>
      <c r="E231" s="14" t="str">
        <f aca="false">LEFT(D231,2)</f>
        <v>56</v>
      </c>
      <c r="F231" s="68"/>
      <c r="G231" s="68" t="n">
        <v>4</v>
      </c>
      <c r="I231" s="14" t="n">
        <f aca="false">INDEX(H:H,MATCH(E231,D:D,0))</f>
        <v>0</v>
      </c>
    </row>
    <row r="232" customFormat="false" ht="15.75" hidden="true" customHeight="false" outlineLevel="0" collapsed="false">
      <c r="C232" s="68" t="s">
        <v>708</v>
      </c>
      <c r="D232" s="69" t="s">
        <v>709</v>
      </c>
      <c r="E232" s="14" t="str">
        <f aca="false">LEFT(D232,2)</f>
        <v>56</v>
      </c>
      <c r="F232" s="68"/>
      <c r="G232" s="68" t="n">
        <v>6</v>
      </c>
      <c r="I232" s="14" t="n">
        <f aca="false">INDEX(H:H,MATCH(E232,D:D,0))</f>
        <v>0</v>
      </c>
    </row>
    <row r="233" customFormat="false" ht="15.75" hidden="true" customHeight="false" outlineLevel="0" collapsed="false">
      <c r="C233" s="68" t="s">
        <v>710</v>
      </c>
      <c r="D233" s="69" t="s">
        <v>711</v>
      </c>
      <c r="E233" s="14" t="str">
        <f aca="false">LEFT(D233,2)</f>
        <v>56</v>
      </c>
      <c r="F233" s="68"/>
      <c r="G233" s="68" t="n">
        <v>6</v>
      </c>
      <c r="I233" s="14" t="n">
        <f aca="false">INDEX(H:H,MATCH(E233,D:D,0))</f>
        <v>0</v>
      </c>
    </row>
    <row r="234" customFormat="false" ht="15.75" hidden="true" customHeight="false" outlineLevel="0" collapsed="false">
      <c r="C234" s="68" t="s">
        <v>712</v>
      </c>
      <c r="D234" s="69" t="s">
        <v>713</v>
      </c>
      <c r="E234" s="14" t="str">
        <f aca="false">LEFT(D234,2)</f>
        <v>56</v>
      </c>
      <c r="F234" s="68"/>
      <c r="G234" s="68" t="n">
        <v>4</v>
      </c>
      <c r="I234" s="14" t="n">
        <f aca="false">INDEX(H:H,MATCH(E234,D:D,0))</f>
        <v>0</v>
      </c>
    </row>
    <row r="235" customFormat="false" ht="15.75" hidden="true" customHeight="false" outlineLevel="0" collapsed="false">
      <c r="C235" s="68" t="s">
        <v>712</v>
      </c>
      <c r="D235" s="69" t="s">
        <v>714</v>
      </c>
      <c r="E235" s="14" t="str">
        <f aca="false">LEFT(D235,2)</f>
        <v>56</v>
      </c>
      <c r="F235" s="68"/>
      <c r="G235" s="68" t="n">
        <v>6</v>
      </c>
      <c r="I235" s="14" t="n">
        <f aca="false">INDEX(H:H,MATCH(E235,D:D,0))</f>
        <v>0</v>
      </c>
    </row>
    <row r="236" customFormat="false" ht="15.75" hidden="true" customHeight="false" outlineLevel="0" collapsed="false">
      <c r="C236" s="68" t="s">
        <v>715</v>
      </c>
      <c r="D236" s="69" t="s">
        <v>716</v>
      </c>
      <c r="E236" s="14" t="str">
        <f aca="false">LEFT(D236,2)</f>
        <v>56</v>
      </c>
      <c r="F236" s="68"/>
      <c r="G236" s="68" t="n">
        <v>4</v>
      </c>
      <c r="I236" s="14" t="n">
        <f aca="false">INDEX(H:H,MATCH(E236,D:D,0))</f>
        <v>0</v>
      </c>
    </row>
    <row r="237" customFormat="false" ht="15.75" hidden="true" customHeight="false" outlineLevel="0" collapsed="false">
      <c r="C237" s="68" t="s">
        <v>717</v>
      </c>
      <c r="D237" s="69" t="s">
        <v>718</v>
      </c>
      <c r="E237" s="14" t="str">
        <f aca="false">LEFT(D237,2)</f>
        <v>56</v>
      </c>
      <c r="F237" s="68"/>
      <c r="G237" s="68" t="n">
        <v>6</v>
      </c>
      <c r="I237" s="14" t="n">
        <f aca="false">INDEX(H:H,MATCH(E237,D:D,0))</f>
        <v>0</v>
      </c>
    </row>
    <row r="238" customFormat="false" ht="15.75" hidden="true" customHeight="false" outlineLevel="0" collapsed="false">
      <c r="C238" s="68" t="s">
        <v>719</v>
      </c>
      <c r="D238" s="69" t="s">
        <v>720</v>
      </c>
      <c r="E238" s="14" t="str">
        <f aca="false">LEFT(D238,2)</f>
        <v>56</v>
      </c>
      <c r="F238" s="68"/>
      <c r="G238" s="68" t="n">
        <v>4</v>
      </c>
      <c r="I238" s="14" t="n">
        <f aca="false">INDEX(H:H,MATCH(E238,D:D,0))</f>
        <v>0</v>
      </c>
    </row>
    <row r="239" customFormat="false" ht="15.75" hidden="true" customHeight="false" outlineLevel="0" collapsed="false">
      <c r="C239" s="68" t="s">
        <v>721</v>
      </c>
      <c r="D239" s="69" t="s">
        <v>722</v>
      </c>
      <c r="E239" s="14" t="str">
        <f aca="false">LEFT(D239,2)</f>
        <v>56</v>
      </c>
      <c r="F239" s="68"/>
      <c r="G239" s="68" t="n">
        <v>6</v>
      </c>
      <c r="I239" s="14" t="n">
        <f aca="false">INDEX(H:H,MATCH(E239,D:D,0))</f>
        <v>0</v>
      </c>
    </row>
    <row r="240" customFormat="false" ht="15.75" hidden="true" customHeight="false" outlineLevel="0" collapsed="false">
      <c r="C240" s="68" t="s">
        <v>723</v>
      </c>
      <c r="D240" s="69" t="s">
        <v>724</v>
      </c>
      <c r="E240" s="14" t="str">
        <f aca="false">LEFT(D240,2)</f>
        <v>56</v>
      </c>
      <c r="F240" s="68"/>
      <c r="G240" s="68" t="n">
        <v>6</v>
      </c>
      <c r="I240" s="14" t="n">
        <f aca="false">INDEX(H:H,MATCH(E240,D:D,0))</f>
        <v>0</v>
      </c>
    </row>
    <row r="241" customFormat="false" ht="15.75" hidden="true" customHeight="false" outlineLevel="0" collapsed="false">
      <c r="C241" s="68" t="s">
        <v>725</v>
      </c>
      <c r="D241" s="69" t="s">
        <v>726</v>
      </c>
      <c r="E241" s="14" t="str">
        <f aca="false">LEFT(D241,2)</f>
        <v>56</v>
      </c>
      <c r="F241" s="68"/>
      <c r="G241" s="68" t="n">
        <v>6</v>
      </c>
      <c r="I241" s="14" t="n">
        <f aca="false">INDEX(H:H,MATCH(E241,D:D,0))</f>
        <v>0</v>
      </c>
    </row>
    <row r="242" customFormat="false" ht="15.75" hidden="true" customHeight="false" outlineLevel="0" collapsed="false">
      <c r="C242" s="68" t="s">
        <v>727</v>
      </c>
      <c r="D242" s="69" t="s">
        <v>728</v>
      </c>
      <c r="E242" s="14" t="str">
        <f aca="false">LEFT(D242,2)</f>
        <v>56</v>
      </c>
      <c r="F242" s="68"/>
      <c r="G242" s="68" t="n">
        <v>6</v>
      </c>
      <c r="I242" s="14" t="n">
        <f aca="false">INDEX(H:H,MATCH(E242,D:D,0))</f>
        <v>0</v>
      </c>
    </row>
    <row r="243" customFormat="false" ht="15.75" hidden="true" customHeight="false" outlineLevel="0" collapsed="false">
      <c r="C243" s="68" t="s">
        <v>729</v>
      </c>
      <c r="D243" s="69" t="s">
        <v>730</v>
      </c>
      <c r="E243" s="14" t="str">
        <f aca="false">LEFT(D243,2)</f>
        <v>56</v>
      </c>
      <c r="F243" s="68"/>
      <c r="G243" s="68" t="n">
        <v>6</v>
      </c>
      <c r="I243" s="14" t="n">
        <f aca="false">INDEX(H:H,MATCH(E243,D:D,0))</f>
        <v>0</v>
      </c>
    </row>
    <row r="244" customFormat="false" ht="15.75" hidden="true" customHeight="false" outlineLevel="0" collapsed="false">
      <c r="C244" s="68" t="s">
        <v>731</v>
      </c>
      <c r="D244" s="69" t="s">
        <v>732</v>
      </c>
      <c r="E244" s="14" t="str">
        <f aca="false">LEFT(D244,2)</f>
        <v>56</v>
      </c>
      <c r="F244" s="68"/>
      <c r="G244" s="68" t="n">
        <v>6</v>
      </c>
      <c r="I244" s="14" t="n">
        <f aca="false">INDEX(H:H,MATCH(E244,D:D,0))</f>
        <v>0</v>
      </c>
    </row>
    <row r="245" customFormat="false" ht="15.75" hidden="true" customHeight="false" outlineLevel="0" collapsed="false">
      <c r="C245" s="68" t="s">
        <v>733</v>
      </c>
      <c r="D245" s="69" t="s">
        <v>734</v>
      </c>
      <c r="E245" s="14" t="str">
        <f aca="false">LEFT(D245,2)</f>
        <v>56</v>
      </c>
      <c r="F245" s="68"/>
      <c r="G245" s="68" t="n">
        <v>4</v>
      </c>
      <c r="I245" s="14" t="n">
        <f aca="false">INDEX(H:H,MATCH(E245,D:D,0))</f>
        <v>0</v>
      </c>
    </row>
    <row r="246" customFormat="false" ht="15.75" hidden="true" customHeight="false" outlineLevel="0" collapsed="false">
      <c r="C246" s="68" t="s">
        <v>735</v>
      </c>
      <c r="D246" s="69" t="s">
        <v>736</v>
      </c>
      <c r="E246" s="14" t="str">
        <f aca="false">LEFT(D246,2)</f>
        <v>56</v>
      </c>
      <c r="F246" s="68"/>
      <c r="G246" s="68" t="n">
        <v>6</v>
      </c>
      <c r="I246" s="14" t="n">
        <f aca="false">INDEX(H:H,MATCH(E246,D:D,0))</f>
        <v>0</v>
      </c>
    </row>
    <row r="247" customFormat="false" ht="15.75" hidden="true" customHeight="false" outlineLevel="0" collapsed="false">
      <c r="C247" s="68" t="s">
        <v>737</v>
      </c>
      <c r="D247" s="69" t="s">
        <v>738</v>
      </c>
      <c r="E247" s="14" t="str">
        <f aca="false">LEFT(D247,2)</f>
        <v>56</v>
      </c>
      <c r="F247" s="68"/>
      <c r="G247" s="68" t="n">
        <v>6</v>
      </c>
      <c r="I247" s="14" t="n">
        <f aca="false">INDEX(H:H,MATCH(E247,D:D,0))</f>
        <v>0</v>
      </c>
    </row>
    <row r="248" customFormat="false" ht="15.75" hidden="true" customHeight="false" outlineLevel="0" collapsed="false">
      <c r="C248" s="68" t="s">
        <v>739</v>
      </c>
      <c r="D248" s="69" t="s">
        <v>740</v>
      </c>
      <c r="E248" s="14" t="str">
        <f aca="false">LEFT(D248,2)</f>
        <v>56</v>
      </c>
      <c r="F248" s="68"/>
      <c r="G248" s="68" t="n">
        <v>6</v>
      </c>
      <c r="I248" s="14" t="n">
        <f aca="false">INDEX(H:H,MATCH(E248,D:D,0))</f>
        <v>0</v>
      </c>
    </row>
    <row r="249" customFormat="false" ht="15.75" hidden="true" customHeight="false" outlineLevel="0" collapsed="false">
      <c r="C249" s="68" t="s">
        <v>741</v>
      </c>
      <c r="D249" s="69" t="s">
        <v>742</v>
      </c>
      <c r="E249" s="14" t="str">
        <f aca="false">LEFT(D249,2)</f>
        <v>56</v>
      </c>
      <c r="F249" s="68"/>
      <c r="G249" s="68" t="n">
        <v>4</v>
      </c>
      <c r="I249" s="14" t="n">
        <f aca="false">INDEX(H:H,MATCH(E249,D:D,0))</f>
        <v>0</v>
      </c>
    </row>
    <row r="250" customFormat="false" ht="15.75" hidden="true" customHeight="false" outlineLevel="0" collapsed="false">
      <c r="C250" s="68" t="s">
        <v>743</v>
      </c>
      <c r="D250" s="69" t="s">
        <v>744</v>
      </c>
      <c r="E250" s="14" t="str">
        <f aca="false">LEFT(D250,2)</f>
        <v>56</v>
      </c>
      <c r="F250" s="68"/>
      <c r="G250" s="68" t="n">
        <v>6</v>
      </c>
      <c r="I250" s="14" t="n">
        <f aca="false">INDEX(H:H,MATCH(E250,D:D,0))</f>
        <v>0</v>
      </c>
    </row>
    <row r="251" customFormat="false" ht="15.75" hidden="true" customHeight="false" outlineLevel="0" collapsed="false">
      <c r="C251" s="68" t="s">
        <v>745</v>
      </c>
      <c r="D251" s="69" t="s">
        <v>746</v>
      </c>
      <c r="E251" s="14" t="str">
        <f aca="false">LEFT(D251,2)</f>
        <v>57</v>
      </c>
      <c r="F251" s="68"/>
      <c r="G251" s="68" t="n">
        <v>2</v>
      </c>
      <c r="I251" s="14" t="n">
        <f aca="false">INDEX(H:H,MATCH(E251,D:D,0))</f>
        <v>0</v>
      </c>
    </row>
    <row r="252" customFormat="false" ht="15.75" hidden="true" customHeight="false" outlineLevel="0" collapsed="false">
      <c r="C252" s="68" t="s">
        <v>747</v>
      </c>
      <c r="D252" s="69" t="s">
        <v>748</v>
      </c>
      <c r="E252" s="14" t="str">
        <f aca="false">LEFT(D252,2)</f>
        <v>57</v>
      </c>
      <c r="F252" s="68"/>
      <c r="G252" s="68" t="n">
        <v>4</v>
      </c>
      <c r="I252" s="14" t="n">
        <f aca="false">INDEX(H:H,MATCH(E252,D:D,0))</f>
        <v>0</v>
      </c>
    </row>
    <row r="253" customFormat="false" ht="15.75" hidden="true" customHeight="false" outlineLevel="0" collapsed="false">
      <c r="C253" s="68" t="s">
        <v>749</v>
      </c>
      <c r="D253" s="69" t="s">
        <v>750</v>
      </c>
      <c r="E253" s="14" t="str">
        <f aca="false">LEFT(D253,2)</f>
        <v>57</v>
      </c>
      <c r="F253" s="68"/>
      <c r="G253" s="68" t="n">
        <v>6</v>
      </c>
      <c r="I253" s="14" t="n">
        <f aca="false">INDEX(H:H,MATCH(E253,D:D,0))</f>
        <v>0</v>
      </c>
    </row>
    <row r="254" customFormat="false" ht="15.75" hidden="true" customHeight="false" outlineLevel="0" collapsed="false">
      <c r="C254" s="68" t="s">
        <v>751</v>
      </c>
      <c r="D254" s="69" t="s">
        <v>752</v>
      </c>
      <c r="E254" s="14" t="str">
        <f aca="false">LEFT(D254,2)</f>
        <v>57</v>
      </c>
      <c r="F254" s="68"/>
      <c r="G254" s="68" t="n">
        <v>6</v>
      </c>
      <c r="I254" s="14" t="n">
        <f aca="false">INDEX(H:H,MATCH(E254,D:D,0))</f>
        <v>0</v>
      </c>
    </row>
    <row r="255" customFormat="false" ht="15.75" hidden="true" customHeight="false" outlineLevel="0" collapsed="false">
      <c r="C255" s="68" t="s">
        <v>753</v>
      </c>
      <c r="D255" s="69" t="s">
        <v>754</v>
      </c>
      <c r="E255" s="14" t="str">
        <f aca="false">LEFT(D255,2)</f>
        <v>57</v>
      </c>
      <c r="F255" s="68"/>
      <c r="G255" s="68" t="n">
        <v>4</v>
      </c>
      <c r="I255" s="14" t="n">
        <f aca="false">INDEX(H:H,MATCH(E255,D:D,0))</f>
        <v>0</v>
      </c>
    </row>
    <row r="256" customFormat="false" ht="15.75" hidden="true" customHeight="false" outlineLevel="0" collapsed="false">
      <c r="C256" s="68" t="s">
        <v>753</v>
      </c>
      <c r="D256" s="69" t="s">
        <v>755</v>
      </c>
      <c r="E256" s="14" t="str">
        <f aca="false">LEFT(D256,2)</f>
        <v>57</v>
      </c>
      <c r="F256" s="68"/>
      <c r="G256" s="68" t="n">
        <v>6</v>
      </c>
      <c r="I256" s="14" t="n">
        <f aca="false">INDEX(H:H,MATCH(E256,D:D,0))</f>
        <v>0</v>
      </c>
    </row>
    <row r="257" customFormat="false" ht="15.75" hidden="true" customHeight="false" outlineLevel="0" collapsed="false">
      <c r="C257" s="68" t="s">
        <v>756</v>
      </c>
      <c r="D257" s="69" t="s">
        <v>757</v>
      </c>
      <c r="E257" s="14" t="str">
        <f aca="false">LEFT(D257,2)</f>
        <v>57</v>
      </c>
      <c r="F257" s="68"/>
      <c r="G257" s="68" t="n">
        <v>6</v>
      </c>
      <c r="I257" s="14" t="n">
        <f aca="false">INDEX(H:H,MATCH(E257,D:D,0))</f>
        <v>0</v>
      </c>
    </row>
    <row r="258" customFormat="false" ht="15.75" hidden="true" customHeight="false" outlineLevel="0" collapsed="false">
      <c r="C258" s="68" t="s">
        <v>758</v>
      </c>
      <c r="D258" s="69" t="s">
        <v>759</v>
      </c>
      <c r="E258" s="14" t="str">
        <f aca="false">LEFT(D258,2)</f>
        <v>57</v>
      </c>
      <c r="F258" s="68"/>
      <c r="G258" s="68" t="n">
        <v>6</v>
      </c>
      <c r="I258" s="14" t="n">
        <f aca="false">INDEX(H:H,MATCH(E258,D:D,0))</f>
        <v>0</v>
      </c>
    </row>
    <row r="259" customFormat="false" ht="15.75" hidden="true" customHeight="false" outlineLevel="0" collapsed="false">
      <c r="C259" s="68" t="s">
        <v>760</v>
      </c>
      <c r="D259" s="69" t="s">
        <v>761</v>
      </c>
      <c r="E259" s="14" t="str">
        <f aca="false">LEFT(D259,2)</f>
        <v>57</v>
      </c>
      <c r="F259" s="68"/>
      <c r="G259" s="68" t="n">
        <v>6</v>
      </c>
      <c r="I259" s="14" t="n">
        <f aca="false">INDEX(H:H,MATCH(E259,D:D,0))</f>
        <v>0</v>
      </c>
    </row>
    <row r="260" customFormat="false" ht="15.75" hidden="true" customHeight="false" outlineLevel="0" collapsed="false">
      <c r="C260" s="68" t="s">
        <v>762</v>
      </c>
      <c r="D260" s="69" t="s">
        <v>763</v>
      </c>
      <c r="E260" s="14" t="str">
        <f aca="false">LEFT(D260,2)</f>
        <v>57</v>
      </c>
      <c r="F260" s="68"/>
      <c r="G260" s="68" t="n">
        <v>6</v>
      </c>
      <c r="I260" s="14" t="n">
        <f aca="false">INDEX(H:H,MATCH(E260,D:D,0))</f>
        <v>0</v>
      </c>
    </row>
    <row r="261" customFormat="false" ht="15.75" hidden="true" customHeight="false" outlineLevel="0" collapsed="false">
      <c r="C261" s="68" t="s">
        <v>764</v>
      </c>
      <c r="D261" s="69" t="s">
        <v>765</v>
      </c>
      <c r="E261" s="14" t="str">
        <f aca="false">LEFT(D261,2)</f>
        <v>57</v>
      </c>
      <c r="F261" s="68"/>
      <c r="G261" s="68" t="n">
        <v>6</v>
      </c>
      <c r="I261" s="14" t="n">
        <f aca="false">INDEX(H:H,MATCH(E261,D:D,0))</f>
        <v>0</v>
      </c>
    </row>
    <row r="262" customFormat="false" ht="15.75" hidden="true" customHeight="false" outlineLevel="0" collapsed="false">
      <c r="C262" s="68" t="s">
        <v>766</v>
      </c>
      <c r="D262" s="69" t="s">
        <v>767</v>
      </c>
      <c r="E262" s="14" t="str">
        <f aca="false">LEFT(D262,2)</f>
        <v>57</v>
      </c>
      <c r="F262" s="68"/>
      <c r="G262" s="68" t="n">
        <v>6</v>
      </c>
      <c r="I262" s="14" t="n">
        <f aca="false">INDEX(H:H,MATCH(E262,D:D,0))</f>
        <v>0</v>
      </c>
    </row>
    <row r="263" customFormat="false" ht="15.75" hidden="true" customHeight="false" outlineLevel="0" collapsed="false">
      <c r="C263" s="68" t="s">
        <v>768</v>
      </c>
      <c r="D263" s="69" t="s">
        <v>769</v>
      </c>
      <c r="E263" s="14" t="str">
        <f aca="false">LEFT(D263,2)</f>
        <v>57</v>
      </c>
      <c r="F263" s="68"/>
      <c r="G263" s="68" t="n">
        <v>6</v>
      </c>
      <c r="I263" s="14" t="n">
        <f aca="false">INDEX(H:H,MATCH(E263,D:D,0))</f>
        <v>0</v>
      </c>
    </row>
    <row r="264" customFormat="false" ht="15.75" hidden="true" customHeight="false" outlineLevel="0" collapsed="false">
      <c r="C264" s="68" t="s">
        <v>770</v>
      </c>
      <c r="D264" s="69" t="s">
        <v>771</v>
      </c>
      <c r="E264" s="14" t="str">
        <f aca="false">LEFT(D264,2)</f>
        <v>57</v>
      </c>
      <c r="F264" s="68"/>
      <c r="G264" s="68" t="n">
        <v>6</v>
      </c>
      <c r="I264" s="14" t="n">
        <f aca="false">INDEX(H:H,MATCH(E264,D:D,0))</f>
        <v>0</v>
      </c>
    </row>
    <row r="265" customFormat="false" ht="15.75" hidden="true" customHeight="false" outlineLevel="0" collapsed="false">
      <c r="C265" s="68" t="s">
        <v>772</v>
      </c>
      <c r="D265" s="69" t="s">
        <v>773</v>
      </c>
      <c r="E265" s="14" t="str">
        <f aca="false">LEFT(D265,2)</f>
        <v>57</v>
      </c>
      <c r="F265" s="68"/>
      <c r="G265" s="68" t="n">
        <v>6</v>
      </c>
      <c r="I265" s="14" t="n">
        <f aca="false">INDEX(H:H,MATCH(E265,D:D,0))</f>
        <v>0</v>
      </c>
    </row>
    <row r="266" customFormat="false" ht="15.75" hidden="true" customHeight="false" outlineLevel="0" collapsed="false">
      <c r="C266" s="68" t="s">
        <v>774</v>
      </c>
      <c r="D266" s="69" t="s">
        <v>775</v>
      </c>
      <c r="E266" s="14" t="str">
        <f aca="false">LEFT(D266,2)</f>
        <v>57</v>
      </c>
      <c r="F266" s="68"/>
      <c r="G266" s="68" t="n">
        <v>6</v>
      </c>
      <c r="I266" s="14" t="n">
        <f aca="false">INDEX(H:H,MATCH(E266,D:D,0))</f>
        <v>0</v>
      </c>
    </row>
    <row r="267" customFormat="false" ht="15.75" hidden="true" customHeight="false" outlineLevel="0" collapsed="false">
      <c r="C267" s="68" t="s">
        <v>776</v>
      </c>
      <c r="D267" s="69" t="s">
        <v>777</v>
      </c>
      <c r="E267" s="14" t="str">
        <f aca="false">LEFT(D267,2)</f>
        <v>57</v>
      </c>
      <c r="F267" s="68"/>
      <c r="G267" s="68" t="n">
        <v>6</v>
      </c>
      <c r="I267" s="14" t="n">
        <f aca="false">INDEX(H:H,MATCH(E267,D:D,0))</f>
        <v>0</v>
      </c>
    </row>
    <row r="268" customFormat="false" ht="15.75" hidden="true" customHeight="false" outlineLevel="0" collapsed="false">
      <c r="C268" s="68" t="s">
        <v>778</v>
      </c>
      <c r="D268" s="69" t="s">
        <v>779</v>
      </c>
      <c r="E268" s="14" t="str">
        <f aca="false">LEFT(D268,2)</f>
        <v>57</v>
      </c>
      <c r="F268" s="68"/>
      <c r="G268" s="68" t="n">
        <v>4</v>
      </c>
      <c r="I268" s="14" t="n">
        <f aca="false">INDEX(H:H,MATCH(E268,D:D,0))</f>
        <v>0</v>
      </c>
    </row>
    <row r="269" customFormat="false" ht="15.75" hidden="true" customHeight="false" outlineLevel="0" collapsed="false">
      <c r="C269" s="68" t="s">
        <v>780</v>
      </c>
      <c r="D269" s="69" t="s">
        <v>781</v>
      </c>
      <c r="E269" s="14" t="str">
        <f aca="false">LEFT(D269,2)</f>
        <v>57</v>
      </c>
      <c r="F269" s="68"/>
      <c r="G269" s="68" t="n">
        <v>6</v>
      </c>
      <c r="I269" s="14" t="n">
        <f aca="false">INDEX(H:H,MATCH(E269,D:D,0))</f>
        <v>0</v>
      </c>
    </row>
    <row r="270" customFormat="false" ht="15.75" hidden="true" customHeight="false" outlineLevel="0" collapsed="false">
      <c r="C270" s="68" t="s">
        <v>782</v>
      </c>
      <c r="D270" s="69" t="s">
        <v>783</v>
      </c>
      <c r="E270" s="14" t="str">
        <f aca="false">LEFT(D270,2)</f>
        <v>57</v>
      </c>
      <c r="F270" s="68"/>
      <c r="G270" s="68" t="n">
        <v>6</v>
      </c>
      <c r="I270" s="14" t="n">
        <f aca="false">INDEX(H:H,MATCH(E270,D:D,0))</f>
        <v>0</v>
      </c>
    </row>
    <row r="271" customFormat="false" ht="15.75" hidden="true" customHeight="false" outlineLevel="0" collapsed="false">
      <c r="C271" s="68" t="s">
        <v>784</v>
      </c>
      <c r="D271" s="69" t="s">
        <v>785</v>
      </c>
      <c r="E271" s="14" t="str">
        <f aca="false">LEFT(D271,2)</f>
        <v>57</v>
      </c>
      <c r="F271" s="68"/>
      <c r="G271" s="68" t="n">
        <v>6</v>
      </c>
      <c r="I271" s="14" t="n">
        <f aca="false">INDEX(H:H,MATCH(E271,D:D,0))</f>
        <v>0</v>
      </c>
    </row>
    <row r="272" customFormat="false" ht="15.75" hidden="true" customHeight="false" outlineLevel="0" collapsed="false">
      <c r="C272" s="68" t="s">
        <v>786</v>
      </c>
      <c r="D272" s="69" t="s">
        <v>787</v>
      </c>
      <c r="E272" s="14" t="str">
        <f aca="false">LEFT(D272,2)</f>
        <v>57</v>
      </c>
      <c r="F272" s="68"/>
      <c r="G272" s="68" t="n">
        <v>6</v>
      </c>
      <c r="I272" s="14" t="n">
        <f aca="false">INDEX(H:H,MATCH(E272,D:D,0))</f>
        <v>0</v>
      </c>
    </row>
    <row r="273" customFormat="false" ht="15.75" hidden="true" customHeight="false" outlineLevel="0" collapsed="false">
      <c r="C273" s="68" t="s">
        <v>788</v>
      </c>
      <c r="D273" s="69" t="s">
        <v>789</v>
      </c>
      <c r="E273" s="14" t="str">
        <f aca="false">LEFT(D273,2)</f>
        <v>57</v>
      </c>
      <c r="F273" s="68"/>
      <c r="G273" s="68" t="n">
        <v>4</v>
      </c>
      <c r="I273" s="14" t="n">
        <f aca="false">INDEX(H:H,MATCH(E273,D:D,0))</f>
        <v>0</v>
      </c>
    </row>
    <row r="274" customFormat="false" ht="15.75" hidden="true" customHeight="false" outlineLevel="0" collapsed="false">
      <c r="C274" s="68" t="s">
        <v>790</v>
      </c>
      <c r="D274" s="69" t="s">
        <v>791</v>
      </c>
      <c r="E274" s="14" t="str">
        <f aca="false">LEFT(D274,2)</f>
        <v>57</v>
      </c>
      <c r="F274" s="68"/>
      <c r="G274" s="68" t="n">
        <v>6</v>
      </c>
      <c r="I274" s="14" t="n">
        <f aca="false">INDEX(H:H,MATCH(E274,D:D,0))</f>
        <v>0</v>
      </c>
    </row>
    <row r="275" customFormat="false" ht="15.75" hidden="true" customHeight="false" outlineLevel="0" collapsed="false">
      <c r="C275" s="68" t="s">
        <v>792</v>
      </c>
      <c r="D275" s="69" t="s">
        <v>793</v>
      </c>
      <c r="E275" s="14" t="str">
        <f aca="false">LEFT(D275,2)</f>
        <v>57</v>
      </c>
      <c r="F275" s="68"/>
      <c r="G275" s="68" t="n">
        <v>6</v>
      </c>
      <c r="I275" s="14" t="n">
        <f aca="false">INDEX(H:H,MATCH(E275,D:D,0))</f>
        <v>0</v>
      </c>
    </row>
    <row r="276" customFormat="false" ht="15.75" hidden="true" customHeight="false" outlineLevel="0" collapsed="false">
      <c r="C276" s="68" t="s">
        <v>794</v>
      </c>
      <c r="D276" s="69" t="s">
        <v>795</v>
      </c>
      <c r="E276" s="14" t="str">
        <f aca="false">LEFT(D276,2)</f>
        <v>57</v>
      </c>
      <c r="F276" s="68"/>
      <c r="G276" s="68" t="n">
        <v>6</v>
      </c>
      <c r="I276" s="14" t="n">
        <f aca="false">INDEX(H:H,MATCH(E276,D:D,0))</f>
        <v>0</v>
      </c>
    </row>
    <row r="277" customFormat="false" ht="15.75" hidden="true" customHeight="false" outlineLevel="0" collapsed="false">
      <c r="C277" s="68" t="s">
        <v>796</v>
      </c>
      <c r="D277" s="69" t="s">
        <v>797</v>
      </c>
      <c r="E277" s="14" t="str">
        <f aca="false">LEFT(D277,2)</f>
        <v>57</v>
      </c>
      <c r="F277" s="68"/>
      <c r="G277" s="68" t="n">
        <v>4</v>
      </c>
      <c r="I277" s="14" t="n">
        <f aca="false">INDEX(H:H,MATCH(E277,D:D,0))</f>
        <v>0</v>
      </c>
    </row>
    <row r="278" customFormat="false" ht="15.75" hidden="true" customHeight="false" outlineLevel="0" collapsed="false">
      <c r="C278" s="68" t="s">
        <v>796</v>
      </c>
      <c r="D278" s="69" t="s">
        <v>798</v>
      </c>
      <c r="E278" s="14" t="str">
        <f aca="false">LEFT(D278,2)</f>
        <v>57</v>
      </c>
      <c r="F278" s="68"/>
      <c r="G278" s="68" t="n">
        <v>6</v>
      </c>
      <c r="I278" s="14" t="n">
        <f aca="false">INDEX(H:H,MATCH(E278,D:D,0))</f>
        <v>0</v>
      </c>
    </row>
    <row r="279" customFormat="false" ht="15.75" hidden="true" customHeight="false" outlineLevel="0" collapsed="false">
      <c r="C279" s="68" t="s">
        <v>799</v>
      </c>
      <c r="D279" s="69" t="s">
        <v>800</v>
      </c>
      <c r="E279" s="14" t="str">
        <f aca="false">LEFT(D279,2)</f>
        <v>58</v>
      </c>
      <c r="F279" s="68"/>
      <c r="G279" s="68" t="n">
        <v>2</v>
      </c>
      <c r="I279" s="14" t="n">
        <f aca="false">INDEX(H:H,MATCH(E279,D:D,0))</f>
        <v>0</v>
      </c>
    </row>
    <row r="280" customFormat="false" ht="15.75" hidden="true" customHeight="false" outlineLevel="0" collapsed="false">
      <c r="C280" s="68" t="s">
        <v>801</v>
      </c>
      <c r="D280" s="69" t="s">
        <v>802</v>
      </c>
      <c r="E280" s="14" t="str">
        <f aca="false">LEFT(D280,2)</f>
        <v>58</v>
      </c>
      <c r="F280" s="68"/>
      <c r="G280" s="68" t="n">
        <v>4</v>
      </c>
      <c r="I280" s="14" t="n">
        <f aca="false">INDEX(H:H,MATCH(E280,D:D,0))</f>
        <v>0</v>
      </c>
    </row>
    <row r="281" customFormat="false" ht="15.75" hidden="true" customHeight="false" outlineLevel="0" collapsed="false">
      <c r="C281" s="68" t="s">
        <v>803</v>
      </c>
      <c r="D281" s="69" t="s">
        <v>804</v>
      </c>
      <c r="E281" s="14" t="str">
        <f aca="false">LEFT(D281,2)</f>
        <v>58</v>
      </c>
      <c r="F281" s="68"/>
      <c r="G281" s="68" t="n">
        <v>6</v>
      </c>
      <c r="I281" s="14" t="n">
        <f aca="false">INDEX(H:H,MATCH(E281,D:D,0))</f>
        <v>0</v>
      </c>
    </row>
    <row r="282" customFormat="false" ht="15.75" hidden="true" customHeight="false" outlineLevel="0" collapsed="false">
      <c r="C282" s="68" t="s">
        <v>805</v>
      </c>
      <c r="D282" s="69" t="s">
        <v>806</v>
      </c>
      <c r="E282" s="14" t="str">
        <f aca="false">LEFT(D282,2)</f>
        <v>58</v>
      </c>
      <c r="F282" s="68"/>
      <c r="G282" s="68" t="n">
        <v>6</v>
      </c>
      <c r="I282" s="14" t="n">
        <f aca="false">INDEX(H:H,MATCH(E282,D:D,0))</f>
        <v>0</v>
      </c>
    </row>
    <row r="283" customFormat="false" ht="15.75" hidden="true" customHeight="false" outlineLevel="0" collapsed="false">
      <c r="C283" s="68" t="s">
        <v>807</v>
      </c>
      <c r="D283" s="69" t="s">
        <v>808</v>
      </c>
      <c r="E283" s="14" t="str">
        <f aca="false">LEFT(D283,2)</f>
        <v>58</v>
      </c>
      <c r="F283" s="68"/>
      <c r="G283" s="68" t="n">
        <v>6</v>
      </c>
      <c r="I283" s="14" t="n">
        <f aca="false">INDEX(H:H,MATCH(E283,D:D,0))</f>
        <v>0</v>
      </c>
    </row>
    <row r="284" customFormat="false" ht="15.75" hidden="true" customHeight="false" outlineLevel="0" collapsed="false">
      <c r="C284" s="68" t="s">
        <v>809</v>
      </c>
      <c r="D284" s="69" t="s">
        <v>810</v>
      </c>
      <c r="E284" s="14" t="str">
        <f aca="false">LEFT(D284,2)</f>
        <v>58</v>
      </c>
      <c r="F284" s="68"/>
      <c r="G284" s="68" t="n">
        <v>6</v>
      </c>
      <c r="I284" s="14" t="n">
        <f aca="false">INDEX(H:H,MATCH(E284,D:D,0))</f>
        <v>0</v>
      </c>
    </row>
    <row r="285" customFormat="false" ht="15.75" hidden="true" customHeight="false" outlineLevel="0" collapsed="false">
      <c r="C285" s="68" t="s">
        <v>811</v>
      </c>
      <c r="D285" s="69" t="s">
        <v>812</v>
      </c>
      <c r="E285" s="14" t="str">
        <f aca="false">LEFT(D285,2)</f>
        <v>58</v>
      </c>
      <c r="F285" s="68"/>
      <c r="G285" s="68" t="n">
        <v>6</v>
      </c>
      <c r="I285" s="14" t="n">
        <f aca="false">INDEX(H:H,MATCH(E285,D:D,0))</f>
        <v>0</v>
      </c>
    </row>
    <row r="286" customFormat="false" ht="15.75" hidden="true" customHeight="false" outlineLevel="0" collapsed="false">
      <c r="C286" s="68" t="s">
        <v>813</v>
      </c>
      <c r="D286" s="69" t="s">
        <v>814</v>
      </c>
      <c r="E286" s="14" t="str">
        <f aca="false">LEFT(D286,2)</f>
        <v>58</v>
      </c>
      <c r="F286" s="68"/>
      <c r="G286" s="68" t="n">
        <v>6</v>
      </c>
      <c r="I286" s="14" t="n">
        <f aca="false">INDEX(H:H,MATCH(E286,D:D,0))</f>
        <v>0</v>
      </c>
    </row>
    <row r="287" customFormat="false" ht="15.75" hidden="true" customHeight="false" outlineLevel="0" collapsed="false">
      <c r="C287" s="68" t="s">
        <v>815</v>
      </c>
      <c r="D287" s="69" t="s">
        <v>816</v>
      </c>
      <c r="E287" s="14" t="str">
        <f aca="false">LEFT(D287,2)</f>
        <v>58</v>
      </c>
      <c r="F287" s="68"/>
      <c r="G287" s="68" t="n">
        <v>6</v>
      </c>
      <c r="I287" s="14" t="n">
        <f aca="false">INDEX(H:H,MATCH(E287,D:D,0))</f>
        <v>0</v>
      </c>
    </row>
    <row r="288" customFormat="false" ht="15.75" hidden="true" customHeight="false" outlineLevel="0" collapsed="false">
      <c r="C288" s="68" t="s">
        <v>817</v>
      </c>
      <c r="D288" s="69" t="s">
        <v>818</v>
      </c>
      <c r="E288" s="14" t="str">
        <f aca="false">LEFT(D288,2)</f>
        <v>58</v>
      </c>
      <c r="F288" s="68"/>
      <c r="G288" s="68" t="n">
        <v>6</v>
      </c>
      <c r="I288" s="14" t="n">
        <f aca="false">INDEX(H:H,MATCH(E288,D:D,0))</f>
        <v>0</v>
      </c>
    </row>
    <row r="289" customFormat="false" ht="15.75" hidden="true" customHeight="false" outlineLevel="0" collapsed="false">
      <c r="C289" s="68" t="s">
        <v>819</v>
      </c>
      <c r="D289" s="69" t="s">
        <v>820</v>
      </c>
      <c r="E289" s="14" t="str">
        <f aca="false">LEFT(D289,2)</f>
        <v>58</v>
      </c>
      <c r="F289" s="68"/>
      <c r="G289" s="68" t="n">
        <v>6</v>
      </c>
      <c r="I289" s="14" t="n">
        <f aca="false">INDEX(H:H,MATCH(E289,D:D,0))</f>
        <v>0</v>
      </c>
    </row>
    <row r="290" customFormat="false" ht="15.75" hidden="true" customHeight="false" outlineLevel="0" collapsed="false">
      <c r="C290" s="68" t="s">
        <v>821</v>
      </c>
      <c r="D290" s="69" t="s">
        <v>822</v>
      </c>
      <c r="E290" s="14" t="str">
        <f aca="false">LEFT(D290,2)</f>
        <v>58</v>
      </c>
      <c r="F290" s="68"/>
      <c r="G290" s="68" t="n">
        <v>6</v>
      </c>
      <c r="I290" s="14" t="n">
        <f aca="false">INDEX(H:H,MATCH(E290,D:D,0))</f>
        <v>0</v>
      </c>
    </row>
    <row r="291" customFormat="false" ht="15.75" hidden="true" customHeight="false" outlineLevel="0" collapsed="false">
      <c r="C291" s="68" t="s">
        <v>823</v>
      </c>
      <c r="D291" s="69" t="s">
        <v>824</v>
      </c>
      <c r="E291" s="14" t="str">
        <f aca="false">LEFT(D291,2)</f>
        <v>58</v>
      </c>
      <c r="F291" s="68"/>
      <c r="G291" s="68" t="n">
        <v>6</v>
      </c>
      <c r="I291" s="14" t="n">
        <f aca="false">INDEX(H:H,MATCH(E291,D:D,0))</f>
        <v>0</v>
      </c>
    </row>
    <row r="292" customFormat="false" ht="15.75" hidden="true" customHeight="false" outlineLevel="0" collapsed="false">
      <c r="C292" s="68" t="s">
        <v>825</v>
      </c>
      <c r="D292" s="69" t="s">
        <v>826</v>
      </c>
      <c r="E292" s="14" t="str">
        <f aca="false">LEFT(D292,2)</f>
        <v>58</v>
      </c>
      <c r="F292" s="68"/>
      <c r="G292" s="68" t="n">
        <v>6</v>
      </c>
      <c r="I292" s="14" t="n">
        <f aca="false">INDEX(H:H,MATCH(E292,D:D,0))</f>
        <v>0</v>
      </c>
    </row>
    <row r="293" customFormat="false" ht="15.75" hidden="true" customHeight="false" outlineLevel="0" collapsed="false">
      <c r="C293" s="68" t="s">
        <v>827</v>
      </c>
      <c r="D293" s="69" t="s">
        <v>828</v>
      </c>
      <c r="E293" s="14" t="str">
        <f aca="false">LEFT(D293,2)</f>
        <v>58</v>
      </c>
      <c r="F293" s="68"/>
      <c r="G293" s="68" t="n">
        <v>4</v>
      </c>
      <c r="I293" s="14" t="n">
        <f aca="false">INDEX(H:H,MATCH(E293,D:D,0))</f>
        <v>0</v>
      </c>
    </row>
    <row r="294" customFormat="false" ht="15.75" hidden="true" customHeight="false" outlineLevel="0" collapsed="false">
      <c r="C294" s="68" t="s">
        <v>829</v>
      </c>
      <c r="D294" s="69" t="s">
        <v>830</v>
      </c>
      <c r="E294" s="14" t="str">
        <f aca="false">LEFT(D294,2)</f>
        <v>58</v>
      </c>
      <c r="F294" s="68"/>
      <c r="G294" s="68" t="n">
        <v>6</v>
      </c>
      <c r="I294" s="14" t="n">
        <f aca="false">INDEX(H:H,MATCH(E294,D:D,0))</f>
        <v>0</v>
      </c>
    </row>
    <row r="295" customFormat="false" ht="15.75" hidden="true" customHeight="false" outlineLevel="0" collapsed="false">
      <c r="C295" s="68" t="s">
        <v>831</v>
      </c>
      <c r="D295" s="69" t="s">
        <v>832</v>
      </c>
      <c r="E295" s="14" t="str">
        <f aca="false">LEFT(D295,2)</f>
        <v>58</v>
      </c>
      <c r="F295" s="68"/>
      <c r="G295" s="68" t="n">
        <v>6</v>
      </c>
      <c r="I295" s="14" t="n">
        <f aca="false">INDEX(H:H,MATCH(E295,D:D,0))</f>
        <v>0</v>
      </c>
    </row>
    <row r="296" customFormat="false" ht="15.75" hidden="true" customHeight="false" outlineLevel="0" collapsed="false">
      <c r="C296" s="68" t="s">
        <v>833</v>
      </c>
      <c r="D296" s="69" t="s">
        <v>834</v>
      </c>
      <c r="E296" s="14" t="str">
        <f aca="false">LEFT(D296,2)</f>
        <v>58</v>
      </c>
      <c r="F296" s="68"/>
      <c r="G296" s="68" t="n">
        <v>6</v>
      </c>
      <c r="I296" s="14" t="n">
        <f aca="false">INDEX(H:H,MATCH(E296,D:D,0))</f>
        <v>0</v>
      </c>
    </row>
    <row r="297" customFormat="false" ht="15.75" hidden="true" customHeight="false" outlineLevel="0" collapsed="false">
      <c r="C297" s="68" t="s">
        <v>835</v>
      </c>
      <c r="D297" s="69" t="s">
        <v>836</v>
      </c>
      <c r="E297" s="14" t="str">
        <f aca="false">LEFT(D297,2)</f>
        <v>58</v>
      </c>
      <c r="F297" s="68"/>
      <c r="G297" s="68" t="n">
        <v>6</v>
      </c>
      <c r="I297" s="14" t="n">
        <f aca="false">INDEX(H:H,MATCH(E297,D:D,0))</f>
        <v>0</v>
      </c>
    </row>
    <row r="298" customFormat="false" ht="15.75" hidden="true" customHeight="false" outlineLevel="0" collapsed="false">
      <c r="C298" s="68" t="s">
        <v>837</v>
      </c>
      <c r="D298" s="69" t="s">
        <v>838</v>
      </c>
      <c r="E298" s="14" t="str">
        <f aca="false">LEFT(D298,2)</f>
        <v>58</v>
      </c>
      <c r="F298" s="68"/>
      <c r="G298" s="68" t="n">
        <v>4</v>
      </c>
      <c r="I298" s="14" t="n">
        <f aca="false">INDEX(H:H,MATCH(E298,D:D,0))</f>
        <v>0</v>
      </c>
    </row>
    <row r="299" customFormat="false" ht="15.75" hidden="true" customHeight="false" outlineLevel="0" collapsed="false">
      <c r="C299" s="68" t="s">
        <v>837</v>
      </c>
      <c r="D299" s="69" t="s">
        <v>839</v>
      </c>
      <c r="E299" s="14" t="str">
        <f aca="false">LEFT(D299,2)</f>
        <v>58</v>
      </c>
      <c r="F299" s="68"/>
      <c r="G299" s="68" t="n">
        <v>6</v>
      </c>
      <c r="I299" s="14" t="n">
        <f aca="false">INDEX(H:H,MATCH(E299,D:D,0))</f>
        <v>0</v>
      </c>
    </row>
    <row r="300" customFormat="false" ht="15.75" hidden="true" customHeight="false" outlineLevel="0" collapsed="false">
      <c r="C300" s="68" t="s">
        <v>840</v>
      </c>
      <c r="D300" s="69" t="s">
        <v>841</v>
      </c>
      <c r="E300" s="14" t="str">
        <f aca="false">LEFT(D300,2)</f>
        <v>58</v>
      </c>
      <c r="F300" s="68"/>
      <c r="G300" s="68" t="n">
        <v>4</v>
      </c>
      <c r="I300" s="14" t="n">
        <f aca="false">INDEX(H:H,MATCH(E300,D:D,0))</f>
        <v>0</v>
      </c>
    </row>
    <row r="301" customFormat="false" ht="15.75" hidden="true" customHeight="false" outlineLevel="0" collapsed="false">
      <c r="C301" s="68" t="s">
        <v>842</v>
      </c>
      <c r="D301" s="69" t="s">
        <v>843</v>
      </c>
      <c r="E301" s="14" t="str">
        <f aca="false">LEFT(D301,2)</f>
        <v>58</v>
      </c>
      <c r="F301" s="68"/>
      <c r="G301" s="68" t="n">
        <v>6</v>
      </c>
      <c r="I301" s="14" t="n">
        <f aca="false">INDEX(H:H,MATCH(E301,D:D,0))</f>
        <v>0</v>
      </c>
    </row>
    <row r="302" customFormat="false" ht="15.75" hidden="true" customHeight="false" outlineLevel="0" collapsed="false">
      <c r="C302" s="68" t="s">
        <v>844</v>
      </c>
      <c r="D302" s="69" t="s">
        <v>845</v>
      </c>
      <c r="E302" s="14" t="str">
        <f aca="false">LEFT(D302,2)</f>
        <v>58</v>
      </c>
      <c r="F302" s="68"/>
      <c r="G302" s="68" t="n">
        <v>6</v>
      </c>
      <c r="I302" s="14" t="n">
        <f aca="false">INDEX(H:H,MATCH(E302,D:D,0))</f>
        <v>0</v>
      </c>
    </row>
    <row r="303" customFormat="false" ht="15.75" hidden="true" customHeight="false" outlineLevel="0" collapsed="false">
      <c r="C303" s="68" t="s">
        <v>846</v>
      </c>
      <c r="D303" s="69" t="s">
        <v>847</v>
      </c>
      <c r="E303" s="14" t="str">
        <f aca="false">LEFT(D303,2)</f>
        <v>58</v>
      </c>
      <c r="F303" s="68"/>
      <c r="G303" s="68" t="n">
        <v>6</v>
      </c>
      <c r="I303" s="14" t="n">
        <f aca="false">INDEX(H:H,MATCH(E303,D:D,0))</f>
        <v>0</v>
      </c>
    </row>
    <row r="304" customFormat="false" ht="15.75" hidden="true" customHeight="false" outlineLevel="0" collapsed="false">
      <c r="C304" s="68" t="s">
        <v>848</v>
      </c>
      <c r="D304" s="69" t="s">
        <v>849</v>
      </c>
      <c r="E304" s="14" t="str">
        <f aca="false">LEFT(D304,2)</f>
        <v>58</v>
      </c>
      <c r="F304" s="68"/>
      <c r="G304" s="68" t="n">
        <v>6</v>
      </c>
      <c r="I304" s="14" t="n">
        <f aca="false">INDEX(H:H,MATCH(E304,D:D,0))</f>
        <v>0</v>
      </c>
    </row>
    <row r="305" customFormat="false" ht="15.75" hidden="true" customHeight="false" outlineLevel="0" collapsed="false">
      <c r="C305" s="68" t="s">
        <v>850</v>
      </c>
      <c r="D305" s="69" t="s">
        <v>851</v>
      </c>
      <c r="E305" s="14" t="str">
        <f aca="false">LEFT(D305,2)</f>
        <v>58</v>
      </c>
      <c r="F305" s="68"/>
      <c r="G305" s="68" t="n">
        <v>4</v>
      </c>
      <c r="I305" s="14" t="n">
        <f aca="false">INDEX(H:H,MATCH(E305,D:D,0))</f>
        <v>0</v>
      </c>
    </row>
    <row r="306" customFormat="false" ht="15.75" hidden="true" customHeight="false" outlineLevel="0" collapsed="false">
      <c r="C306" s="68" t="s">
        <v>850</v>
      </c>
      <c r="D306" s="69" t="s">
        <v>852</v>
      </c>
      <c r="E306" s="14" t="str">
        <f aca="false">LEFT(D306,2)</f>
        <v>58</v>
      </c>
      <c r="F306" s="68"/>
      <c r="G306" s="68" t="n">
        <v>6</v>
      </c>
      <c r="I306" s="14" t="n">
        <f aca="false">INDEX(H:H,MATCH(E306,D:D,0))</f>
        <v>0</v>
      </c>
    </row>
    <row r="307" customFormat="false" ht="15.75" hidden="true" customHeight="false" outlineLevel="0" collapsed="false">
      <c r="C307" s="68" t="s">
        <v>853</v>
      </c>
      <c r="D307" s="69" t="s">
        <v>854</v>
      </c>
      <c r="E307" s="14" t="str">
        <f aca="false">LEFT(D307,2)</f>
        <v>58</v>
      </c>
      <c r="F307" s="68"/>
      <c r="G307" s="68" t="n">
        <v>4</v>
      </c>
      <c r="I307" s="14" t="n">
        <f aca="false">INDEX(H:H,MATCH(E307,D:D,0))</f>
        <v>0</v>
      </c>
    </row>
    <row r="308" customFormat="false" ht="15.75" hidden="true" customHeight="false" outlineLevel="0" collapsed="false">
      <c r="C308" s="68" t="s">
        <v>855</v>
      </c>
      <c r="D308" s="69" t="s">
        <v>856</v>
      </c>
      <c r="E308" s="14" t="str">
        <f aca="false">LEFT(D308,2)</f>
        <v>58</v>
      </c>
      <c r="F308" s="68"/>
      <c r="G308" s="68" t="n">
        <v>6</v>
      </c>
      <c r="I308" s="14" t="n">
        <f aca="false">INDEX(H:H,MATCH(E308,D:D,0))</f>
        <v>0</v>
      </c>
    </row>
    <row r="309" customFormat="false" ht="15.75" hidden="true" customHeight="false" outlineLevel="0" collapsed="false">
      <c r="C309" s="68" t="s">
        <v>857</v>
      </c>
      <c r="D309" s="69" t="s">
        <v>858</v>
      </c>
      <c r="E309" s="14" t="str">
        <f aca="false">LEFT(D309,2)</f>
        <v>58</v>
      </c>
      <c r="F309" s="68"/>
      <c r="G309" s="68" t="n">
        <v>6</v>
      </c>
      <c r="I309" s="14" t="n">
        <f aca="false">INDEX(H:H,MATCH(E309,D:D,0))</f>
        <v>0</v>
      </c>
    </row>
    <row r="310" customFormat="false" ht="15.75" hidden="true" customHeight="false" outlineLevel="0" collapsed="false">
      <c r="C310" s="68" t="s">
        <v>859</v>
      </c>
      <c r="D310" s="69" t="s">
        <v>860</v>
      </c>
      <c r="E310" s="14" t="str">
        <f aca="false">LEFT(D310,2)</f>
        <v>58</v>
      </c>
      <c r="F310" s="68"/>
      <c r="G310" s="68" t="n">
        <v>6</v>
      </c>
      <c r="I310" s="14" t="n">
        <f aca="false">INDEX(H:H,MATCH(E310,D:D,0))</f>
        <v>0</v>
      </c>
    </row>
    <row r="311" customFormat="false" ht="15.75" hidden="true" customHeight="false" outlineLevel="0" collapsed="false">
      <c r="C311" s="68" t="s">
        <v>861</v>
      </c>
      <c r="D311" s="69" t="s">
        <v>862</v>
      </c>
      <c r="E311" s="14" t="str">
        <f aca="false">LEFT(D311,2)</f>
        <v>58</v>
      </c>
      <c r="F311" s="68"/>
      <c r="G311" s="68" t="n">
        <v>6</v>
      </c>
      <c r="I311" s="14" t="n">
        <f aca="false">INDEX(H:H,MATCH(E311,D:D,0))</f>
        <v>0</v>
      </c>
    </row>
    <row r="312" customFormat="false" ht="15.75" hidden="true" customHeight="false" outlineLevel="0" collapsed="false">
      <c r="C312" s="68" t="s">
        <v>863</v>
      </c>
      <c r="D312" s="69" t="s">
        <v>864</v>
      </c>
      <c r="E312" s="14" t="str">
        <f aca="false">LEFT(D312,2)</f>
        <v>58</v>
      </c>
      <c r="F312" s="68"/>
      <c r="G312" s="68" t="n">
        <v>6</v>
      </c>
      <c r="I312" s="14" t="n">
        <f aca="false">INDEX(H:H,MATCH(E312,D:D,0))</f>
        <v>0</v>
      </c>
    </row>
    <row r="313" customFormat="false" ht="15.75" hidden="true" customHeight="false" outlineLevel="0" collapsed="false">
      <c r="C313" s="68" t="s">
        <v>865</v>
      </c>
      <c r="D313" s="69" t="s">
        <v>866</v>
      </c>
      <c r="E313" s="14" t="str">
        <f aca="false">LEFT(D313,2)</f>
        <v>58</v>
      </c>
      <c r="F313" s="68"/>
      <c r="G313" s="68" t="n">
        <v>6</v>
      </c>
      <c r="I313" s="14" t="n">
        <f aca="false">INDEX(H:H,MATCH(E313,D:D,0))</f>
        <v>0</v>
      </c>
    </row>
    <row r="314" customFormat="false" ht="15.75" hidden="true" customHeight="false" outlineLevel="0" collapsed="false">
      <c r="C314" s="68" t="s">
        <v>867</v>
      </c>
      <c r="D314" s="69" t="s">
        <v>868</v>
      </c>
      <c r="E314" s="14" t="str">
        <f aca="false">LEFT(D314,2)</f>
        <v>58</v>
      </c>
      <c r="F314" s="68"/>
      <c r="G314" s="68" t="n">
        <v>4</v>
      </c>
      <c r="I314" s="14" t="n">
        <f aca="false">INDEX(H:H,MATCH(E314,D:D,0))</f>
        <v>0</v>
      </c>
    </row>
    <row r="315" customFormat="false" ht="15.75" hidden="true" customHeight="false" outlineLevel="0" collapsed="false">
      <c r="C315" s="68" t="s">
        <v>869</v>
      </c>
      <c r="D315" s="69" t="s">
        <v>870</v>
      </c>
      <c r="E315" s="14" t="str">
        <f aca="false">LEFT(D315,2)</f>
        <v>58</v>
      </c>
      <c r="F315" s="68"/>
      <c r="G315" s="68" t="n">
        <v>6</v>
      </c>
      <c r="I315" s="14" t="n">
        <f aca="false">INDEX(H:H,MATCH(E315,D:D,0))</f>
        <v>0</v>
      </c>
    </row>
    <row r="316" customFormat="false" ht="15.75" hidden="true" customHeight="false" outlineLevel="0" collapsed="false">
      <c r="C316" s="68" t="s">
        <v>871</v>
      </c>
      <c r="D316" s="69" t="s">
        <v>872</v>
      </c>
      <c r="E316" s="14" t="str">
        <f aca="false">LEFT(D316,2)</f>
        <v>58</v>
      </c>
      <c r="F316" s="68"/>
      <c r="G316" s="68" t="n">
        <v>6</v>
      </c>
      <c r="I316" s="14" t="n">
        <f aca="false">INDEX(H:H,MATCH(E316,D:D,0))</f>
        <v>0</v>
      </c>
    </row>
    <row r="317" customFormat="false" ht="15.75" hidden="true" customHeight="false" outlineLevel="0" collapsed="false">
      <c r="C317" s="68" t="s">
        <v>873</v>
      </c>
      <c r="D317" s="69" t="s">
        <v>874</v>
      </c>
      <c r="E317" s="14" t="str">
        <f aca="false">LEFT(D317,2)</f>
        <v>58</v>
      </c>
      <c r="F317" s="68"/>
      <c r="G317" s="68" t="n">
        <v>4</v>
      </c>
      <c r="I317" s="14" t="n">
        <f aca="false">INDEX(H:H,MATCH(E317,D:D,0))</f>
        <v>0</v>
      </c>
    </row>
    <row r="318" customFormat="false" ht="15.75" hidden="true" customHeight="false" outlineLevel="0" collapsed="false">
      <c r="C318" s="68" t="s">
        <v>875</v>
      </c>
      <c r="D318" s="69" t="s">
        <v>876</v>
      </c>
      <c r="E318" s="14" t="str">
        <f aca="false">LEFT(D318,2)</f>
        <v>58</v>
      </c>
      <c r="F318" s="68"/>
      <c r="G318" s="68" t="n">
        <v>6</v>
      </c>
      <c r="I318" s="14" t="n">
        <f aca="false">INDEX(H:H,MATCH(E318,D:D,0))</f>
        <v>0</v>
      </c>
    </row>
    <row r="319" customFormat="false" ht="15.75" hidden="true" customHeight="false" outlineLevel="0" collapsed="false">
      <c r="C319" s="68" t="s">
        <v>877</v>
      </c>
      <c r="D319" s="69" t="s">
        <v>878</v>
      </c>
      <c r="E319" s="14" t="str">
        <f aca="false">LEFT(D319,2)</f>
        <v>58</v>
      </c>
      <c r="F319" s="68"/>
      <c r="G319" s="68" t="n">
        <v>6</v>
      </c>
      <c r="I319" s="14" t="n">
        <f aca="false">INDEX(H:H,MATCH(E319,D:D,0))</f>
        <v>0</v>
      </c>
    </row>
    <row r="320" customFormat="false" ht="15.75" hidden="true" customHeight="false" outlineLevel="0" collapsed="false">
      <c r="C320" s="68" t="s">
        <v>879</v>
      </c>
      <c r="D320" s="69" t="s">
        <v>880</v>
      </c>
      <c r="E320" s="14" t="str">
        <f aca="false">LEFT(D320,2)</f>
        <v>58</v>
      </c>
      <c r="F320" s="68"/>
      <c r="G320" s="68" t="n">
        <v>4</v>
      </c>
      <c r="I320" s="14" t="n">
        <f aca="false">INDEX(H:H,MATCH(E320,D:D,0))</f>
        <v>0</v>
      </c>
    </row>
    <row r="321" customFormat="false" ht="15.75" hidden="true" customHeight="false" outlineLevel="0" collapsed="false">
      <c r="C321" s="68" t="s">
        <v>879</v>
      </c>
      <c r="D321" s="69" t="s">
        <v>881</v>
      </c>
      <c r="E321" s="14" t="str">
        <f aca="false">LEFT(D321,2)</f>
        <v>58</v>
      </c>
      <c r="F321" s="68"/>
      <c r="G321" s="68" t="n">
        <v>6</v>
      </c>
      <c r="I321" s="14" t="n">
        <f aca="false">INDEX(H:H,MATCH(E321,D:D,0))</f>
        <v>0</v>
      </c>
    </row>
    <row r="322" customFormat="false" ht="15.75" hidden="true" customHeight="false" outlineLevel="0" collapsed="false">
      <c r="C322" s="68" t="s">
        <v>882</v>
      </c>
      <c r="D322" s="69" t="s">
        <v>883</v>
      </c>
      <c r="E322" s="14" t="str">
        <f aca="false">LEFT(D322,2)</f>
        <v>58</v>
      </c>
      <c r="F322" s="68"/>
      <c r="G322" s="68" t="n">
        <v>4</v>
      </c>
      <c r="I322" s="14" t="n">
        <f aca="false">INDEX(H:H,MATCH(E322,D:D,0))</f>
        <v>0</v>
      </c>
    </row>
    <row r="323" customFormat="false" ht="15.75" hidden="true" customHeight="false" outlineLevel="0" collapsed="false">
      <c r="C323" s="68" t="s">
        <v>884</v>
      </c>
      <c r="D323" s="69" t="s">
        <v>885</v>
      </c>
      <c r="E323" s="14" t="str">
        <f aca="false">LEFT(D323,2)</f>
        <v>58</v>
      </c>
      <c r="F323" s="68"/>
      <c r="G323" s="68" t="n">
        <v>6</v>
      </c>
      <c r="I323" s="14" t="n">
        <f aca="false">INDEX(H:H,MATCH(E323,D:D,0))</f>
        <v>0</v>
      </c>
    </row>
    <row r="324" customFormat="false" ht="15.75" hidden="true" customHeight="false" outlineLevel="0" collapsed="false">
      <c r="C324" s="68" t="s">
        <v>886</v>
      </c>
      <c r="D324" s="69" t="s">
        <v>887</v>
      </c>
      <c r="E324" s="14" t="str">
        <f aca="false">LEFT(D324,2)</f>
        <v>58</v>
      </c>
      <c r="F324" s="68"/>
      <c r="G324" s="68" t="n">
        <v>6</v>
      </c>
      <c r="I324" s="14" t="n">
        <f aca="false">INDEX(H:H,MATCH(E324,D:D,0))</f>
        <v>0</v>
      </c>
    </row>
    <row r="325" customFormat="false" ht="15.75" hidden="true" customHeight="false" outlineLevel="0" collapsed="false">
      <c r="C325" s="68" t="s">
        <v>888</v>
      </c>
      <c r="D325" s="69" t="s">
        <v>889</v>
      </c>
      <c r="E325" s="14" t="str">
        <f aca="false">LEFT(D325,2)</f>
        <v>58</v>
      </c>
      <c r="F325" s="68"/>
      <c r="G325" s="68" t="n">
        <v>6</v>
      </c>
      <c r="I325" s="14" t="n">
        <f aca="false">INDEX(H:H,MATCH(E325,D:D,0))</f>
        <v>0</v>
      </c>
    </row>
    <row r="326" customFormat="false" ht="15.75" hidden="true" customHeight="false" outlineLevel="0" collapsed="false">
      <c r="C326" s="68" t="s">
        <v>890</v>
      </c>
      <c r="D326" s="69" t="s">
        <v>891</v>
      </c>
      <c r="E326" s="14" t="str">
        <f aca="false">LEFT(D326,2)</f>
        <v>58</v>
      </c>
      <c r="F326" s="68"/>
      <c r="G326" s="68" t="n">
        <v>6</v>
      </c>
      <c r="I326" s="14" t="n">
        <f aca="false">INDEX(H:H,MATCH(E326,D:D,0))</f>
        <v>0</v>
      </c>
    </row>
    <row r="327" customFormat="false" ht="15.75" hidden="true" customHeight="false" outlineLevel="0" collapsed="false">
      <c r="C327" s="68" t="s">
        <v>892</v>
      </c>
      <c r="D327" s="69" t="s">
        <v>893</v>
      </c>
      <c r="E327" s="14" t="str">
        <f aca="false">LEFT(D327,2)</f>
        <v>58</v>
      </c>
      <c r="F327" s="68"/>
      <c r="G327" s="68" t="n">
        <v>4</v>
      </c>
      <c r="I327" s="14" t="n">
        <f aca="false">INDEX(H:H,MATCH(E327,D:D,0))</f>
        <v>0</v>
      </c>
    </row>
    <row r="328" customFormat="false" ht="15.75" hidden="true" customHeight="false" outlineLevel="0" collapsed="false">
      <c r="C328" s="68" t="s">
        <v>892</v>
      </c>
      <c r="D328" s="69" t="s">
        <v>894</v>
      </c>
      <c r="E328" s="14" t="str">
        <f aca="false">LEFT(D328,2)</f>
        <v>58</v>
      </c>
      <c r="F328" s="68"/>
      <c r="G328" s="68" t="n">
        <v>6</v>
      </c>
      <c r="I328" s="14" t="n">
        <f aca="false">INDEX(H:H,MATCH(E328,D:D,0))</f>
        <v>0</v>
      </c>
    </row>
    <row r="329" customFormat="false" ht="15.75" hidden="true" customHeight="false" outlineLevel="0" collapsed="false">
      <c r="C329" s="68" t="s">
        <v>895</v>
      </c>
      <c r="D329" s="69" t="s">
        <v>896</v>
      </c>
      <c r="E329" s="14" t="str">
        <f aca="false">LEFT(D329,2)</f>
        <v>59</v>
      </c>
      <c r="F329" s="68"/>
      <c r="G329" s="68" t="n">
        <v>2</v>
      </c>
      <c r="I329" s="14" t="n">
        <f aca="false">INDEX(H:H,MATCH(E329,D:D,0))</f>
        <v>0</v>
      </c>
    </row>
    <row r="330" customFormat="false" ht="15.75" hidden="true" customHeight="false" outlineLevel="0" collapsed="false">
      <c r="C330" s="68" t="s">
        <v>897</v>
      </c>
      <c r="D330" s="69" t="s">
        <v>898</v>
      </c>
      <c r="E330" s="14" t="str">
        <f aca="false">LEFT(D330,2)</f>
        <v>59</v>
      </c>
      <c r="F330" s="68"/>
      <c r="G330" s="68" t="n">
        <v>4</v>
      </c>
      <c r="I330" s="14" t="n">
        <f aca="false">INDEX(H:H,MATCH(E330,D:D,0))</f>
        <v>0</v>
      </c>
    </row>
    <row r="331" customFormat="false" ht="15.75" hidden="true" customHeight="false" outlineLevel="0" collapsed="false">
      <c r="C331" s="68" t="s">
        <v>899</v>
      </c>
      <c r="D331" s="69" t="s">
        <v>900</v>
      </c>
      <c r="E331" s="14" t="str">
        <f aca="false">LEFT(D331,2)</f>
        <v>59</v>
      </c>
      <c r="F331" s="68"/>
      <c r="G331" s="68" t="n">
        <v>6</v>
      </c>
      <c r="I331" s="14" t="n">
        <f aca="false">INDEX(H:H,MATCH(E331,D:D,0))</f>
        <v>0</v>
      </c>
    </row>
    <row r="332" customFormat="false" ht="15.75" hidden="true" customHeight="false" outlineLevel="0" collapsed="false">
      <c r="C332" s="68" t="s">
        <v>901</v>
      </c>
      <c r="D332" s="69" t="s">
        <v>902</v>
      </c>
      <c r="E332" s="14" t="str">
        <f aca="false">LEFT(D332,2)</f>
        <v>59</v>
      </c>
      <c r="F332" s="68"/>
      <c r="G332" s="68" t="n">
        <v>6</v>
      </c>
      <c r="I332" s="14" t="n">
        <f aca="false">INDEX(H:H,MATCH(E332,D:D,0))</f>
        <v>0</v>
      </c>
    </row>
    <row r="333" customFormat="false" ht="15.75" hidden="true" customHeight="false" outlineLevel="0" collapsed="false">
      <c r="C333" s="68" t="s">
        <v>903</v>
      </c>
      <c r="D333" s="69" t="s">
        <v>904</v>
      </c>
      <c r="E333" s="14" t="str">
        <f aca="false">LEFT(D333,2)</f>
        <v>59</v>
      </c>
      <c r="F333" s="68"/>
      <c r="G333" s="68" t="n">
        <v>4</v>
      </c>
      <c r="I333" s="14" t="n">
        <f aca="false">INDEX(H:H,MATCH(E333,D:D,0))</f>
        <v>0</v>
      </c>
    </row>
    <row r="334" customFormat="false" ht="15.75" hidden="true" customHeight="false" outlineLevel="0" collapsed="false">
      <c r="C334" s="68" t="s">
        <v>905</v>
      </c>
      <c r="D334" s="69" t="s">
        <v>906</v>
      </c>
      <c r="E334" s="14" t="str">
        <f aca="false">LEFT(D334,2)</f>
        <v>59</v>
      </c>
      <c r="F334" s="68"/>
      <c r="G334" s="68" t="n">
        <v>6</v>
      </c>
      <c r="I334" s="14" t="n">
        <f aca="false">INDEX(H:H,MATCH(E334,D:D,0))</f>
        <v>0</v>
      </c>
    </row>
    <row r="335" customFormat="false" ht="15.75" hidden="true" customHeight="false" outlineLevel="0" collapsed="false">
      <c r="C335" s="68" t="s">
        <v>907</v>
      </c>
      <c r="D335" s="69" t="s">
        <v>908</v>
      </c>
      <c r="E335" s="14" t="str">
        <f aca="false">LEFT(D335,2)</f>
        <v>59</v>
      </c>
      <c r="F335" s="68"/>
      <c r="G335" s="68" t="n">
        <v>6</v>
      </c>
      <c r="I335" s="14" t="n">
        <f aca="false">INDEX(H:H,MATCH(E335,D:D,0))</f>
        <v>0</v>
      </c>
    </row>
    <row r="336" customFormat="false" ht="15.75" hidden="true" customHeight="false" outlineLevel="0" collapsed="false">
      <c r="C336" s="68" t="s">
        <v>909</v>
      </c>
      <c r="D336" s="69" t="s">
        <v>910</v>
      </c>
      <c r="E336" s="14" t="str">
        <f aca="false">LEFT(D336,2)</f>
        <v>59</v>
      </c>
      <c r="F336" s="68"/>
      <c r="G336" s="68" t="n">
        <v>6</v>
      </c>
      <c r="I336" s="14" t="n">
        <f aca="false">INDEX(H:H,MATCH(E336,D:D,0))</f>
        <v>0</v>
      </c>
    </row>
    <row r="337" customFormat="false" ht="15.75" hidden="true" customHeight="false" outlineLevel="0" collapsed="false">
      <c r="C337" s="68" t="s">
        <v>911</v>
      </c>
      <c r="D337" s="69" t="s">
        <v>912</v>
      </c>
      <c r="E337" s="14" t="str">
        <f aca="false">LEFT(D337,2)</f>
        <v>59</v>
      </c>
      <c r="F337" s="68"/>
      <c r="G337" s="68" t="n">
        <v>4</v>
      </c>
      <c r="I337" s="14" t="n">
        <f aca="false">INDEX(H:H,MATCH(E337,D:D,0))</f>
        <v>0</v>
      </c>
    </row>
    <row r="338" customFormat="false" ht="15.75" hidden="true" customHeight="false" outlineLevel="0" collapsed="false">
      <c r="C338" s="68" t="s">
        <v>913</v>
      </c>
      <c r="D338" s="69" t="s">
        <v>914</v>
      </c>
      <c r="E338" s="14" t="str">
        <f aca="false">LEFT(D338,2)</f>
        <v>59</v>
      </c>
      <c r="F338" s="68"/>
      <c r="G338" s="68" t="n">
        <v>6</v>
      </c>
      <c r="I338" s="14" t="n">
        <f aca="false">INDEX(H:H,MATCH(E338,D:D,0))</f>
        <v>0</v>
      </c>
    </row>
    <row r="339" customFormat="false" ht="15.75" hidden="true" customHeight="false" outlineLevel="0" collapsed="false">
      <c r="C339" s="68" t="s">
        <v>915</v>
      </c>
      <c r="D339" s="69" t="s">
        <v>916</v>
      </c>
      <c r="E339" s="14" t="str">
        <f aca="false">LEFT(D339,2)</f>
        <v>59</v>
      </c>
      <c r="F339" s="68"/>
      <c r="G339" s="68" t="n">
        <v>6</v>
      </c>
      <c r="I339" s="14" t="n">
        <f aca="false">INDEX(H:H,MATCH(E339,D:D,0))</f>
        <v>0</v>
      </c>
    </row>
    <row r="340" customFormat="false" ht="15.75" hidden="true" customHeight="false" outlineLevel="0" collapsed="false">
      <c r="C340" s="68" t="s">
        <v>917</v>
      </c>
      <c r="D340" s="69" t="s">
        <v>918</v>
      </c>
      <c r="E340" s="14" t="str">
        <f aca="false">LEFT(D340,2)</f>
        <v>59</v>
      </c>
      <c r="F340" s="68"/>
      <c r="G340" s="68" t="n">
        <v>6</v>
      </c>
      <c r="I340" s="14" t="n">
        <f aca="false">INDEX(H:H,MATCH(E340,D:D,0))</f>
        <v>0</v>
      </c>
    </row>
    <row r="341" customFormat="false" ht="15.75" hidden="true" customHeight="false" outlineLevel="0" collapsed="false">
      <c r="C341" s="68" t="s">
        <v>919</v>
      </c>
      <c r="D341" s="69" t="s">
        <v>920</v>
      </c>
      <c r="E341" s="14" t="str">
        <f aca="false">LEFT(D341,2)</f>
        <v>59</v>
      </c>
      <c r="F341" s="68"/>
      <c r="G341" s="68" t="n">
        <v>4</v>
      </c>
      <c r="I341" s="14" t="n">
        <f aca="false">INDEX(H:H,MATCH(E341,D:D,0))</f>
        <v>0</v>
      </c>
    </row>
    <row r="342" customFormat="false" ht="15.75" hidden="true" customHeight="false" outlineLevel="0" collapsed="false">
      <c r="C342" s="68" t="s">
        <v>921</v>
      </c>
      <c r="D342" s="69" t="s">
        <v>922</v>
      </c>
      <c r="E342" s="14" t="str">
        <f aca="false">LEFT(D342,2)</f>
        <v>59</v>
      </c>
      <c r="F342" s="68"/>
      <c r="G342" s="68" t="n">
        <v>6</v>
      </c>
      <c r="I342" s="14" t="n">
        <f aca="false">INDEX(H:H,MATCH(E342,D:D,0))</f>
        <v>0</v>
      </c>
    </row>
    <row r="343" customFormat="false" ht="15.75" hidden="true" customHeight="false" outlineLevel="0" collapsed="false">
      <c r="C343" s="68" t="s">
        <v>923</v>
      </c>
      <c r="D343" s="69" t="s">
        <v>924</v>
      </c>
      <c r="E343" s="14" t="str">
        <f aca="false">LEFT(D343,2)</f>
        <v>59</v>
      </c>
      <c r="F343" s="68"/>
      <c r="G343" s="68" t="n">
        <v>6</v>
      </c>
      <c r="I343" s="14" t="n">
        <f aca="false">INDEX(H:H,MATCH(E343,D:D,0))</f>
        <v>0</v>
      </c>
    </row>
    <row r="344" customFormat="false" ht="15.75" hidden="true" customHeight="false" outlineLevel="0" collapsed="false">
      <c r="C344" s="68" t="s">
        <v>925</v>
      </c>
      <c r="D344" s="69" t="s">
        <v>926</v>
      </c>
      <c r="E344" s="14" t="str">
        <f aca="false">LEFT(D344,2)</f>
        <v>59</v>
      </c>
      <c r="F344" s="68"/>
      <c r="G344" s="68" t="n">
        <v>4</v>
      </c>
      <c r="I344" s="14" t="n">
        <f aca="false">INDEX(H:H,MATCH(E344,D:D,0))</f>
        <v>0</v>
      </c>
    </row>
    <row r="345" customFormat="false" ht="15.75" hidden="true" customHeight="false" outlineLevel="0" collapsed="false">
      <c r="C345" s="68" t="s">
        <v>927</v>
      </c>
      <c r="D345" s="69" t="s">
        <v>928</v>
      </c>
      <c r="E345" s="14" t="str">
        <f aca="false">LEFT(D345,2)</f>
        <v>59</v>
      </c>
      <c r="F345" s="68"/>
      <c r="G345" s="68" t="n">
        <v>6</v>
      </c>
      <c r="I345" s="14" t="n">
        <f aca="false">INDEX(H:H,MATCH(E345,D:D,0))</f>
        <v>0</v>
      </c>
    </row>
    <row r="346" customFormat="false" ht="15.75" hidden="true" customHeight="false" outlineLevel="0" collapsed="false">
      <c r="C346" s="68" t="s">
        <v>929</v>
      </c>
      <c r="D346" s="69" t="s">
        <v>930</v>
      </c>
      <c r="E346" s="14" t="str">
        <f aca="false">LEFT(D346,2)</f>
        <v>59</v>
      </c>
      <c r="F346" s="68"/>
      <c r="G346" s="68" t="n">
        <v>4</v>
      </c>
      <c r="I346" s="14" t="n">
        <f aca="false">INDEX(H:H,MATCH(E346,D:D,0))</f>
        <v>0</v>
      </c>
    </row>
    <row r="347" customFormat="false" ht="15.75" hidden="true" customHeight="false" outlineLevel="0" collapsed="false">
      <c r="C347" s="68" t="s">
        <v>931</v>
      </c>
      <c r="D347" s="69" t="s">
        <v>932</v>
      </c>
      <c r="E347" s="14" t="str">
        <f aca="false">LEFT(D347,2)</f>
        <v>59</v>
      </c>
      <c r="F347" s="68"/>
      <c r="G347" s="68" t="n">
        <v>6</v>
      </c>
      <c r="I347" s="14" t="n">
        <f aca="false">INDEX(H:H,MATCH(E347,D:D,0))</f>
        <v>0</v>
      </c>
    </row>
    <row r="348" customFormat="false" ht="15.75" hidden="true" customHeight="false" outlineLevel="0" collapsed="false">
      <c r="C348" s="68" t="s">
        <v>933</v>
      </c>
      <c r="D348" s="69" t="s">
        <v>934</v>
      </c>
      <c r="E348" s="14" t="str">
        <f aca="false">LEFT(D348,2)</f>
        <v>59</v>
      </c>
      <c r="F348" s="68"/>
      <c r="G348" s="68" t="n">
        <v>6</v>
      </c>
      <c r="I348" s="14" t="n">
        <f aca="false">INDEX(H:H,MATCH(E348,D:D,0))</f>
        <v>0</v>
      </c>
    </row>
    <row r="349" customFormat="false" ht="15.75" hidden="true" customHeight="false" outlineLevel="0" collapsed="false">
      <c r="C349" s="68" t="s">
        <v>935</v>
      </c>
      <c r="D349" s="69" t="s">
        <v>936</v>
      </c>
      <c r="E349" s="14" t="str">
        <f aca="false">LEFT(D349,2)</f>
        <v>59</v>
      </c>
      <c r="F349" s="68"/>
      <c r="G349" s="68" t="n">
        <v>6</v>
      </c>
      <c r="I349" s="14" t="n">
        <f aca="false">INDEX(H:H,MATCH(E349,D:D,0))</f>
        <v>0</v>
      </c>
    </row>
    <row r="350" customFormat="false" ht="15.75" hidden="true" customHeight="false" outlineLevel="0" collapsed="false">
      <c r="C350" s="68" t="s">
        <v>937</v>
      </c>
      <c r="D350" s="69" t="s">
        <v>938</v>
      </c>
      <c r="E350" s="14" t="str">
        <f aca="false">LEFT(D350,2)</f>
        <v>59</v>
      </c>
      <c r="F350" s="68"/>
      <c r="G350" s="68" t="n">
        <v>4</v>
      </c>
      <c r="I350" s="14" t="n">
        <f aca="false">INDEX(H:H,MATCH(E350,D:D,0))</f>
        <v>0</v>
      </c>
    </row>
    <row r="351" customFormat="false" ht="15.75" hidden="true" customHeight="false" outlineLevel="0" collapsed="false">
      <c r="C351" s="68" t="s">
        <v>939</v>
      </c>
      <c r="D351" s="69" t="s">
        <v>940</v>
      </c>
      <c r="E351" s="14" t="str">
        <f aca="false">LEFT(D351,2)</f>
        <v>59</v>
      </c>
      <c r="F351" s="68"/>
      <c r="G351" s="68" t="n">
        <v>6</v>
      </c>
      <c r="I351" s="14" t="n">
        <f aca="false">INDEX(H:H,MATCH(E351,D:D,0))</f>
        <v>0</v>
      </c>
    </row>
    <row r="352" customFormat="false" ht="15.75" hidden="true" customHeight="false" outlineLevel="0" collapsed="false">
      <c r="C352" s="68" t="s">
        <v>941</v>
      </c>
      <c r="D352" s="69" t="s">
        <v>942</v>
      </c>
      <c r="E352" s="14" t="str">
        <f aca="false">LEFT(D352,2)</f>
        <v>59</v>
      </c>
      <c r="F352" s="68"/>
      <c r="G352" s="68" t="n">
        <v>4</v>
      </c>
      <c r="I352" s="14" t="n">
        <f aca="false">INDEX(H:H,MATCH(E352,D:D,0))</f>
        <v>0</v>
      </c>
    </row>
    <row r="353" customFormat="false" ht="15.75" hidden="true" customHeight="false" outlineLevel="0" collapsed="false">
      <c r="C353" s="68" t="s">
        <v>941</v>
      </c>
      <c r="D353" s="69" t="s">
        <v>943</v>
      </c>
      <c r="E353" s="14" t="str">
        <f aca="false">LEFT(D353,2)</f>
        <v>59</v>
      </c>
      <c r="F353" s="68"/>
      <c r="G353" s="68" t="n">
        <v>6</v>
      </c>
      <c r="I353" s="14" t="n">
        <f aca="false">INDEX(H:H,MATCH(E353,D:D,0))</f>
        <v>0</v>
      </c>
    </row>
    <row r="354" customFormat="false" ht="15.75" hidden="true" customHeight="false" outlineLevel="0" collapsed="false">
      <c r="C354" s="68" t="s">
        <v>944</v>
      </c>
      <c r="D354" s="69" t="s">
        <v>945</v>
      </c>
      <c r="E354" s="14" t="str">
        <f aca="false">LEFT(D354,2)</f>
        <v>59</v>
      </c>
      <c r="F354" s="68"/>
      <c r="G354" s="68" t="n">
        <v>4</v>
      </c>
      <c r="I354" s="14" t="n">
        <f aca="false">INDEX(H:H,MATCH(E354,D:D,0))</f>
        <v>0</v>
      </c>
    </row>
    <row r="355" customFormat="false" ht="15.75" hidden="true" customHeight="false" outlineLevel="0" collapsed="false">
      <c r="C355" s="68" t="s">
        <v>946</v>
      </c>
      <c r="D355" s="69" t="s">
        <v>947</v>
      </c>
      <c r="E355" s="14" t="str">
        <f aca="false">LEFT(D355,2)</f>
        <v>59</v>
      </c>
      <c r="F355" s="68"/>
      <c r="G355" s="68" t="n">
        <v>6</v>
      </c>
      <c r="I355" s="14" t="n">
        <f aca="false">INDEX(H:H,MATCH(E355,D:D,0))</f>
        <v>0</v>
      </c>
    </row>
    <row r="356" customFormat="false" ht="15.75" hidden="true" customHeight="false" outlineLevel="0" collapsed="false">
      <c r="C356" s="68" t="s">
        <v>948</v>
      </c>
      <c r="D356" s="69" t="s">
        <v>949</v>
      </c>
      <c r="E356" s="14" t="str">
        <f aca="false">LEFT(D356,2)</f>
        <v>59</v>
      </c>
      <c r="F356" s="68"/>
      <c r="G356" s="68" t="n">
        <v>4</v>
      </c>
      <c r="I356" s="14" t="n">
        <f aca="false">INDEX(H:H,MATCH(E356,D:D,0))</f>
        <v>0</v>
      </c>
    </row>
    <row r="357" customFormat="false" ht="15.75" hidden="true" customHeight="false" outlineLevel="0" collapsed="false">
      <c r="C357" s="68" t="s">
        <v>948</v>
      </c>
      <c r="D357" s="69" t="s">
        <v>950</v>
      </c>
      <c r="E357" s="14" t="str">
        <f aca="false">LEFT(D357,2)</f>
        <v>59</v>
      </c>
      <c r="F357" s="68"/>
      <c r="G357" s="68" t="n">
        <v>6</v>
      </c>
      <c r="I357" s="14" t="n">
        <f aca="false">INDEX(H:H,MATCH(E357,D:D,0))</f>
        <v>0</v>
      </c>
    </row>
    <row r="358" customFormat="false" ht="15.75" hidden="true" customHeight="false" outlineLevel="0" collapsed="false">
      <c r="C358" s="68" t="s">
        <v>951</v>
      </c>
      <c r="D358" s="69" t="s">
        <v>952</v>
      </c>
      <c r="E358" s="14" t="str">
        <f aca="false">LEFT(D358,2)</f>
        <v>59</v>
      </c>
      <c r="F358" s="68"/>
      <c r="G358" s="68" t="n">
        <v>4</v>
      </c>
      <c r="I358" s="14" t="n">
        <f aca="false">INDEX(H:H,MATCH(E358,D:D,0))</f>
        <v>0</v>
      </c>
    </row>
    <row r="359" customFormat="false" ht="15.75" hidden="true" customHeight="false" outlineLevel="0" collapsed="false">
      <c r="C359" s="68" t="s">
        <v>953</v>
      </c>
      <c r="D359" s="69" t="s">
        <v>954</v>
      </c>
      <c r="E359" s="14" t="str">
        <f aca="false">LEFT(D359,2)</f>
        <v>59</v>
      </c>
      <c r="F359" s="68"/>
      <c r="G359" s="68" t="n">
        <v>6</v>
      </c>
      <c r="I359" s="14" t="n">
        <f aca="false">INDEX(H:H,MATCH(E359,D:D,0))</f>
        <v>0</v>
      </c>
    </row>
    <row r="360" customFormat="false" ht="15.75" hidden="true" customHeight="false" outlineLevel="0" collapsed="false">
      <c r="C360" s="68" t="s">
        <v>955</v>
      </c>
      <c r="D360" s="69" t="s">
        <v>956</v>
      </c>
      <c r="E360" s="14" t="str">
        <f aca="false">LEFT(D360,2)</f>
        <v>59</v>
      </c>
      <c r="F360" s="68"/>
      <c r="G360" s="68" t="n">
        <v>6</v>
      </c>
      <c r="I360" s="14" t="n">
        <f aca="false">INDEX(H:H,MATCH(E360,D:D,0))</f>
        <v>0</v>
      </c>
    </row>
    <row r="361" customFormat="false" ht="15.75" hidden="true" customHeight="false" outlineLevel="0" collapsed="false">
      <c r="C361" s="68" t="s">
        <v>957</v>
      </c>
      <c r="D361" s="69" t="s">
        <v>958</v>
      </c>
      <c r="E361" s="14" t="str">
        <f aca="false">LEFT(D361,2)</f>
        <v>59</v>
      </c>
      <c r="F361" s="68"/>
      <c r="G361" s="68" t="n">
        <v>6</v>
      </c>
      <c r="I361" s="14" t="n">
        <f aca="false">INDEX(H:H,MATCH(E361,D:D,0))</f>
        <v>0</v>
      </c>
    </row>
    <row r="362" customFormat="false" ht="15.75" hidden="true" customHeight="false" outlineLevel="0" collapsed="false">
      <c r="C362" s="68" t="s">
        <v>959</v>
      </c>
      <c r="D362" s="69" t="s">
        <v>960</v>
      </c>
      <c r="E362" s="14" t="str">
        <f aca="false">LEFT(D362,2)</f>
        <v>59</v>
      </c>
      <c r="F362" s="68"/>
      <c r="G362" s="68" t="n">
        <v>6</v>
      </c>
      <c r="I362" s="14" t="n">
        <f aca="false">INDEX(H:H,MATCH(E362,D:D,0))</f>
        <v>0</v>
      </c>
    </row>
    <row r="363" customFormat="false" ht="15.75" hidden="true" customHeight="false" outlineLevel="0" collapsed="false">
      <c r="C363" s="68" t="s">
        <v>961</v>
      </c>
      <c r="D363" s="69" t="s">
        <v>962</v>
      </c>
      <c r="E363" s="14" t="str">
        <f aca="false">LEFT(D363,2)</f>
        <v>59</v>
      </c>
      <c r="F363" s="68"/>
      <c r="G363" s="68" t="n">
        <v>6</v>
      </c>
      <c r="I363" s="14" t="n">
        <f aca="false">INDEX(H:H,MATCH(E363,D:D,0))</f>
        <v>0</v>
      </c>
    </row>
    <row r="364" customFormat="false" ht="15.75" hidden="true" customHeight="false" outlineLevel="0" collapsed="false">
      <c r="C364" s="68" t="s">
        <v>963</v>
      </c>
      <c r="D364" s="69" t="s">
        <v>964</v>
      </c>
      <c r="E364" s="14" t="str">
        <f aca="false">LEFT(D364,2)</f>
        <v>59</v>
      </c>
      <c r="F364" s="68"/>
      <c r="G364" s="68" t="n">
        <v>6</v>
      </c>
      <c r="I364" s="14" t="n">
        <f aca="false">INDEX(H:H,MATCH(E364,D:D,0))</f>
        <v>0</v>
      </c>
    </row>
    <row r="365" customFormat="false" ht="15.75" hidden="true" customHeight="false" outlineLevel="0" collapsed="false">
      <c r="C365" s="68" t="s">
        <v>965</v>
      </c>
      <c r="D365" s="69" t="s">
        <v>966</v>
      </c>
      <c r="E365" s="14" t="str">
        <f aca="false">LEFT(D365,2)</f>
        <v>60</v>
      </c>
      <c r="F365" s="68"/>
      <c r="G365" s="68" t="n">
        <v>2</v>
      </c>
      <c r="I365" s="14" t="n">
        <f aca="false">INDEX(H:H,MATCH(E365,D:D,0))</f>
        <v>0</v>
      </c>
    </row>
    <row r="366" customFormat="false" ht="15.75" hidden="true" customHeight="false" outlineLevel="0" collapsed="false">
      <c r="C366" s="68" t="s">
        <v>967</v>
      </c>
      <c r="D366" s="69" t="s">
        <v>968</v>
      </c>
      <c r="E366" s="14" t="str">
        <f aca="false">LEFT(D366,2)</f>
        <v>60</v>
      </c>
      <c r="F366" s="68"/>
      <c r="G366" s="68" t="n">
        <v>4</v>
      </c>
      <c r="I366" s="14" t="n">
        <f aca="false">INDEX(H:H,MATCH(E366,D:D,0))</f>
        <v>0</v>
      </c>
    </row>
    <row r="367" customFormat="false" ht="15.75" hidden="true" customHeight="false" outlineLevel="0" collapsed="false">
      <c r="C367" s="68" t="s">
        <v>969</v>
      </c>
      <c r="D367" s="69" t="s">
        <v>970</v>
      </c>
      <c r="E367" s="14" t="str">
        <f aca="false">LEFT(D367,2)</f>
        <v>60</v>
      </c>
      <c r="F367" s="68"/>
      <c r="G367" s="68" t="n">
        <v>6</v>
      </c>
      <c r="I367" s="14" t="n">
        <f aca="false">INDEX(H:H,MATCH(E367,D:D,0))</f>
        <v>0</v>
      </c>
    </row>
    <row r="368" customFormat="false" ht="15.75" hidden="true" customHeight="false" outlineLevel="0" collapsed="false">
      <c r="C368" s="68" t="s">
        <v>971</v>
      </c>
      <c r="D368" s="69" t="s">
        <v>972</v>
      </c>
      <c r="E368" s="14" t="str">
        <f aca="false">LEFT(D368,2)</f>
        <v>60</v>
      </c>
      <c r="F368" s="68"/>
      <c r="G368" s="68" t="n">
        <v>6</v>
      </c>
      <c r="I368" s="14" t="n">
        <f aca="false">INDEX(H:H,MATCH(E368,D:D,0))</f>
        <v>0</v>
      </c>
    </row>
    <row r="369" customFormat="false" ht="15.75" hidden="true" customHeight="false" outlineLevel="0" collapsed="false">
      <c r="C369" s="68" t="s">
        <v>973</v>
      </c>
      <c r="D369" s="69" t="s">
        <v>974</v>
      </c>
      <c r="E369" s="14" t="str">
        <f aca="false">LEFT(D369,2)</f>
        <v>60</v>
      </c>
      <c r="F369" s="68"/>
      <c r="G369" s="68" t="n">
        <v>6</v>
      </c>
      <c r="I369" s="14" t="n">
        <f aca="false">INDEX(H:H,MATCH(E369,D:D,0))</f>
        <v>0</v>
      </c>
    </row>
    <row r="370" customFormat="false" ht="15.75" hidden="true" customHeight="false" outlineLevel="0" collapsed="false">
      <c r="C370" s="68" t="s">
        <v>975</v>
      </c>
      <c r="D370" s="69" t="s">
        <v>976</v>
      </c>
      <c r="E370" s="14" t="str">
        <f aca="false">LEFT(D370,2)</f>
        <v>60</v>
      </c>
      <c r="F370" s="68"/>
      <c r="G370" s="68" t="n">
        <v>6</v>
      </c>
      <c r="I370" s="14" t="n">
        <f aca="false">INDEX(H:H,MATCH(E370,D:D,0))</f>
        <v>0</v>
      </c>
    </row>
    <row r="371" customFormat="false" ht="15.75" hidden="true" customHeight="false" outlineLevel="0" collapsed="false">
      <c r="C371" s="68" t="s">
        <v>977</v>
      </c>
      <c r="D371" s="69" t="s">
        <v>978</v>
      </c>
      <c r="E371" s="14" t="str">
        <f aca="false">LEFT(D371,2)</f>
        <v>60</v>
      </c>
      <c r="F371" s="68"/>
      <c r="G371" s="68" t="n">
        <v>6</v>
      </c>
      <c r="I371" s="14" t="n">
        <f aca="false">INDEX(H:H,MATCH(E371,D:D,0))</f>
        <v>0</v>
      </c>
    </row>
    <row r="372" customFormat="false" ht="15.75" hidden="true" customHeight="false" outlineLevel="0" collapsed="false">
      <c r="C372" s="68" t="s">
        <v>979</v>
      </c>
      <c r="D372" s="69" t="s">
        <v>980</v>
      </c>
      <c r="E372" s="14" t="str">
        <f aca="false">LEFT(D372,2)</f>
        <v>60</v>
      </c>
      <c r="F372" s="68"/>
      <c r="G372" s="68" t="n">
        <v>6</v>
      </c>
      <c r="I372" s="14" t="n">
        <f aca="false">INDEX(H:H,MATCH(E372,D:D,0))</f>
        <v>0</v>
      </c>
    </row>
    <row r="373" customFormat="false" ht="15.75" hidden="true" customHeight="false" outlineLevel="0" collapsed="false">
      <c r="C373" s="68" t="s">
        <v>981</v>
      </c>
      <c r="D373" s="69" t="s">
        <v>982</v>
      </c>
      <c r="E373" s="14" t="str">
        <f aca="false">LEFT(D373,2)</f>
        <v>60</v>
      </c>
      <c r="F373" s="68"/>
      <c r="G373" s="68" t="n">
        <v>6</v>
      </c>
      <c r="I373" s="14" t="n">
        <f aca="false">INDEX(H:H,MATCH(E373,D:D,0))</f>
        <v>0</v>
      </c>
    </row>
    <row r="374" customFormat="false" ht="15.75" hidden="true" customHeight="false" outlineLevel="0" collapsed="false">
      <c r="C374" s="68" t="s">
        <v>983</v>
      </c>
      <c r="D374" s="69" t="s">
        <v>984</v>
      </c>
      <c r="E374" s="14" t="str">
        <f aca="false">LEFT(D374,2)</f>
        <v>60</v>
      </c>
      <c r="F374" s="68"/>
      <c r="G374" s="68" t="n">
        <v>4</v>
      </c>
      <c r="I374" s="14" t="n">
        <f aca="false">INDEX(H:H,MATCH(E374,D:D,0))</f>
        <v>0</v>
      </c>
    </row>
    <row r="375" customFormat="false" ht="15.75" hidden="true" customHeight="false" outlineLevel="0" collapsed="false">
      <c r="C375" s="68" t="s">
        <v>985</v>
      </c>
      <c r="D375" s="69" t="s">
        <v>986</v>
      </c>
      <c r="E375" s="14" t="str">
        <f aca="false">LEFT(D375,2)</f>
        <v>60</v>
      </c>
      <c r="F375" s="68"/>
      <c r="G375" s="68" t="n">
        <v>6</v>
      </c>
      <c r="I375" s="14" t="n">
        <f aca="false">INDEX(H:H,MATCH(E375,D:D,0))</f>
        <v>0</v>
      </c>
    </row>
    <row r="376" customFormat="false" ht="15.75" hidden="true" customHeight="false" outlineLevel="0" collapsed="false">
      <c r="C376" s="68" t="s">
        <v>987</v>
      </c>
      <c r="D376" s="69" t="s">
        <v>988</v>
      </c>
      <c r="E376" s="14" t="str">
        <f aca="false">LEFT(D376,2)</f>
        <v>60</v>
      </c>
      <c r="F376" s="68"/>
      <c r="G376" s="68" t="n">
        <v>6</v>
      </c>
      <c r="I376" s="14" t="n">
        <f aca="false">INDEX(H:H,MATCH(E376,D:D,0))</f>
        <v>0</v>
      </c>
    </row>
    <row r="377" customFormat="false" ht="15.75" hidden="true" customHeight="false" outlineLevel="0" collapsed="false">
      <c r="C377" s="68" t="s">
        <v>989</v>
      </c>
      <c r="D377" s="69" t="s">
        <v>990</v>
      </c>
      <c r="E377" s="14" t="str">
        <f aca="false">LEFT(D377,2)</f>
        <v>60</v>
      </c>
      <c r="F377" s="68"/>
      <c r="G377" s="68" t="n">
        <v>4</v>
      </c>
      <c r="I377" s="14" t="n">
        <f aca="false">INDEX(H:H,MATCH(E377,D:D,0))</f>
        <v>0</v>
      </c>
    </row>
    <row r="378" customFormat="false" ht="15.75" hidden="true" customHeight="false" outlineLevel="0" collapsed="false">
      <c r="C378" s="68" t="s">
        <v>991</v>
      </c>
      <c r="D378" s="69" t="s">
        <v>992</v>
      </c>
      <c r="E378" s="14" t="str">
        <f aca="false">LEFT(D378,2)</f>
        <v>60</v>
      </c>
      <c r="F378" s="68"/>
      <c r="G378" s="68" t="n">
        <v>6</v>
      </c>
      <c r="I378" s="14" t="n">
        <f aca="false">INDEX(H:H,MATCH(E378,D:D,0))</f>
        <v>0</v>
      </c>
    </row>
    <row r="379" customFormat="false" ht="15.75" hidden="true" customHeight="false" outlineLevel="0" collapsed="false">
      <c r="C379" s="68" t="s">
        <v>993</v>
      </c>
      <c r="D379" s="69" t="s">
        <v>994</v>
      </c>
      <c r="E379" s="14" t="str">
        <f aca="false">LEFT(D379,2)</f>
        <v>60</v>
      </c>
      <c r="F379" s="68"/>
      <c r="G379" s="68" t="n">
        <v>6</v>
      </c>
      <c r="I379" s="14" t="n">
        <f aca="false">INDEX(H:H,MATCH(E379,D:D,0))</f>
        <v>0</v>
      </c>
    </row>
    <row r="380" customFormat="false" ht="15.75" hidden="true" customHeight="false" outlineLevel="0" collapsed="false">
      <c r="C380" s="68" t="s">
        <v>995</v>
      </c>
      <c r="D380" s="69" t="s">
        <v>996</v>
      </c>
      <c r="E380" s="14" t="str">
        <f aca="false">LEFT(D380,2)</f>
        <v>60</v>
      </c>
      <c r="F380" s="68"/>
      <c r="G380" s="68" t="n">
        <v>6</v>
      </c>
      <c r="I380" s="14" t="n">
        <f aca="false">INDEX(H:H,MATCH(E380,D:D,0))</f>
        <v>0</v>
      </c>
    </row>
    <row r="381" customFormat="false" ht="15.75" hidden="true" customHeight="false" outlineLevel="0" collapsed="false">
      <c r="C381" s="68" t="s">
        <v>997</v>
      </c>
      <c r="D381" s="69" t="s">
        <v>998</v>
      </c>
      <c r="E381" s="14" t="str">
        <f aca="false">LEFT(D381,2)</f>
        <v>60</v>
      </c>
      <c r="F381" s="68"/>
      <c r="G381" s="68" t="n">
        <v>6</v>
      </c>
      <c r="I381" s="14" t="n">
        <f aca="false">INDEX(H:H,MATCH(E381,D:D,0))</f>
        <v>0</v>
      </c>
    </row>
    <row r="382" customFormat="false" ht="15.75" hidden="true" customHeight="false" outlineLevel="0" collapsed="false">
      <c r="C382" s="68" t="s">
        <v>999</v>
      </c>
      <c r="D382" s="69" t="s">
        <v>1000</v>
      </c>
      <c r="E382" s="14" t="str">
        <f aca="false">LEFT(D382,2)</f>
        <v>60</v>
      </c>
      <c r="F382" s="68"/>
      <c r="G382" s="68" t="n">
        <v>6</v>
      </c>
      <c r="I382" s="14" t="n">
        <f aca="false">INDEX(H:H,MATCH(E382,D:D,0))</f>
        <v>0</v>
      </c>
    </row>
    <row r="383" customFormat="false" ht="15.75" hidden="true" customHeight="false" outlineLevel="0" collapsed="false">
      <c r="C383" s="68" t="s">
        <v>1001</v>
      </c>
      <c r="D383" s="69" t="s">
        <v>1002</v>
      </c>
      <c r="E383" s="14" t="str">
        <f aca="false">LEFT(D383,2)</f>
        <v>60</v>
      </c>
      <c r="F383" s="68"/>
      <c r="G383" s="68" t="n">
        <v>4</v>
      </c>
      <c r="I383" s="14" t="n">
        <f aca="false">INDEX(H:H,MATCH(E383,D:D,0))</f>
        <v>0</v>
      </c>
    </row>
    <row r="384" customFormat="false" ht="15.75" hidden="true" customHeight="false" outlineLevel="0" collapsed="false">
      <c r="C384" s="68" t="s">
        <v>1003</v>
      </c>
      <c r="D384" s="69" t="s">
        <v>1004</v>
      </c>
      <c r="E384" s="14" t="str">
        <f aca="false">LEFT(D384,2)</f>
        <v>60</v>
      </c>
      <c r="F384" s="68"/>
      <c r="G384" s="68" t="n">
        <v>6</v>
      </c>
      <c r="I384" s="14" t="n">
        <f aca="false">INDEX(H:H,MATCH(E384,D:D,0))</f>
        <v>0</v>
      </c>
    </row>
    <row r="385" customFormat="false" ht="15.75" hidden="true" customHeight="false" outlineLevel="0" collapsed="false">
      <c r="C385" s="68" t="s">
        <v>1005</v>
      </c>
      <c r="D385" s="69" t="s">
        <v>1006</v>
      </c>
      <c r="E385" s="14" t="str">
        <f aca="false">LEFT(D385,2)</f>
        <v>60</v>
      </c>
      <c r="F385" s="68"/>
      <c r="G385" s="68" t="n">
        <v>6</v>
      </c>
      <c r="I385" s="14" t="n">
        <f aca="false">INDEX(H:H,MATCH(E385,D:D,0))</f>
        <v>0</v>
      </c>
    </row>
    <row r="386" customFormat="false" ht="15.75" hidden="true" customHeight="false" outlineLevel="0" collapsed="false">
      <c r="C386" s="68" t="s">
        <v>1007</v>
      </c>
      <c r="D386" s="69" t="s">
        <v>1008</v>
      </c>
      <c r="E386" s="14" t="str">
        <f aca="false">LEFT(D386,2)</f>
        <v>60</v>
      </c>
      <c r="F386" s="68"/>
      <c r="G386" s="68" t="n">
        <v>4</v>
      </c>
      <c r="I386" s="14" t="n">
        <f aca="false">INDEX(H:H,MATCH(E386,D:D,0))</f>
        <v>0</v>
      </c>
    </row>
    <row r="387" customFormat="false" ht="15.75" hidden="true" customHeight="false" outlineLevel="0" collapsed="false">
      <c r="C387" s="68" t="s">
        <v>1009</v>
      </c>
      <c r="D387" s="69" t="s">
        <v>1010</v>
      </c>
      <c r="E387" s="14" t="str">
        <f aca="false">LEFT(D387,2)</f>
        <v>60</v>
      </c>
      <c r="F387" s="68"/>
      <c r="G387" s="68" t="n">
        <v>6</v>
      </c>
      <c r="I387" s="14" t="n">
        <f aca="false">INDEX(H:H,MATCH(E387,D:D,0))</f>
        <v>0</v>
      </c>
    </row>
    <row r="388" customFormat="false" ht="15.75" hidden="true" customHeight="false" outlineLevel="0" collapsed="false">
      <c r="C388" s="68" t="s">
        <v>1011</v>
      </c>
      <c r="D388" s="69" t="s">
        <v>1012</v>
      </c>
      <c r="E388" s="14" t="str">
        <f aca="false">LEFT(D388,2)</f>
        <v>60</v>
      </c>
      <c r="F388" s="68"/>
      <c r="G388" s="68" t="n">
        <v>6</v>
      </c>
      <c r="I388" s="14" t="n">
        <f aca="false">INDEX(H:H,MATCH(E388,D:D,0))</f>
        <v>0</v>
      </c>
    </row>
    <row r="389" customFormat="false" ht="15.75" hidden="true" customHeight="false" outlineLevel="0" collapsed="false">
      <c r="C389" s="68" t="s">
        <v>1013</v>
      </c>
      <c r="D389" s="69" t="s">
        <v>1014</v>
      </c>
      <c r="E389" s="14" t="str">
        <f aca="false">LEFT(D389,2)</f>
        <v>60</v>
      </c>
      <c r="F389" s="68"/>
      <c r="G389" s="68" t="n">
        <v>6</v>
      </c>
      <c r="I389" s="14" t="n">
        <f aca="false">INDEX(H:H,MATCH(E389,D:D,0))</f>
        <v>0</v>
      </c>
    </row>
    <row r="390" customFormat="false" ht="15.75" hidden="true" customHeight="false" outlineLevel="0" collapsed="false">
      <c r="C390" s="68" t="s">
        <v>1015</v>
      </c>
      <c r="D390" s="69" t="s">
        <v>1016</v>
      </c>
      <c r="E390" s="14" t="str">
        <f aca="false">LEFT(D390,2)</f>
        <v>60</v>
      </c>
      <c r="F390" s="68"/>
      <c r="G390" s="68" t="n">
        <v>6</v>
      </c>
      <c r="I390" s="14" t="n">
        <f aca="false">INDEX(H:H,MATCH(E390,D:D,0))</f>
        <v>0</v>
      </c>
    </row>
    <row r="391" customFormat="false" ht="15.75" hidden="true" customHeight="false" outlineLevel="0" collapsed="false">
      <c r="C391" s="68" t="s">
        <v>1017</v>
      </c>
      <c r="D391" s="69" t="s">
        <v>1018</v>
      </c>
      <c r="E391" s="14" t="str">
        <f aca="false">LEFT(D391,2)</f>
        <v>60</v>
      </c>
      <c r="F391" s="68"/>
      <c r="G391" s="68" t="n">
        <v>6</v>
      </c>
      <c r="I391" s="14" t="n">
        <f aca="false">INDEX(H:H,MATCH(E391,D:D,0))</f>
        <v>0</v>
      </c>
    </row>
    <row r="392" customFormat="false" ht="15.75" hidden="true" customHeight="false" outlineLevel="0" collapsed="false">
      <c r="C392" s="68" t="s">
        <v>1019</v>
      </c>
      <c r="D392" s="69" t="s">
        <v>1020</v>
      </c>
      <c r="E392" s="14" t="str">
        <f aca="false">LEFT(D392,2)</f>
        <v>60</v>
      </c>
      <c r="F392" s="68"/>
      <c r="G392" s="68" t="n">
        <v>6</v>
      </c>
      <c r="I392" s="14" t="n">
        <f aca="false">INDEX(H:H,MATCH(E392,D:D,0))</f>
        <v>0</v>
      </c>
    </row>
    <row r="393" customFormat="false" ht="15.75" hidden="true" customHeight="false" outlineLevel="0" collapsed="false">
      <c r="C393" s="68" t="s">
        <v>1021</v>
      </c>
      <c r="D393" s="69" t="s">
        <v>1022</v>
      </c>
      <c r="E393" s="14" t="str">
        <f aca="false">LEFT(D393,2)</f>
        <v>60</v>
      </c>
      <c r="F393" s="68"/>
      <c r="G393" s="68" t="n">
        <v>6</v>
      </c>
      <c r="I393" s="14" t="n">
        <f aca="false">INDEX(H:H,MATCH(E393,D:D,0))</f>
        <v>0</v>
      </c>
    </row>
    <row r="394" customFormat="false" ht="15.75" hidden="true" customHeight="false" outlineLevel="0" collapsed="false">
      <c r="C394" s="68" t="s">
        <v>1023</v>
      </c>
      <c r="D394" s="69" t="s">
        <v>1024</v>
      </c>
      <c r="E394" s="14" t="str">
        <f aca="false">LEFT(D394,2)</f>
        <v>60</v>
      </c>
      <c r="F394" s="68"/>
      <c r="G394" s="68" t="n">
        <v>6</v>
      </c>
      <c r="I394" s="14" t="n">
        <f aca="false">INDEX(H:H,MATCH(E394,D:D,0))</f>
        <v>0</v>
      </c>
    </row>
    <row r="395" customFormat="false" ht="15.75" hidden="true" customHeight="false" outlineLevel="0" collapsed="false">
      <c r="C395" s="68" t="s">
        <v>1025</v>
      </c>
      <c r="D395" s="69" t="s">
        <v>1026</v>
      </c>
      <c r="E395" s="14" t="str">
        <f aca="false">LEFT(D395,2)</f>
        <v>60</v>
      </c>
      <c r="F395" s="68"/>
      <c r="G395" s="68" t="n">
        <v>6</v>
      </c>
      <c r="I395" s="14" t="n">
        <f aca="false">INDEX(H:H,MATCH(E395,D:D,0))</f>
        <v>0</v>
      </c>
    </row>
    <row r="396" customFormat="false" ht="15.75" hidden="true" customHeight="false" outlineLevel="0" collapsed="false">
      <c r="C396" s="68" t="s">
        <v>1027</v>
      </c>
      <c r="D396" s="69" t="s">
        <v>1028</v>
      </c>
      <c r="E396" s="14" t="str">
        <f aca="false">LEFT(D396,2)</f>
        <v>60</v>
      </c>
      <c r="F396" s="68"/>
      <c r="G396" s="68" t="n">
        <v>6</v>
      </c>
      <c r="I396" s="14" t="n">
        <f aca="false">INDEX(H:H,MATCH(E396,D:D,0))</f>
        <v>0</v>
      </c>
    </row>
    <row r="397" customFormat="false" ht="15.75" hidden="true" customHeight="false" outlineLevel="0" collapsed="false">
      <c r="C397" s="68" t="s">
        <v>1029</v>
      </c>
      <c r="D397" s="69" t="s">
        <v>1030</v>
      </c>
      <c r="E397" s="14" t="str">
        <f aca="false">LEFT(D397,2)</f>
        <v>60</v>
      </c>
      <c r="F397" s="68"/>
      <c r="G397" s="68" t="n">
        <v>6</v>
      </c>
      <c r="I397" s="14" t="n">
        <f aca="false">INDEX(H:H,MATCH(E397,D:D,0))</f>
        <v>0</v>
      </c>
    </row>
    <row r="398" customFormat="false" ht="15.75" hidden="true" customHeight="false" outlineLevel="0" collapsed="false">
      <c r="C398" s="68" t="s">
        <v>1031</v>
      </c>
      <c r="D398" s="69" t="s">
        <v>1032</v>
      </c>
      <c r="E398" s="14" t="str">
        <f aca="false">LEFT(D398,2)</f>
        <v>60</v>
      </c>
      <c r="F398" s="68"/>
      <c r="G398" s="68" t="n">
        <v>6</v>
      </c>
      <c r="I398" s="14" t="n">
        <f aca="false">INDEX(H:H,MATCH(E398,D:D,0))</f>
        <v>0</v>
      </c>
    </row>
    <row r="399" customFormat="false" ht="15.75" hidden="true" customHeight="false" outlineLevel="0" collapsed="false">
      <c r="C399" s="68" t="s">
        <v>1033</v>
      </c>
      <c r="D399" s="69" t="s">
        <v>1034</v>
      </c>
      <c r="E399" s="14" t="str">
        <f aca="false">LEFT(D399,2)</f>
        <v>60</v>
      </c>
      <c r="F399" s="68"/>
      <c r="G399" s="68" t="n">
        <v>6</v>
      </c>
      <c r="I399" s="14" t="n">
        <f aca="false">INDEX(H:H,MATCH(E399,D:D,0))</f>
        <v>0</v>
      </c>
    </row>
    <row r="400" customFormat="false" ht="15.75" hidden="true" customHeight="false" outlineLevel="0" collapsed="false">
      <c r="C400" s="68" t="s">
        <v>1035</v>
      </c>
      <c r="D400" s="69" t="s">
        <v>1036</v>
      </c>
      <c r="E400" s="14" t="str">
        <f aca="false">LEFT(D400,2)</f>
        <v>60</v>
      </c>
      <c r="F400" s="68"/>
      <c r="G400" s="68" t="n">
        <v>6</v>
      </c>
      <c r="I400" s="14" t="n">
        <f aca="false">INDEX(H:H,MATCH(E400,D:D,0))</f>
        <v>0</v>
      </c>
    </row>
    <row r="401" customFormat="false" ht="15.75" hidden="true" customHeight="false" outlineLevel="0" collapsed="false">
      <c r="C401" s="68" t="s">
        <v>1037</v>
      </c>
      <c r="D401" s="69" t="s">
        <v>1038</v>
      </c>
      <c r="E401" s="14" t="str">
        <f aca="false">LEFT(D401,2)</f>
        <v>60</v>
      </c>
      <c r="F401" s="68"/>
      <c r="G401" s="68" t="n">
        <v>4</v>
      </c>
      <c r="I401" s="14" t="n">
        <f aca="false">INDEX(H:H,MATCH(E401,D:D,0))</f>
        <v>0</v>
      </c>
    </row>
    <row r="402" customFormat="false" ht="15.75" hidden="true" customHeight="false" outlineLevel="0" collapsed="false">
      <c r="C402" s="68" t="s">
        <v>1039</v>
      </c>
      <c r="D402" s="69" t="s">
        <v>1040</v>
      </c>
      <c r="E402" s="14" t="str">
        <f aca="false">LEFT(D402,2)</f>
        <v>60</v>
      </c>
      <c r="F402" s="68"/>
      <c r="G402" s="68" t="n">
        <v>6</v>
      </c>
      <c r="I402" s="14" t="n">
        <f aca="false">INDEX(H:H,MATCH(E402,D:D,0))</f>
        <v>0</v>
      </c>
    </row>
    <row r="403" customFormat="false" ht="15.75" hidden="true" customHeight="false" outlineLevel="0" collapsed="false">
      <c r="C403" s="68" t="s">
        <v>1041</v>
      </c>
      <c r="D403" s="69" t="s">
        <v>1042</v>
      </c>
      <c r="E403" s="14" t="str">
        <f aca="false">LEFT(D403,2)</f>
        <v>60</v>
      </c>
      <c r="F403" s="68"/>
      <c r="G403" s="68" t="n">
        <v>6</v>
      </c>
      <c r="I403" s="14" t="n">
        <f aca="false">INDEX(H:H,MATCH(E403,D:D,0))</f>
        <v>0</v>
      </c>
    </row>
    <row r="404" customFormat="false" ht="15.75" hidden="true" customHeight="false" outlineLevel="0" collapsed="false">
      <c r="C404" s="68" t="s">
        <v>1043</v>
      </c>
      <c r="D404" s="69" t="s">
        <v>1044</v>
      </c>
      <c r="E404" s="14" t="str">
        <f aca="false">LEFT(D404,2)</f>
        <v>60</v>
      </c>
      <c r="F404" s="68"/>
      <c r="G404" s="68" t="n">
        <v>6</v>
      </c>
      <c r="I404" s="14" t="n">
        <f aca="false">INDEX(H:H,MATCH(E404,D:D,0))</f>
        <v>0</v>
      </c>
    </row>
    <row r="405" customFormat="false" ht="15.75" hidden="true" customHeight="false" outlineLevel="0" collapsed="false">
      <c r="C405" s="68" t="s">
        <v>1045</v>
      </c>
      <c r="D405" s="69" t="s">
        <v>1046</v>
      </c>
      <c r="E405" s="14" t="str">
        <f aca="false">LEFT(D405,2)</f>
        <v>60</v>
      </c>
      <c r="F405" s="68"/>
      <c r="G405" s="68" t="n">
        <v>6</v>
      </c>
      <c r="I405" s="14" t="n">
        <f aca="false">INDEX(H:H,MATCH(E405,D:D,0))</f>
        <v>0</v>
      </c>
    </row>
    <row r="406" customFormat="false" ht="15.75" hidden="true" customHeight="false" outlineLevel="0" collapsed="false">
      <c r="C406" s="68" t="s">
        <v>1047</v>
      </c>
      <c r="D406" s="69" t="s">
        <v>1048</v>
      </c>
      <c r="E406" s="14" t="str">
        <f aca="false">LEFT(D406,2)</f>
        <v>60</v>
      </c>
      <c r="F406" s="68"/>
      <c r="G406" s="68" t="n">
        <v>6</v>
      </c>
      <c r="I406" s="14" t="n">
        <f aca="false">INDEX(H:H,MATCH(E406,D:D,0))</f>
        <v>0</v>
      </c>
    </row>
    <row r="407" customFormat="false" ht="15.75" hidden="true" customHeight="false" outlineLevel="0" collapsed="false">
      <c r="C407" s="68" t="s">
        <v>1049</v>
      </c>
      <c r="D407" s="69" t="s">
        <v>1050</v>
      </c>
      <c r="E407" s="14" t="str">
        <f aca="false">LEFT(D407,2)</f>
        <v>60</v>
      </c>
      <c r="F407" s="68"/>
      <c r="G407" s="68" t="n">
        <v>6</v>
      </c>
      <c r="I407" s="14" t="n">
        <f aca="false">INDEX(H:H,MATCH(E407,D:D,0))</f>
        <v>0</v>
      </c>
    </row>
    <row r="408" customFormat="false" ht="15.75" hidden="true" customHeight="false" outlineLevel="0" collapsed="false">
      <c r="C408" s="68" t="s">
        <v>1051</v>
      </c>
      <c r="D408" s="69" t="s">
        <v>1052</v>
      </c>
      <c r="E408" s="14" t="str">
        <f aca="false">LEFT(D408,2)</f>
        <v>60</v>
      </c>
      <c r="F408" s="68"/>
      <c r="G408" s="68" t="n">
        <v>6</v>
      </c>
      <c r="I408" s="14" t="n">
        <f aca="false">INDEX(H:H,MATCH(E408,D:D,0))</f>
        <v>0</v>
      </c>
    </row>
    <row r="409" customFormat="false" ht="15.75" hidden="true" customHeight="false" outlineLevel="0" collapsed="false">
      <c r="C409" s="68" t="s">
        <v>1053</v>
      </c>
      <c r="D409" s="69" t="s">
        <v>1054</v>
      </c>
      <c r="E409" s="14" t="str">
        <f aca="false">LEFT(D409,2)</f>
        <v>60</v>
      </c>
      <c r="F409" s="68"/>
      <c r="G409" s="68" t="n">
        <v>6</v>
      </c>
      <c r="I409" s="14" t="n">
        <f aca="false">INDEX(H:H,MATCH(E409,D:D,0))</f>
        <v>0</v>
      </c>
    </row>
    <row r="410" customFormat="false" ht="15.75" hidden="true" customHeight="false" outlineLevel="0" collapsed="false">
      <c r="C410" s="68" t="s">
        <v>1055</v>
      </c>
      <c r="D410" s="69" t="s">
        <v>1056</v>
      </c>
      <c r="E410" s="14" t="str">
        <f aca="false">LEFT(D410,2)</f>
        <v>60</v>
      </c>
      <c r="F410" s="68"/>
      <c r="G410" s="68" t="n">
        <v>6</v>
      </c>
      <c r="I410" s="14" t="n">
        <f aca="false">INDEX(H:H,MATCH(E410,D:D,0))</f>
        <v>0</v>
      </c>
    </row>
    <row r="411" customFormat="false" ht="15.75" hidden="true" customHeight="false" outlineLevel="0" collapsed="false">
      <c r="C411" s="68" t="s">
        <v>1057</v>
      </c>
      <c r="D411" s="69" t="s">
        <v>1058</v>
      </c>
      <c r="E411" s="14" t="str">
        <f aca="false">LEFT(D411,2)</f>
        <v>60</v>
      </c>
      <c r="F411" s="68"/>
      <c r="G411" s="68" t="n">
        <v>6</v>
      </c>
      <c r="I411" s="14" t="n">
        <f aca="false">INDEX(H:H,MATCH(E411,D:D,0))</f>
        <v>0</v>
      </c>
    </row>
    <row r="412" customFormat="false" ht="15.75" hidden="true" customHeight="false" outlineLevel="0" collapsed="false">
      <c r="C412" s="68" t="s">
        <v>1059</v>
      </c>
      <c r="D412" s="69" t="s">
        <v>1060</v>
      </c>
      <c r="E412" s="14" t="str">
        <f aca="false">LEFT(D412,2)</f>
        <v>60</v>
      </c>
      <c r="F412" s="68"/>
      <c r="G412" s="68" t="n">
        <v>6</v>
      </c>
      <c r="I412" s="14" t="n">
        <f aca="false">INDEX(H:H,MATCH(E412,D:D,0))</f>
        <v>0</v>
      </c>
    </row>
    <row r="413" customFormat="false" ht="15.75" hidden="true" customHeight="false" outlineLevel="0" collapsed="false">
      <c r="C413" s="68" t="s">
        <v>1061</v>
      </c>
      <c r="D413" s="69" t="s">
        <v>1062</v>
      </c>
      <c r="E413" s="14" t="str">
        <f aca="false">LEFT(D413,2)</f>
        <v>60</v>
      </c>
      <c r="F413" s="68"/>
      <c r="G413" s="68" t="n">
        <v>6</v>
      </c>
      <c r="I413" s="14" t="n">
        <f aca="false">INDEX(H:H,MATCH(E413,D:D,0))</f>
        <v>0</v>
      </c>
    </row>
    <row r="414" customFormat="false" ht="15.75" hidden="true" customHeight="false" outlineLevel="0" collapsed="false">
      <c r="C414" s="68" t="s">
        <v>1063</v>
      </c>
      <c r="D414" s="69" t="s">
        <v>1064</v>
      </c>
      <c r="E414" s="14" t="str">
        <f aca="false">LEFT(D414,2)</f>
        <v>60</v>
      </c>
      <c r="F414" s="68"/>
      <c r="G414" s="68" t="n">
        <v>6</v>
      </c>
      <c r="I414" s="14" t="n">
        <f aca="false">INDEX(H:H,MATCH(E414,D:D,0))</f>
        <v>0</v>
      </c>
    </row>
    <row r="415" customFormat="false" ht="15.75" hidden="true" customHeight="false" outlineLevel="0" collapsed="false">
      <c r="C415" s="68" t="s">
        <v>1065</v>
      </c>
      <c r="D415" s="69" t="s">
        <v>1066</v>
      </c>
      <c r="E415" s="14" t="str">
        <f aca="false">LEFT(D415,2)</f>
        <v>60</v>
      </c>
      <c r="F415" s="68"/>
      <c r="G415" s="68" t="n">
        <v>6</v>
      </c>
      <c r="I415" s="14" t="n">
        <f aca="false">INDEX(H:H,MATCH(E415,D:D,0))</f>
        <v>0</v>
      </c>
    </row>
    <row r="416" customFormat="false" ht="15.75" hidden="true" customHeight="false" outlineLevel="0" collapsed="false">
      <c r="C416" s="68" t="s">
        <v>1067</v>
      </c>
      <c r="D416" s="69" t="s">
        <v>1068</v>
      </c>
      <c r="E416" s="14" t="str">
        <f aca="false">LEFT(D416,2)</f>
        <v>61</v>
      </c>
      <c r="F416" s="68"/>
      <c r="G416" s="68" t="n">
        <v>2</v>
      </c>
      <c r="I416" s="14" t="n">
        <f aca="false">INDEX(H:H,MATCH(E416,D:D,0))</f>
        <v>0</v>
      </c>
    </row>
    <row r="417" customFormat="false" ht="15.75" hidden="true" customHeight="false" outlineLevel="0" collapsed="false">
      <c r="C417" s="68" t="s">
        <v>1069</v>
      </c>
      <c r="D417" s="69" t="s">
        <v>1070</v>
      </c>
      <c r="E417" s="14" t="str">
        <f aca="false">LEFT(D417,2)</f>
        <v>61</v>
      </c>
      <c r="F417" s="68"/>
      <c r="G417" s="68" t="n">
        <v>4</v>
      </c>
      <c r="I417" s="14" t="n">
        <f aca="false">INDEX(H:H,MATCH(E417,D:D,0))</f>
        <v>0</v>
      </c>
    </row>
    <row r="418" customFormat="false" ht="15.75" hidden="true" customHeight="false" outlineLevel="0" collapsed="false">
      <c r="C418" s="68" t="s">
        <v>1071</v>
      </c>
      <c r="D418" s="69" t="s">
        <v>1072</v>
      </c>
      <c r="E418" s="14" t="str">
        <f aca="false">LEFT(D418,2)</f>
        <v>61</v>
      </c>
      <c r="F418" s="68"/>
      <c r="G418" s="68" t="n">
        <v>6</v>
      </c>
      <c r="I418" s="14" t="n">
        <f aca="false">INDEX(H:H,MATCH(E418,D:D,0))</f>
        <v>0</v>
      </c>
    </row>
    <row r="419" customFormat="false" ht="15.75" hidden="true" customHeight="false" outlineLevel="0" collapsed="false">
      <c r="C419" s="68" t="s">
        <v>1073</v>
      </c>
      <c r="D419" s="69" t="s">
        <v>1074</v>
      </c>
      <c r="E419" s="14" t="str">
        <f aca="false">LEFT(D419,2)</f>
        <v>61</v>
      </c>
      <c r="F419" s="68"/>
      <c r="G419" s="68" t="n">
        <v>6</v>
      </c>
      <c r="I419" s="14" t="n">
        <f aca="false">INDEX(H:H,MATCH(E419,D:D,0))</f>
        <v>0</v>
      </c>
    </row>
    <row r="420" customFormat="false" ht="15.75" hidden="true" customHeight="false" outlineLevel="0" collapsed="false">
      <c r="C420" s="68" t="s">
        <v>1075</v>
      </c>
      <c r="D420" s="69" t="s">
        <v>1076</v>
      </c>
      <c r="E420" s="14" t="str">
        <f aca="false">LEFT(D420,2)</f>
        <v>61</v>
      </c>
      <c r="F420" s="68"/>
      <c r="G420" s="68" t="n">
        <v>6</v>
      </c>
      <c r="I420" s="14" t="n">
        <f aca="false">INDEX(H:H,MATCH(E420,D:D,0))</f>
        <v>0</v>
      </c>
    </row>
    <row r="421" customFormat="false" ht="15.75" hidden="true" customHeight="false" outlineLevel="0" collapsed="false">
      <c r="C421" s="68" t="s">
        <v>1077</v>
      </c>
      <c r="D421" s="69" t="s">
        <v>1078</v>
      </c>
      <c r="E421" s="14" t="str">
        <f aca="false">LEFT(D421,2)</f>
        <v>61</v>
      </c>
      <c r="F421" s="68"/>
      <c r="G421" s="68" t="n">
        <v>4</v>
      </c>
      <c r="I421" s="14" t="n">
        <f aca="false">INDEX(H:H,MATCH(E421,D:D,0))</f>
        <v>0</v>
      </c>
    </row>
    <row r="422" customFormat="false" ht="15.75" hidden="true" customHeight="false" outlineLevel="0" collapsed="false">
      <c r="C422" s="68" t="s">
        <v>1079</v>
      </c>
      <c r="D422" s="69" t="s">
        <v>1080</v>
      </c>
      <c r="E422" s="14" t="str">
        <f aca="false">LEFT(D422,2)</f>
        <v>61</v>
      </c>
      <c r="F422" s="68"/>
      <c r="G422" s="68" t="n">
        <v>6</v>
      </c>
      <c r="I422" s="14" t="n">
        <f aca="false">INDEX(H:H,MATCH(E422,D:D,0))</f>
        <v>0</v>
      </c>
    </row>
    <row r="423" customFormat="false" ht="15.75" hidden="true" customHeight="false" outlineLevel="0" collapsed="false">
      <c r="C423" s="68" t="s">
        <v>1081</v>
      </c>
      <c r="D423" s="69" t="s">
        <v>1082</v>
      </c>
      <c r="E423" s="14" t="str">
        <f aca="false">LEFT(D423,2)</f>
        <v>61</v>
      </c>
      <c r="F423" s="68"/>
      <c r="G423" s="68" t="n">
        <v>6</v>
      </c>
      <c r="I423" s="14" t="n">
        <f aca="false">INDEX(H:H,MATCH(E423,D:D,0))</f>
        <v>0</v>
      </c>
    </row>
    <row r="424" customFormat="false" ht="15.75" hidden="true" customHeight="false" outlineLevel="0" collapsed="false">
      <c r="C424" s="68" t="s">
        <v>1083</v>
      </c>
      <c r="D424" s="69" t="s">
        <v>1084</v>
      </c>
      <c r="E424" s="14" t="str">
        <f aca="false">LEFT(D424,2)</f>
        <v>61</v>
      </c>
      <c r="F424" s="68"/>
      <c r="G424" s="68" t="n">
        <v>6</v>
      </c>
      <c r="I424" s="14" t="n">
        <f aca="false">INDEX(H:H,MATCH(E424,D:D,0))</f>
        <v>0</v>
      </c>
    </row>
    <row r="425" customFormat="false" ht="15.75" hidden="true" customHeight="false" outlineLevel="0" collapsed="false">
      <c r="C425" s="68" t="s">
        <v>1085</v>
      </c>
      <c r="D425" s="69" t="s">
        <v>1086</v>
      </c>
      <c r="E425" s="14" t="str">
        <f aca="false">LEFT(D425,2)</f>
        <v>61</v>
      </c>
      <c r="F425" s="68"/>
      <c r="G425" s="68" t="n">
        <v>6</v>
      </c>
      <c r="I425" s="14" t="n">
        <f aca="false">INDEX(H:H,MATCH(E425,D:D,0))</f>
        <v>0</v>
      </c>
    </row>
    <row r="426" customFormat="false" ht="15.75" hidden="true" customHeight="false" outlineLevel="0" collapsed="false">
      <c r="C426" s="68" t="s">
        <v>1087</v>
      </c>
      <c r="D426" s="69" t="s">
        <v>1088</v>
      </c>
      <c r="E426" s="14" t="str">
        <f aca="false">LEFT(D426,2)</f>
        <v>61</v>
      </c>
      <c r="F426" s="68"/>
      <c r="G426" s="68" t="n">
        <v>4</v>
      </c>
      <c r="I426" s="14" t="n">
        <f aca="false">INDEX(H:H,MATCH(E426,D:D,0))</f>
        <v>0</v>
      </c>
    </row>
    <row r="427" customFormat="false" ht="15.75" hidden="true" customHeight="false" outlineLevel="0" collapsed="false">
      <c r="C427" s="68" t="s">
        <v>1089</v>
      </c>
      <c r="D427" s="69" t="s">
        <v>1090</v>
      </c>
      <c r="E427" s="14" t="str">
        <f aca="false">LEFT(D427,2)</f>
        <v>61</v>
      </c>
      <c r="F427" s="68"/>
      <c r="G427" s="68" t="n">
        <v>6</v>
      </c>
      <c r="I427" s="14" t="n">
        <f aca="false">INDEX(H:H,MATCH(E427,D:D,0))</f>
        <v>0</v>
      </c>
    </row>
    <row r="428" customFormat="false" ht="15.75" hidden="true" customHeight="false" outlineLevel="0" collapsed="false">
      <c r="C428" s="68" t="s">
        <v>1091</v>
      </c>
      <c r="D428" s="69" t="s">
        <v>1092</v>
      </c>
      <c r="E428" s="14" t="str">
        <f aca="false">LEFT(D428,2)</f>
        <v>61</v>
      </c>
      <c r="F428" s="68"/>
      <c r="G428" s="68" t="n">
        <v>6</v>
      </c>
      <c r="I428" s="14" t="n">
        <f aca="false">INDEX(H:H,MATCH(E428,D:D,0))</f>
        <v>0</v>
      </c>
    </row>
    <row r="429" customFormat="false" ht="15.75" hidden="true" customHeight="false" outlineLevel="0" collapsed="false">
      <c r="C429" s="68" t="s">
        <v>1093</v>
      </c>
      <c r="D429" s="69" t="s">
        <v>1094</v>
      </c>
      <c r="E429" s="14" t="str">
        <f aca="false">LEFT(D429,2)</f>
        <v>61</v>
      </c>
      <c r="F429" s="68"/>
      <c r="G429" s="68" t="n">
        <v>6</v>
      </c>
      <c r="I429" s="14" t="n">
        <f aca="false">INDEX(H:H,MATCH(E429,D:D,0))</f>
        <v>0</v>
      </c>
    </row>
    <row r="430" customFormat="false" ht="15.75" hidden="true" customHeight="false" outlineLevel="0" collapsed="false">
      <c r="C430" s="68" t="s">
        <v>1095</v>
      </c>
      <c r="D430" s="69" t="s">
        <v>1096</v>
      </c>
      <c r="E430" s="14" t="str">
        <f aca="false">LEFT(D430,2)</f>
        <v>61</v>
      </c>
      <c r="F430" s="68"/>
      <c r="G430" s="68" t="n">
        <v>6</v>
      </c>
      <c r="I430" s="14" t="n">
        <f aca="false">INDEX(H:H,MATCH(E430,D:D,0))</f>
        <v>0</v>
      </c>
    </row>
    <row r="431" customFormat="false" ht="15.75" hidden="true" customHeight="false" outlineLevel="0" collapsed="false">
      <c r="C431" s="68" t="s">
        <v>1097</v>
      </c>
      <c r="D431" s="69" t="s">
        <v>1098</v>
      </c>
      <c r="E431" s="14" t="str">
        <f aca="false">LEFT(D431,2)</f>
        <v>61</v>
      </c>
      <c r="F431" s="68"/>
      <c r="G431" s="68" t="n">
        <v>6</v>
      </c>
      <c r="I431" s="14" t="n">
        <f aca="false">INDEX(H:H,MATCH(E431,D:D,0))</f>
        <v>0</v>
      </c>
    </row>
    <row r="432" customFormat="false" ht="15.75" hidden="true" customHeight="false" outlineLevel="0" collapsed="false">
      <c r="C432" s="68" t="s">
        <v>1099</v>
      </c>
      <c r="D432" s="69" t="s">
        <v>1100</v>
      </c>
      <c r="E432" s="14" t="str">
        <f aca="false">LEFT(D432,2)</f>
        <v>61</v>
      </c>
      <c r="F432" s="68"/>
      <c r="G432" s="68" t="n">
        <v>6</v>
      </c>
      <c r="I432" s="14" t="n">
        <f aca="false">INDEX(H:H,MATCH(E432,D:D,0))</f>
        <v>0</v>
      </c>
    </row>
    <row r="433" customFormat="false" ht="15.75" hidden="true" customHeight="false" outlineLevel="0" collapsed="false">
      <c r="C433" s="68" t="s">
        <v>1101</v>
      </c>
      <c r="D433" s="69" t="s">
        <v>1102</v>
      </c>
      <c r="E433" s="14" t="str">
        <f aca="false">LEFT(D433,2)</f>
        <v>61</v>
      </c>
      <c r="F433" s="68"/>
      <c r="G433" s="68" t="n">
        <v>6</v>
      </c>
      <c r="I433" s="14" t="n">
        <f aca="false">INDEX(H:H,MATCH(E433,D:D,0))</f>
        <v>0</v>
      </c>
    </row>
    <row r="434" customFormat="false" ht="15.75" hidden="true" customHeight="false" outlineLevel="0" collapsed="false">
      <c r="C434" s="68" t="s">
        <v>1103</v>
      </c>
      <c r="D434" s="69" t="s">
        <v>1104</v>
      </c>
      <c r="E434" s="14" t="str">
        <f aca="false">LEFT(D434,2)</f>
        <v>61</v>
      </c>
      <c r="F434" s="68"/>
      <c r="G434" s="68" t="n">
        <v>6</v>
      </c>
      <c r="I434" s="14" t="n">
        <f aca="false">INDEX(H:H,MATCH(E434,D:D,0))</f>
        <v>0</v>
      </c>
    </row>
    <row r="435" customFormat="false" ht="15.75" hidden="true" customHeight="false" outlineLevel="0" collapsed="false">
      <c r="C435" s="68" t="s">
        <v>1105</v>
      </c>
      <c r="D435" s="69" t="s">
        <v>1106</v>
      </c>
      <c r="E435" s="14" t="str">
        <f aca="false">LEFT(D435,2)</f>
        <v>61</v>
      </c>
      <c r="F435" s="68"/>
      <c r="G435" s="68" t="n">
        <v>6</v>
      </c>
      <c r="I435" s="14" t="n">
        <f aca="false">INDEX(H:H,MATCH(E435,D:D,0))</f>
        <v>0</v>
      </c>
    </row>
    <row r="436" customFormat="false" ht="15.75" hidden="true" customHeight="false" outlineLevel="0" collapsed="false">
      <c r="C436" s="68" t="s">
        <v>1107</v>
      </c>
      <c r="D436" s="69" t="s">
        <v>1108</v>
      </c>
      <c r="E436" s="14" t="str">
        <f aca="false">LEFT(D436,2)</f>
        <v>61</v>
      </c>
      <c r="F436" s="68"/>
      <c r="G436" s="68" t="n">
        <v>6</v>
      </c>
      <c r="I436" s="14" t="n">
        <f aca="false">INDEX(H:H,MATCH(E436,D:D,0))</f>
        <v>0</v>
      </c>
    </row>
    <row r="437" customFormat="false" ht="15.75" hidden="true" customHeight="false" outlineLevel="0" collapsed="false">
      <c r="C437" s="68" t="s">
        <v>1109</v>
      </c>
      <c r="D437" s="69" t="s">
        <v>1110</v>
      </c>
      <c r="E437" s="14" t="str">
        <f aca="false">LEFT(D437,2)</f>
        <v>61</v>
      </c>
      <c r="F437" s="68"/>
      <c r="G437" s="68" t="n">
        <v>6</v>
      </c>
      <c r="I437" s="14" t="n">
        <f aca="false">INDEX(H:H,MATCH(E437,D:D,0))</f>
        <v>0</v>
      </c>
    </row>
    <row r="438" customFormat="false" ht="15.75" hidden="true" customHeight="false" outlineLevel="0" collapsed="false">
      <c r="C438" s="68" t="s">
        <v>1111</v>
      </c>
      <c r="D438" s="69" t="s">
        <v>1112</v>
      </c>
      <c r="E438" s="14" t="str">
        <f aca="false">LEFT(D438,2)</f>
        <v>61</v>
      </c>
      <c r="F438" s="68"/>
      <c r="G438" s="68" t="n">
        <v>6</v>
      </c>
      <c r="I438" s="14" t="n">
        <f aca="false">INDEX(H:H,MATCH(E438,D:D,0))</f>
        <v>0</v>
      </c>
    </row>
    <row r="439" customFormat="false" ht="15.75" hidden="true" customHeight="false" outlineLevel="0" collapsed="false">
      <c r="C439" s="68" t="s">
        <v>1113</v>
      </c>
      <c r="D439" s="69" t="s">
        <v>1114</v>
      </c>
      <c r="E439" s="14" t="str">
        <f aca="false">LEFT(D439,2)</f>
        <v>61</v>
      </c>
      <c r="F439" s="68"/>
      <c r="G439" s="68" t="n">
        <v>4</v>
      </c>
      <c r="I439" s="14" t="n">
        <f aca="false">INDEX(H:H,MATCH(E439,D:D,0))</f>
        <v>0</v>
      </c>
    </row>
    <row r="440" customFormat="false" ht="15.75" hidden="true" customHeight="false" outlineLevel="0" collapsed="false">
      <c r="C440" s="68" t="s">
        <v>1115</v>
      </c>
      <c r="D440" s="69" t="s">
        <v>1116</v>
      </c>
      <c r="E440" s="14" t="str">
        <f aca="false">LEFT(D440,2)</f>
        <v>61</v>
      </c>
      <c r="F440" s="68"/>
      <c r="G440" s="68" t="n">
        <v>6</v>
      </c>
      <c r="I440" s="14" t="n">
        <f aca="false">INDEX(H:H,MATCH(E440,D:D,0))</f>
        <v>0</v>
      </c>
    </row>
    <row r="441" customFormat="false" ht="15.75" hidden="true" customHeight="false" outlineLevel="0" collapsed="false">
      <c r="C441" s="68" t="s">
        <v>1117</v>
      </c>
      <c r="D441" s="69" t="s">
        <v>1118</v>
      </c>
      <c r="E441" s="14" t="str">
        <f aca="false">LEFT(D441,2)</f>
        <v>61</v>
      </c>
      <c r="F441" s="68"/>
      <c r="G441" s="68" t="n">
        <v>6</v>
      </c>
      <c r="I441" s="14" t="n">
        <f aca="false">INDEX(H:H,MATCH(E441,D:D,0))</f>
        <v>0</v>
      </c>
    </row>
    <row r="442" customFormat="false" ht="15.75" hidden="true" customHeight="false" outlineLevel="0" collapsed="false">
      <c r="C442" s="68" t="s">
        <v>1119</v>
      </c>
      <c r="D442" s="69" t="s">
        <v>1120</v>
      </c>
      <c r="E442" s="14" t="str">
        <f aca="false">LEFT(D442,2)</f>
        <v>61</v>
      </c>
      <c r="F442" s="68"/>
      <c r="G442" s="68" t="n">
        <v>6</v>
      </c>
      <c r="I442" s="14" t="n">
        <f aca="false">INDEX(H:H,MATCH(E442,D:D,0))</f>
        <v>0</v>
      </c>
    </row>
    <row r="443" customFormat="false" ht="15.75" hidden="true" customHeight="false" outlineLevel="0" collapsed="false">
      <c r="C443" s="68" t="s">
        <v>1121</v>
      </c>
      <c r="D443" s="69" t="s">
        <v>1122</v>
      </c>
      <c r="E443" s="14" t="str">
        <f aca="false">LEFT(D443,2)</f>
        <v>61</v>
      </c>
      <c r="F443" s="68"/>
      <c r="G443" s="68" t="n">
        <v>6</v>
      </c>
      <c r="I443" s="14" t="n">
        <f aca="false">INDEX(H:H,MATCH(E443,D:D,0))</f>
        <v>0</v>
      </c>
    </row>
    <row r="444" customFormat="false" ht="15.75" hidden="true" customHeight="false" outlineLevel="0" collapsed="false">
      <c r="C444" s="68" t="s">
        <v>1123</v>
      </c>
      <c r="D444" s="69" t="s">
        <v>1124</v>
      </c>
      <c r="E444" s="14" t="str">
        <f aca="false">LEFT(D444,2)</f>
        <v>61</v>
      </c>
      <c r="F444" s="68"/>
      <c r="G444" s="68" t="n">
        <v>6</v>
      </c>
      <c r="I444" s="14" t="n">
        <f aca="false">INDEX(H:H,MATCH(E444,D:D,0))</f>
        <v>0</v>
      </c>
    </row>
    <row r="445" customFormat="false" ht="15.75" hidden="true" customHeight="false" outlineLevel="0" collapsed="false">
      <c r="C445" s="68" t="s">
        <v>1125</v>
      </c>
      <c r="D445" s="69" t="s">
        <v>1126</v>
      </c>
      <c r="E445" s="14" t="str">
        <f aca="false">LEFT(D445,2)</f>
        <v>61</v>
      </c>
      <c r="F445" s="68"/>
      <c r="G445" s="68" t="n">
        <v>6</v>
      </c>
      <c r="I445" s="14" t="n">
        <f aca="false">INDEX(H:H,MATCH(E445,D:D,0))</f>
        <v>0</v>
      </c>
    </row>
    <row r="446" customFormat="false" ht="15.75" hidden="true" customHeight="false" outlineLevel="0" collapsed="false">
      <c r="C446" s="68" t="s">
        <v>1127</v>
      </c>
      <c r="D446" s="69" t="s">
        <v>1128</v>
      </c>
      <c r="E446" s="14" t="str">
        <f aca="false">LEFT(D446,2)</f>
        <v>61</v>
      </c>
      <c r="F446" s="68"/>
      <c r="G446" s="68" t="n">
        <v>6</v>
      </c>
      <c r="I446" s="14" t="n">
        <f aca="false">INDEX(H:H,MATCH(E446,D:D,0))</f>
        <v>0</v>
      </c>
    </row>
    <row r="447" customFormat="false" ht="15.75" hidden="true" customHeight="false" outlineLevel="0" collapsed="false">
      <c r="C447" s="68" t="s">
        <v>1129</v>
      </c>
      <c r="D447" s="69" t="s">
        <v>1130</v>
      </c>
      <c r="E447" s="14" t="str">
        <f aca="false">LEFT(D447,2)</f>
        <v>61</v>
      </c>
      <c r="F447" s="68"/>
      <c r="G447" s="68" t="n">
        <v>6</v>
      </c>
      <c r="I447" s="14" t="n">
        <f aca="false">INDEX(H:H,MATCH(E447,D:D,0))</f>
        <v>0</v>
      </c>
    </row>
    <row r="448" customFormat="false" ht="15.75" hidden="true" customHeight="false" outlineLevel="0" collapsed="false">
      <c r="C448" s="68" t="s">
        <v>1131</v>
      </c>
      <c r="D448" s="69" t="s">
        <v>1132</v>
      </c>
      <c r="E448" s="14" t="str">
        <f aca="false">LEFT(D448,2)</f>
        <v>61</v>
      </c>
      <c r="F448" s="68"/>
      <c r="G448" s="68" t="n">
        <v>6</v>
      </c>
      <c r="I448" s="14" t="n">
        <f aca="false">INDEX(H:H,MATCH(E448,D:D,0))</f>
        <v>0</v>
      </c>
    </row>
    <row r="449" customFormat="false" ht="15.75" hidden="true" customHeight="false" outlineLevel="0" collapsed="false">
      <c r="C449" s="68" t="s">
        <v>1133</v>
      </c>
      <c r="D449" s="69" t="s">
        <v>1134</v>
      </c>
      <c r="E449" s="14" t="str">
        <f aca="false">LEFT(D449,2)</f>
        <v>61</v>
      </c>
      <c r="F449" s="68"/>
      <c r="G449" s="68" t="n">
        <v>6</v>
      </c>
      <c r="I449" s="14" t="n">
        <f aca="false">INDEX(H:H,MATCH(E449,D:D,0))</f>
        <v>0</v>
      </c>
    </row>
    <row r="450" customFormat="false" ht="15.75" hidden="true" customHeight="false" outlineLevel="0" collapsed="false">
      <c r="C450" s="68" t="s">
        <v>1135</v>
      </c>
      <c r="D450" s="69" t="s">
        <v>1136</v>
      </c>
      <c r="E450" s="14" t="str">
        <f aca="false">LEFT(D450,2)</f>
        <v>61</v>
      </c>
      <c r="F450" s="68"/>
      <c r="G450" s="68" t="n">
        <v>6</v>
      </c>
      <c r="I450" s="14" t="n">
        <f aca="false">INDEX(H:H,MATCH(E450,D:D,0))</f>
        <v>0</v>
      </c>
    </row>
    <row r="451" customFormat="false" ht="15.75" hidden="true" customHeight="false" outlineLevel="0" collapsed="false">
      <c r="C451" s="68" t="s">
        <v>1137</v>
      </c>
      <c r="D451" s="69" t="s">
        <v>1138</v>
      </c>
      <c r="E451" s="14" t="str">
        <f aca="false">LEFT(D451,2)</f>
        <v>61</v>
      </c>
      <c r="F451" s="68"/>
      <c r="G451" s="68" t="n">
        <v>6</v>
      </c>
      <c r="I451" s="14" t="n">
        <f aca="false">INDEX(H:H,MATCH(E451,D:D,0))</f>
        <v>0</v>
      </c>
    </row>
    <row r="452" customFormat="false" ht="15.75" hidden="true" customHeight="false" outlineLevel="0" collapsed="false">
      <c r="C452" s="68" t="s">
        <v>1139</v>
      </c>
      <c r="D452" s="69" t="s">
        <v>1140</v>
      </c>
      <c r="E452" s="14" t="str">
        <f aca="false">LEFT(D452,2)</f>
        <v>61</v>
      </c>
      <c r="F452" s="68"/>
      <c r="G452" s="68" t="n">
        <v>6</v>
      </c>
      <c r="I452" s="14" t="n">
        <f aca="false">INDEX(H:H,MATCH(E452,D:D,0))</f>
        <v>0</v>
      </c>
    </row>
    <row r="453" customFormat="false" ht="15.75" hidden="true" customHeight="false" outlineLevel="0" collapsed="false">
      <c r="C453" s="68" t="s">
        <v>1141</v>
      </c>
      <c r="D453" s="69" t="s">
        <v>1142</v>
      </c>
      <c r="E453" s="14" t="str">
        <f aca="false">LEFT(D453,2)</f>
        <v>61</v>
      </c>
      <c r="F453" s="68"/>
      <c r="G453" s="68" t="n">
        <v>6</v>
      </c>
      <c r="I453" s="14" t="n">
        <f aca="false">INDEX(H:H,MATCH(E453,D:D,0))</f>
        <v>0</v>
      </c>
    </row>
    <row r="454" customFormat="false" ht="15.75" hidden="true" customHeight="false" outlineLevel="0" collapsed="false">
      <c r="C454" s="68" t="s">
        <v>1143</v>
      </c>
      <c r="D454" s="69" t="s">
        <v>1144</v>
      </c>
      <c r="E454" s="14" t="str">
        <f aca="false">LEFT(D454,2)</f>
        <v>61</v>
      </c>
      <c r="F454" s="68"/>
      <c r="G454" s="68" t="n">
        <v>6</v>
      </c>
      <c r="I454" s="14" t="n">
        <f aca="false">INDEX(H:H,MATCH(E454,D:D,0))</f>
        <v>0</v>
      </c>
    </row>
    <row r="455" customFormat="false" ht="15.75" hidden="true" customHeight="false" outlineLevel="0" collapsed="false">
      <c r="C455" s="68" t="s">
        <v>1145</v>
      </c>
      <c r="D455" s="69" t="s">
        <v>1146</v>
      </c>
      <c r="E455" s="14" t="str">
        <f aca="false">LEFT(D455,2)</f>
        <v>61</v>
      </c>
      <c r="F455" s="68"/>
      <c r="G455" s="68" t="n">
        <v>6</v>
      </c>
      <c r="I455" s="14" t="n">
        <f aca="false">INDEX(H:H,MATCH(E455,D:D,0))</f>
        <v>0</v>
      </c>
    </row>
    <row r="456" customFormat="false" ht="15.75" hidden="true" customHeight="false" outlineLevel="0" collapsed="false">
      <c r="C456" s="68" t="s">
        <v>1147</v>
      </c>
      <c r="D456" s="69" t="s">
        <v>1148</v>
      </c>
      <c r="E456" s="14" t="str">
        <f aca="false">LEFT(D456,2)</f>
        <v>61</v>
      </c>
      <c r="F456" s="68"/>
      <c r="G456" s="68" t="n">
        <v>6</v>
      </c>
      <c r="I456" s="14" t="n">
        <f aca="false">INDEX(H:H,MATCH(E456,D:D,0))</f>
        <v>0</v>
      </c>
    </row>
    <row r="457" customFormat="false" ht="15.75" hidden="true" customHeight="false" outlineLevel="0" collapsed="false">
      <c r="C457" s="68" t="s">
        <v>1149</v>
      </c>
      <c r="D457" s="69" t="s">
        <v>1150</v>
      </c>
      <c r="E457" s="14" t="str">
        <f aca="false">LEFT(D457,2)</f>
        <v>61</v>
      </c>
      <c r="F457" s="68"/>
      <c r="G457" s="68" t="n">
        <v>6</v>
      </c>
      <c r="I457" s="14" t="n">
        <f aca="false">INDEX(H:H,MATCH(E457,D:D,0))</f>
        <v>0</v>
      </c>
    </row>
    <row r="458" customFormat="false" ht="15.75" hidden="true" customHeight="false" outlineLevel="0" collapsed="false">
      <c r="C458" s="68" t="s">
        <v>1151</v>
      </c>
      <c r="D458" s="69" t="s">
        <v>1152</v>
      </c>
      <c r="E458" s="14" t="str">
        <f aca="false">LEFT(D458,2)</f>
        <v>61</v>
      </c>
      <c r="F458" s="68"/>
      <c r="G458" s="68" t="n">
        <v>6</v>
      </c>
      <c r="I458" s="14" t="n">
        <f aca="false">INDEX(H:H,MATCH(E458,D:D,0))</f>
        <v>0</v>
      </c>
    </row>
    <row r="459" customFormat="false" ht="15.75" hidden="true" customHeight="false" outlineLevel="0" collapsed="false">
      <c r="C459" s="68" t="s">
        <v>1153</v>
      </c>
      <c r="D459" s="69" t="s">
        <v>1154</v>
      </c>
      <c r="E459" s="14" t="str">
        <f aca="false">LEFT(D459,2)</f>
        <v>61</v>
      </c>
      <c r="F459" s="68"/>
      <c r="G459" s="68" t="n">
        <v>6</v>
      </c>
      <c r="I459" s="14" t="n">
        <f aca="false">INDEX(H:H,MATCH(E459,D:D,0))</f>
        <v>0</v>
      </c>
    </row>
    <row r="460" customFormat="false" ht="15.75" hidden="true" customHeight="false" outlineLevel="0" collapsed="false">
      <c r="C460" s="68" t="s">
        <v>1155</v>
      </c>
      <c r="D460" s="69" t="s">
        <v>1156</v>
      </c>
      <c r="E460" s="14" t="str">
        <f aca="false">LEFT(D460,2)</f>
        <v>61</v>
      </c>
      <c r="F460" s="68"/>
      <c r="G460" s="68" t="n">
        <v>6</v>
      </c>
      <c r="I460" s="14" t="n">
        <f aca="false">INDEX(H:H,MATCH(E460,D:D,0))</f>
        <v>0</v>
      </c>
    </row>
    <row r="461" customFormat="false" ht="15.75" hidden="true" customHeight="false" outlineLevel="0" collapsed="false">
      <c r="C461" s="68" t="s">
        <v>1157</v>
      </c>
      <c r="D461" s="69" t="s">
        <v>1158</v>
      </c>
      <c r="E461" s="14" t="str">
        <f aca="false">LEFT(D461,2)</f>
        <v>61</v>
      </c>
      <c r="F461" s="68"/>
      <c r="G461" s="68" t="n">
        <v>6</v>
      </c>
      <c r="I461" s="14" t="n">
        <f aca="false">INDEX(H:H,MATCH(E461,D:D,0))</f>
        <v>0</v>
      </c>
    </row>
    <row r="462" customFormat="false" ht="15.75" hidden="true" customHeight="false" outlineLevel="0" collapsed="false">
      <c r="C462" s="68" t="s">
        <v>1159</v>
      </c>
      <c r="D462" s="69" t="s">
        <v>1160</v>
      </c>
      <c r="E462" s="14" t="str">
        <f aca="false">LEFT(D462,2)</f>
        <v>61</v>
      </c>
      <c r="F462" s="68"/>
      <c r="G462" s="68" t="n">
        <v>4</v>
      </c>
      <c r="I462" s="14" t="n">
        <f aca="false">INDEX(H:H,MATCH(E462,D:D,0))</f>
        <v>0</v>
      </c>
    </row>
    <row r="463" customFormat="false" ht="15.75" hidden="true" customHeight="false" outlineLevel="0" collapsed="false">
      <c r="C463" s="68" t="s">
        <v>1161</v>
      </c>
      <c r="D463" s="69" t="s">
        <v>1162</v>
      </c>
      <c r="E463" s="14" t="str">
        <f aca="false">LEFT(D463,2)</f>
        <v>61</v>
      </c>
      <c r="F463" s="68"/>
      <c r="G463" s="68" t="n">
        <v>6</v>
      </c>
      <c r="I463" s="14" t="n">
        <f aca="false">INDEX(H:H,MATCH(E463,D:D,0))</f>
        <v>0</v>
      </c>
    </row>
    <row r="464" customFormat="false" ht="15.75" hidden="true" customHeight="false" outlineLevel="0" collapsed="false">
      <c r="C464" s="68" t="s">
        <v>1163</v>
      </c>
      <c r="D464" s="69" t="s">
        <v>1164</v>
      </c>
      <c r="E464" s="14" t="str">
        <f aca="false">LEFT(D464,2)</f>
        <v>61</v>
      </c>
      <c r="F464" s="68"/>
      <c r="G464" s="68" t="n">
        <v>6</v>
      </c>
      <c r="I464" s="14" t="n">
        <f aca="false">INDEX(H:H,MATCH(E464,D:D,0))</f>
        <v>0</v>
      </c>
    </row>
    <row r="465" customFormat="false" ht="15.75" hidden="true" customHeight="false" outlineLevel="0" collapsed="false">
      <c r="C465" s="68" t="s">
        <v>1165</v>
      </c>
      <c r="D465" s="69" t="s">
        <v>1166</v>
      </c>
      <c r="E465" s="14" t="str">
        <f aca="false">LEFT(D465,2)</f>
        <v>61</v>
      </c>
      <c r="F465" s="68"/>
      <c r="G465" s="68" t="n">
        <v>6</v>
      </c>
      <c r="I465" s="14" t="n">
        <f aca="false">INDEX(H:H,MATCH(E465,D:D,0))</f>
        <v>0</v>
      </c>
    </row>
    <row r="466" customFormat="false" ht="15.75" hidden="true" customHeight="false" outlineLevel="0" collapsed="false">
      <c r="C466" s="68" t="s">
        <v>1167</v>
      </c>
      <c r="D466" s="69" t="s">
        <v>1168</v>
      </c>
      <c r="E466" s="14" t="str">
        <f aca="false">LEFT(D466,2)</f>
        <v>61</v>
      </c>
      <c r="F466" s="68"/>
      <c r="G466" s="68" t="n">
        <v>4</v>
      </c>
      <c r="I466" s="14" t="n">
        <f aca="false">INDEX(H:H,MATCH(E466,D:D,0))</f>
        <v>0</v>
      </c>
    </row>
    <row r="467" customFormat="false" ht="15.75" hidden="true" customHeight="false" outlineLevel="0" collapsed="false">
      <c r="C467" s="68" t="s">
        <v>1169</v>
      </c>
      <c r="D467" s="69" t="s">
        <v>1170</v>
      </c>
      <c r="E467" s="14" t="str">
        <f aca="false">LEFT(D467,2)</f>
        <v>61</v>
      </c>
      <c r="F467" s="68"/>
      <c r="G467" s="68" t="n">
        <v>6</v>
      </c>
      <c r="I467" s="14" t="n">
        <f aca="false">INDEX(H:H,MATCH(E467,D:D,0))</f>
        <v>0</v>
      </c>
    </row>
    <row r="468" customFormat="false" ht="15.75" hidden="true" customHeight="false" outlineLevel="0" collapsed="false">
      <c r="C468" s="68" t="s">
        <v>1171</v>
      </c>
      <c r="D468" s="69" t="s">
        <v>1172</v>
      </c>
      <c r="E468" s="14" t="str">
        <f aca="false">LEFT(D468,2)</f>
        <v>61</v>
      </c>
      <c r="F468" s="68"/>
      <c r="G468" s="68" t="n">
        <v>6</v>
      </c>
      <c r="I468" s="14" t="n">
        <f aca="false">INDEX(H:H,MATCH(E468,D:D,0))</f>
        <v>0</v>
      </c>
    </row>
    <row r="469" customFormat="false" ht="15.75" hidden="true" customHeight="false" outlineLevel="0" collapsed="false">
      <c r="C469" s="68" t="s">
        <v>1173</v>
      </c>
      <c r="D469" s="69" t="s">
        <v>1174</v>
      </c>
      <c r="E469" s="14" t="str">
        <f aca="false">LEFT(D469,2)</f>
        <v>61</v>
      </c>
      <c r="F469" s="68"/>
      <c r="G469" s="68" t="n">
        <v>6</v>
      </c>
      <c r="I469" s="14" t="n">
        <f aca="false">INDEX(H:H,MATCH(E469,D:D,0))</f>
        <v>0</v>
      </c>
    </row>
    <row r="470" customFormat="false" ht="15.75" hidden="true" customHeight="false" outlineLevel="0" collapsed="false">
      <c r="C470" s="68" t="s">
        <v>1175</v>
      </c>
      <c r="D470" s="69" t="s">
        <v>1176</v>
      </c>
      <c r="E470" s="14" t="str">
        <f aca="false">LEFT(D470,2)</f>
        <v>61</v>
      </c>
      <c r="F470" s="68"/>
      <c r="G470" s="68" t="n">
        <v>4</v>
      </c>
      <c r="I470" s="14" t="n">
        <f aca="false">INDEX(H:H,MATCH(E470,D:D,0))</f>
        <v>0</v>
      </c>
    </row>
    <row r="471" customFormat="false" ht="15.75" hidden="true" customHeight="false" outlineLevel="0" collapsed="false">
      <c r="C471" s="68" t="s">
        <v>1177</v>
      </c>
      <c r="D471" s="69" t="s">
        <v>1178</v>
      </c>
      <c r="E471" s="14" t="str">
        <f aca="false">LEFT(D471,2)</f>
        <v>61</v>
      </c>
      <c r="F471" s="68"/>
      <c r="G471" s="68" t="n">
        <v>6</v>
      </c>
      <c r="I471" s="14" t="n">
        <f aca="false">INDEX(H:H,MATCH(E471,D:D,0))</f>
        <v>0</v>
      </c>
    </row>
    <row r="472" customFormat="false" ht="15.75" hidden="true" customHeight="false" outlineLevel="0" collapsed="false">
      <c r="C472" s="68" t="s">
        <v>1179</v>
      </c>
      <c r="D472" s="69" t="s">
        <v>1180</v>
      </c>
      <c r="E472" s="14" t="str">
        <f aca="false">LEFT(D472,2)</f>
        <v>61</v>
      </c>
      <c r="F472" s="68"/>
      <c r="G472" s="68" t="n">
        <v>6</v>
      </c>
      <c r="I472" s="14" t="n">
        <f aca="false">INDEX(H:H,MATCH(E472,D:D,0))</f>
        <v>0</v>
      </c>
    </row>
    <row r="473" customFormat="false" ht="15.75" hidden="true" customHeight="false" outlineLevel="0" collapsed="false">
      <c r="C473" s="68" t="s">
        <v>1181</v>
      </c>
      <c r="D473" s="69" t="s">
        <v>1182</v>
      </c>
      <c r="E473" s="14" t="str">
        <f aca="false">LEFT(D473,2)</f>
        <v>61</v>
      </c>
      <c r="F473" s="68"/>
      <c r="G473" s="68" t="n">
        <v>6</v>
      </c>
      <c r="I473" s="14" t="n">
        <f aca="false">INDEX(H:H,MATCH(E473,D:D,0))</f>
        <v>0</v>
      </c>
    </row>
    <row r="474" customFormat="false" ht="15.75" hidden="true" customHeight="false" outlineLevel="0" collapsed="false">
      <c r="C474" s="68" t="s">
        <v>1183</v>
      </c>
      <c r="D474" s="69" t="s">
        <v>1184</v>
      </c>
      <c r="E474" s="14" t="str">
        <f aca="false">LEFT(D474,2)</f>
        <v>61</v>
      </c>
      <c r="F474" s="68"/>
      <c r="G474" s="68" t="n">
        <v>6</v>
      </c>
      <c r="I474" s="14" t="n">
        <f aca="false">INDEX(H:H,MATCH(E474,D:D,0))</f>
        <v>0</v>
      </c>
    </row>
    <row r="475" customFormat="false" ht="15.75" hidden="true" customHeight="false" outlineLevel="0" collapsed="false">
      <c r="C475" s="68" t="s">
        <v>1185</v>
      </c>
      <c r="D475" s="69" t="s">
        <v>1186</v>
      </c>
      <c r="E475" s="14" t="str">
        <f aca="false">LEFT(D475,2)</f>
        <v>61</v>
      </c>
      <c r="F475" s="68"/>
      <c r="G475" s="68" t="n">
        <v>6</v>
      </c>
      <c r="I475" s="14" t="n">
        <f aca="false">INDEX(H:H,MATCH(E475,D:D,0))</f>
        <v>0</v>
      </c>
    </row>
    <row r="476" customFormat="false" ht="15.75" hidden="true" customHeight="false" outlineLevel="0" collapsed="false">
      <c r="C476" s="68" t="s">
        <v>1187</v>
      </c>
      <c r="D476" s="69" t="s">
        <v>1188</v>
      </c>
      <c r="E476" s="14" t="str">
        <f aca="false">LEFT(D476,2)</f>
        <v>61</v>
      </c>
      <c r="F476" s="68"/>
      <c r="G476" s="68" t="n">
        <v>6</v>
      </c>
      <c r="I476" s="14" t="n">
        <f aca="false">INDEX(H:H,MATCH(E476,D:D,0))</f>
        <v>0</v>
      </c>
    </row>
    <row r="477" customFormat="false" ht="15.75" hidden="true" customHeight="false" outlineLevel="0" collapsed="false">
      <c r="C477" s="68" t="s">
        <v>1189</v>
      </c>
      <c r="D477" s="69" t="s">
        <v>1190</v>
      </c>
      <c r="E477" s="14" t="str">
        <f aca="false">LEFT(D477,2)</f>
        <v>61</v>
      </c>
      <c r="F477" s="68"/>
      <c r="G477" s="68" t="n">
        <v>6</v>
      </c>
      <c r="I477" s="14" t="n">
        <f aca="false">INDEX(H:H,MATCH(E477,D:D,0))</f>
        <v>0</v>
      </c>
    </row>
    <row r="478" customFormat="false" ht="15.75" hidden="true" customHeight="false" outlineLevel="0" collapsed="false">
      <c r="C478" s="68" t="s">
        <v>1191</v>
      </c>
      <c r="D478" s="69" t="s">
        <v>1192</v>
      </c>
      <c r="E478" s="14" t="str">
        <f aca="false">LEFT(D478,2)</f>
        <v>61</v>
      </c>
      <c r="F478" s="68"/>
      <c r="G478" s="68" t="n">
        <v>6</v>
      </c>
      <c r="I478" s="14" t="n">
        <f aca="false">INDEX(H:H,MATCH(E478,D:D,0))</f>
        <v>0</v>
      </c>
    </row>
    <row r="479" customFormat="false" ht="15.75" hidden="true" customHeight="false" outlineLevel="0" collapsed="false">
      <c r="C479" s="68" t="s">
        <v>1193</v>
      </c>
      <c r="D479" s="69" t="s">
        <v>1194</v>
      </c>
      <c r="E479" s="14" t="str">
        <f aca="false">LEFT(D479,2)</f>
        <v>61</v>
      </c>
      <c r="F479" s="68"/>
      <c r="G479" s="68" t="n">
        <v>4</v>
      </c>
      <c r="I479" s="14" t="n">
        <f aca="false">INDEX(H:H,MATCH(E479,D:D,0))</f>
        <v>0</v>
      </c>
    </row>
    <row r="480" customFormat="false" ht="15.75" hidden="true" customHeight="false" outlineLevel="0" collapsed="false">
      <c r="C480" s="68" t="s">
        <v>1195</v>
      </c>
      <c r="D480" s="69" t="s">
        <v>1196</v>
      </c>
      <c r="E480" s="14" t="str">
        <f aca="false">LEFT(D480,2)</f>
        <v>61</v>
      </c>
      <c r="F480" s="68"/>
      <c r="G480" s="68" t="n">
        <v>6</v>
      </c>
      <c r="I480" s="14" t="n">
        <f aca="false">INDEX(H:H,MATCH(E480,D:D,0))</f>
        <v>0</v>
      </c>
    </row>
    <row r="481" customFormat="false" ht="15.75" hidden="true" customHeight="false" outlineLevel="0" collapsed="false">
      <c r="C481" s="68" t="s">
        <v>1197</v>
      </c>
      <c r="D481" s="69" t="s">
        <v>1198</v>
      </c>
      <c r="E481" s="14" t="str">
        <f aca="false">LEFT(D481,2)</f>
        <v>61</v>
      </c>
      <c r="F481" s="68"/>
      <c r="G481" s="68" t="n">
        <v>6</v>
      </c>
      <c r="I481" s="14" t="n">
        <f aca="false">INDEX(H:H,MATCH(E481,D:D,0))</f>
        <v>0</v>
      </c>
    </row>
    <row r="482" customFormat="false" ht="15.75" hidden="true" customHeight="false" outlineLevel="0" collapsed="false">
      <c r="C482" s="68" t="s">
        <v>1199</v>
      </c>
      <c r="D482" s="69" t="s">
        <v>1200</v>
      </c>
      <c r="E482" s="14" t="str">
        <f aca="false">LEFT(D482,2)</f>
        <v>61</v>
      </c>
      <c r="F482" s="68"/>
      <c r="G482" s="68" t="n">
        <v>6</v>
      </c>
      <c r="I482" s="14" t="n">
        <f aca="false">INDEX(H:H,MATCH(E482,D:D,0))</f>
        <v>0</v>
      </c>
    </row>
    <row r="483" customFormat="false" ht="15.75" hidden="true" customHeight="false" outlineLevel="0" collapsed="false">
      <c r="C483" s="68" t="s">
        <v>1201</v>
      </c>
      <c r="D483" s="69" t="s">
        <v>1202</v>
      </c>
      <c r="E483" s="14" t="str">
        <f aca="false">LEFT(D483,2)</f>
        <v>61</v>
      </c>
      <c r="F483" s="68"/>
      <c r="G483" s="68" t="n">
        <v>6</v>
      </c>
      <c r="I483" s="14" t="n">
        <f aca="false">INDEX(H:H,MATCH(E483,D:D,0))</f>
        <v>0</v>
      </c>
    </row>
    <row r="484" customFormat="false" ht="15.75" hidden="true" customHeight="false" outlineLevel="0" collapsed="false">
      <c r="C484" s="68" t="s">
        <v>1203</v>
      </c>
      <c r="D484" s="69" t="s">
        <v>1204</v>
      </c>
      <c r="E484" s="14" t="str">
        <f aca="false">LEFT(D484,2)</f>
        <v>61</v>
      </c>
      <c r="F484" s="68"/>
      <c r="G484" s="68" t="n">
        <v>6</v>
      </c>
      <c r="I484" s="14" t="n">
        <f aca="false">INDEX(H:H,MATCH(E484,D:D,0))</f>
        <v>0</v>
      </c>
    </row>
    <row r="485" customFormat="false" ht="15.75" hidden="true" customHeight="false" outlineLevel="0" collapsed="false">
      <c r="C485" s="68" t="s">
        <v>1205</v>
      </c>
      <c r="D485" s="69" t="s">
        <v>1206</v>
      </c>
      <c r="E485" s="14" t="str">
        <f aca="false">LEFT(D485,2)</f>
        <v>61</v>
      </c>
      <c r="F485" s="68"/>
      <c r="G485" s="68" t="n">
        <v>6</v>
      </c>
      <c r="I485" s="14" t="n">
        <f aca="false">INDEX(H:H,MATCH(E485,D:D,0))</f>
        <v>0</v>
      </c>
    </row>
    <row r="486" customFormat="false" ht="15.75" hidden="true" customHeight="false" outlineLevel="0" collapsed="false">
      <c r="C486" s="68" t="s">
        <v>1207</v>
      </c>
      <c r="D486" s="69" t="s">
        <v>1208</v>
      </c>
      <c r="E486" s="14" t="str">
        <f aca="false">LEFT(D486,2)</f>
        <v>61</v>
      </c>
      <c r="F486" s="68"/>
      <c r="G486" s="68" t="n">
        <v>6</v>
      </c>
      <c r="I486" s="14" t="n">
        <f aca="false">INDEX(H:H,MATCH(E486,D:D,0))</f>
        <v>0</v>
      </c>
    </row>
    <row r="487" customFormat="false" ht="15.75" hidden="true" customHeight="false" outlineLevel="0" collapsed="false">
      <c r="C487" s="68" t="s">
        <v>1209</v>
      </c>
      <c r="D487" s="69" t="s">
        <v>1210</v>
      </c>
      <c r="E487" s="14" t="str">
        <f aca="false">LEFT(D487,2)</f>
        <v>61</v>
      </c>
      <c r="F487" s="68"/>
      <c r="G487" s="68" t="n">
        <v>6</v>
      </c>
      <c r="I487" s="14" t="n">
        <f aca="false">INDEX(H:H,MATCH(E487,D:D,0))</f>
        <v>0</v>
      </c>
    </row>
    <row r="488" customFormat="false" ht="15.75" hidden="true" customHeight="false" outlineLevel="0" collapsed="false">
      <c r="C488" s="68" t="s">
        <v>1211</v>
      </c>
      <c r="D488" s="69" t="s">
        <v>1212</v>
      </c>
      <c r="E488" s="14" t="str">
        <f aca="false">LEFT(D488,2)</f>
        <v>61</v>
      </c>
      <c r="F488" s="68"/>
      <c r="G488" s="68" t="n">
        <v>6</v>
      </c>
      <c r="I488" s="14" t="n">
        <f aca="false">INDEX(H:H,MATCH(E488,D:D,0))</f>
        <v>0</v>
      </c>
    </row>
    <row r="489" customFormat="false" ht="15.75" hidden="true" customHeight="false" outlineLevel="0" collapsed="false">
      <c r="C489" s="68" t="s">
        <v>1213</v>
      </c>
      <c r="D489" s="69" t="s">
        <v>1214</v>
      </c>
      <c r="E489" s="14" t="str">
        <f aca="false">LEFT(D489,2)</f>
        <v>61</v>
      </c>
      <c r="F489" s="68"/>
      <c r="G489" s="68" t="n">
        <v>6</v>
      </c>
      <c r="I489" s="14" t="n">
        <f aca="false">INDEX(H:H,MATCH(E489,D:D,0))</f>
        <v>0</v>
      </c>
    </row>
    <row r="490" customFormat="false" ht="15.75" hidden="true" customHeight="false" outlineLevel="0" collapsed="false">
      <c r="C490" s="68" t="s">
        <v>1215</v>
      </c>
      <c r="D490" s="69" t="s">
        <v>1216</v>
      </c>
      <c r="E490" s="14" t="str">
        <f aca="false">LEFT(D490,2)</f>
        <v>61</v>
      </c>
      <c r="F490" s="68"/>
      <c r="G490" s="68" t="n">
        <v>6</v>
      </c>
      <c r="I490" s="14" t="n">
        <f aca="false">INDEX(H:H,MATCH(E490,D:D,0))</f>
        <v>0</v>
      </c>
    </row>
    <row r="491" customFormat="false" ht="15.75" hidden="true" customHeight="false" outlineLevel="0" collapsed="false">
      <c r="C491" s="68" t="s">
        <v>1217</v>
      </c>
      <c r="D491" s="69" t="s">
        <v>1218</v>
      </c>
      <c r="E491" s="14" t="str">
        <f aca="false">LEFT(D491,2)</f>
        <v>61</v>
      </c>
      <c r="F491" s="68"/>
      <c r="G491" s="68" t="n">
        <v>4</v>
      </c>
      <c r="I491" s="14" t="n">
        <f aca="false">INDEX(H:H,MATCH(E491,D:D,0))</f>
        <v>0</v>
      </c>
    </row>
    <row r="492" customFormat="false" ht="15.75" hidden="true" customHeight="false" outlineLevel="0" collapsed="false">
      <c r="C492" s="68" t="s">
        <v>1219</v>
      </c>
      <c r="D492" s="69" t="s">
        <v>1220</v>
      </c>
      <c r="E492" s="14" t="str">
        <f aca="false">LEFT(D492,2)</f>
        <v>61</v>
      </c>
      <c r="F492" s="68"/>
      <c r="G492" s="68" t="n">
        <v>6</v>
      </c>
      <c r="I492" s="14" t="n">
        <f aca="false">INDEX(H:H,MATCH(E492,D:D,0))</f>
        <v>0</v>
      </c>
    </row>
    <row r="493" customFormat="false" ht="15.75" hidden="true" customHeight="false" outlineLevel="0" collapsed="false">
      <c r="C493" s="68" t="s">
        <v>1221</v>
      </c>
      <c r="D493" s="69" t="s">
        <v>1222</v>
      </c>
      <c r="E493" s="14" t="str">
        <f aca="false">LEFT(D493,2)</f>
        <v>61</v>
      </c>
      <c r="F493" s="68"/>
      <c r="G493" s="68" t="n">
        <v>6</v>
      </c>
      <c r="I493" s="14" t="n">
        <f aca="false">INDEX(H:H,MATCH(E493,D:D,0))</f>
        <v>0</v>
      </c>
    </row>
    <row r="494" customFormat="false" ht="15.75" hidden="true" customHeight="false" outlineLevel="0" collapsed="false">
      <c r="C494" s="68" t="s">
        <v>1223</v>
      </c>
      <c r="D494" s="69" t="s">
        <v>1224</v>
      </c>
      <c r="E494" s="14" t="str">
        <f aca="false">LEFT(D494,2)</f>
        <v>61</v>
      </c>
      <c r="F494" s="68"/>
      <c r="G494" s="68" t="n">
        <v>4</v>
      </c>
      <c r="I494" s="14" t="n">
        <f aca="false">INDEX(H:H,MATCH(E494,D:D,0))</f>
        <v>0</v>
      </c>
    </row>
    <row r="495" customFormat="false" ht="15.75" hidden="true" customHeight="false" outlineLevel="0" collapsed="false">
      <c r="C495" s="68" t="s">
        <v>1225</v>
      </c>
      <c r="D495" s="69" t="s">
        <v>1226</v>
      </c>
      <c r="E495" s="14" t="str">
        <f aca="false">LEFT(D495,2)</f>
        <v>61</v>
      </c>
      <c r="F495" s="68"/>
      <c r="G495" s="68" t="n">
        <v>6</v>
      </c>
      <c r="I495" s="14" t="n">
        <f aca="false">INDEX(H:H,MATCH(E495,D:D,0))</f>
        <v>0</v>
      </c>
    </row>
    <row r="496" customFormat="false" ht="15.75" hidden="true" customHeight="false" outlineLevel="0" collapsed="false">
      <c r="C496" s="68" t="s">
        <v>1227</v>
      </c>
      <c r="D496" s="69" t="s">
        <v>1228</v>
      </c>
      <c r="E496" s="14" t="str">
        <f aca="false">LEFT(D496,2)</f>
        <v>61</v>
      </c>
      <c r="F496" s="68"/>
      <c r="G496" s="68" t="n">
        <v>6</v>
      </c>
      <c r="I496" s="14" t="n">
        <f aca="false">INDEX(H:H,MATCH(E496,D:D,0))</f>
        <v>0</v>
      </c>
    </row>
    <row r="497" customFormat="false" ht="15.75" hidden="true" customHeight="false" outlineLevel="0" collapsed="false">
      <c r="C497" s="68" t="s">
        <v>1229</v>
      </c>
      <c r="D497" s="69" t="s">
        <v>1230</v>
      </c>
      <c r="E497" s="14" t="str">
        <f aca="false">LEFT(D497,2)</f>
        <v>61</v>
      </c>
      <c r="F497" s="68"/>
      <c r="G497" s="68" t="n">
        <v>6</v>
      </c>
      <c r="I497" s="14" t="n">
        <f aca="false">INDEX(H:H,MATCH(E497,D:D,0))</f>
        <v>0</v>
      </c>
    </row>
    <row r="498" customFormat="false" ht="15.75" hidden="true" customHeight="false" outlineLevel="0" collapsed="false">
      <c r="C498" s="68" t="s">
        <v>1231</v>
      </c>
      <c r="D498" s="69" t="s">
        <v>1232</v>
      </c>
      <c r="E498" s="14" t="str">
        <f aca="false">LEFT(D498,2)</f>
        <v>61</v>
      </c>
      <c r="F498" s="68"/>
      <c r="G498" s="68" t="n">
        <v>6</v>
      </c>
      <c r="I498" s="14" t="n">
        <f aca="false">INDEX(H:H,MATCH(E498,D:D,0))</f>
        <v>0</v>
      </c>
    </row>
    <row r="499" customFormat="false" ht="15.75" hidden="true" customHeight="false" outlineLevel="0" collapsed="false">
      <c r="C499" s="68" t="s">
        <v>1233</v>
      </c>
      <c r="D499" s="69" t="s">
        <v>1234</v>
      </c>
      <c r="E499" s="14" t="str">
        <f aca="false">LEFT(D499,2)</f>
        <v>61</v>
      </c>
      <c r="F499" s="68"/>
      <c r="G499" s="68" t="n">
        <v>6</v>
      </c>
      <c r="I499" s="14" t="n">
        <f aca="false">INDEX(H:H,MATCH(E499,D:D,0))</f>
        <v>0</v>
      </c>
    </row>
    <row r="500" customFormat="false" ht="15.75" hidden="true" customHeight="false" outlineLevel="0" collapsed="false">
      <c r="C500" s="68" t="s">
        <v>1235</v>
      </c>
      <c r="D500" s="69" t="s">
        <v>1236</v>
      </c>
      <c r="E500" s="14" t="str">
        <f aca="false">LEFT(D500,2)</f>
        <v>61</v>
      </c>
      <c r="F500" s="68"/>
      <c r="G500" s="68" t="n">
        <v>6</v>
      </c>
      <c r="I500" s="14" t="n">
        <f aca="false">INDEX(H:H,MATCH(E500,D:D,0))</f>
        <v>0</v>
      </c>
    </row>
    <row r="501" customFormat="false" ht="15.75" hidden="true" customHeight="false" outlineLevel="0" collapsed="false">
      <c r="C501" s="68" t="s">
        <v>1237</v>
      </c>
      <c r="D501" s="69" t="s">
        <v>1238</v>
      </c>
      <c r="E501" s="14" t="str">
        <f aca="false">LEFT(D501,2)</f>
        <v>61</v>
      </c>
      <c r="F501" s="68"/>
      <c r="G501" s="68" t="n">
        <v>4</v>
      </c>
      <c r="I501" s="14" t="n">
        <f aca="false">INDEX(H:H,MATCH(E501,D:D,0))</f>
        <v>0</v>
      </c>
    </row>
    <row r="502" customFormat="false" ht="15.75" hidden="true" customHeight="false" outlineLevel="0" collapsed="false">
      <c r="C502" s="68" t="s">
        <v>1239</v>
      </c>
      <c r="D502" s="69" t="s">
        <v>1240</v>
      </c>
      <c r="E502" s="14" t="str">
        <f aca="false">LEFT(D502,2)</f>
        <v>61</v>
      </c>
      <c r="F502" s="68"/>
      <c r="G502" s="68" t="n">
        <v>6</v>
      </c>
      <c r="I502" s="14" t="n">
        <f aca="false">INDEX(H:H,MATCH(E502,D:D,0))</f>
        <v>0</v>
      </c>
    </row>
    <row r="503" customFormat="false" ht="15.75" hidden="true" customHeight="false" outlineLevel="0" collapsed="false">
      <c r="C503" s="68" t="s">
        <v>1241</v>
      </c>
      <c r="D503" s="69" t="s">
        <v>1242</v>
      </c>
      <c r="E503" s="14" t="str">
        <f aca="false">LEFT(D503,2)</f>
        <v>61</v>
      </c>
      <c r="F503" s="68"/>
      <c r="G503" s="68" t="n">
        <v>6</v>
      </c>
      <c r="I503" s="14" t="n">
        <f aca="false">INDEX(H:H,MATCH(E503,D:D,0))</f>
        <v>0</v>
      </c>
    </row>
    <row r="504" customFormat="false" ht="15.75" hidden="true" customHeight="false" outlineLevel="0" collapsed="false">
      <c r="C504" s="68" t="s">
        <v>1243</v>
      </c>
      <c r="D504" s="69" t="s">
        <v>1244</v>
      </c>
      <c r="E504" s="14" t="str">
        <f aca="false">LEFT(D504,2)</f>
        <v>61</v>
      </c>
      <c r="F504" s="68"/>
      <c r="G504" s="68" t="n">
        <v>6</v>
      </c>
      <c r="I504" s="14" t="n">
        <f aca="false">INDEX(H:H,MATCH(E504,D:D,0))</f>
        <v>0</v>
      </c>
    </row>
    <row r="505" customFormat="false" ht="15.75" hidden="true" customHeight="false" outlineLevel="0" collapsed="false">
      <c r="C505" s="68" t="s">
        <v>1245</v>
      </c>
      <c r="D505" s="69" t="s">
        <v>1246</v>
      </c>
      <c r="E505" s="14" t="str">
        <f aca="false">LEFT(D505,2)</f>
        <v>61</v>
      </c>
      <c r="F505" s="68"/>
      <c r="G505" s="68" t="n">
        <v>4</v>
      </c>
      <c r="I505" s="14" t="n">
        <f aca="false">INDEX(H:H,MATCH(E505,D:D,0))</f>
        <v>0</v>
      </c>
    </row>
    <row r="506" customFormat="false" ht="15.75" hidden="true" customHeight="false" outlineLevel="0" collapsed="false">
      <c r="C506" s="68" t="s">
        <v>1247</v>
      </c>
      <c r="D506" s="69" t="s">
        <v>1248</v>
      </c>
      <c r="E506" s="14" t="str">
        <f aca="false">LEFT(D506,2)</f>
        <v>61</v>
      </c>
      <c r="F506" s="68"/>
      <c r="G506" s="68" t="n">
        <v>6</v>
      </c>
      <c r="I506" s="14" t="n">
        <f aca="false">INDEX(H:H,MATCH(E506,D:D,0))</f>
        <v>0</v>
      </c>
    </row>
    <row r="507" customFormat="false" ht="15.75" hidden="true" customHeight="false" outlineLevel="0" collapsed="false">
      <c r="C507" s="68" t="s">
        <v>1249</v>
      </c>
      <c r="D507" s="69" t="s">
        <v>1250</v>
      </c>
      <c r="E507" s="14" t="str">
        <f aca="false">LEFT(D507,2)</f>
        <v>61</v>
      </c>
      <c r="F507" s="68"/>
      <c r="G507" s="68" t="n">
        <v>6</v>
      </c>
      <c r="I507" s="14" t="n">
        <f aca="false">INDEX(H:H,MATCH(E507,D:D,0))</f>
        <v>0</v>
      </c>
    </row>
    <row r="508" customFormat="false" ht="15.75" hidden="true" customHeight="false" outlineLevel="0" collapsed="false">
      <c r="C508" s="68" t="s">
        <v>1251</v>
      </c>
      <c r="D508" s="69" t="s">
        <v>1252</v>
      </c>
      <c r="E508" s="14" t="str">
        <f aca="false">LEFT(D508,2)</f>
        <v>61</v>
      </c>
      <c r="F508" s="68"/>
      <c r="G508" s="68" t="n">
        <v>6</v>
      </c>
      <c r="I508" s="14" t="n">
        <f aca="false">INDEX(H:H,MATCH(E508,D:D,0))</f>
        <v>0</v>
      </c>
    </row>
    <row r="509" customFormat="false" ht="15.75" hidden="true" customHeight="false" outlineLevel="0" collapsed="false">
      <c r="C509" s="68" t="s">
        <v>1253</v>
      </c>
      <c r="D509" s="69" t="s">
        <v>1254</v>
      </c>
      <c r="E509" s="14" t="str">
        <f aca="false">LEFT(D509,2)</f>
        <v>61</v>
      </c>
      <c r="F509" s="68"/>
      <c r="G509" s="68" t="n">
        <v>6</v>
      </c>
      <c r="I509" s="14" t="n">
        <f aca="false">INDEX(H:H,MATCH(E509,D:D,0))</f>
        <v>0</v>
      </c>
    </row>
    <row r="510" customFormat="false" ht="15.75" hidden="true" customHeight="false" outlineLevel="0" collapsed="false">
      <c r="C510" s="68" t="s">
        <v>1255</v>
      </c>
      <c r="D510" s="69" t="s">
        <v>1256</v>
      </c>
      <c r="E510" s="14" t="str">
        <f aca="false">LEFT(D510,2)</f>
        <v>61</v>
      </c>
      <c r="F510" s="68"/>
      <c r="G510" s="68" t="n">
        <v>6</v>
      </c>
      <c r="I510" s="14" t="n">
        <f aca="false">INDEX(H:H,MATCH(E510,D:D,0))</f>
        <v>0</v>
      </c>
    </row>
    <row r="511" customFormat="false" ht="15.75" hidden="true" customHeight="false" outlineLevel="0" collapsed="false">
      <c r="C511" s="68" t="s">
        <v>1257</v>
      </c>
      <c r="D511" s="69" t="s">
        <v>1258</v>
      </c>
      <c r="E511" s="14" t="str">
        <f aca="false">LEFT(D511,2)</f>
        <v>61</v>
      </c>
      <c r="F511" s="68"/>
      <c r="G511" s="68" t="n">
        <v>6</v>
      </c>
      <c r="I511" s="14" t="n">
        <f aca="false">INDEX(H:H,MATCH(E511,D:D,0))</f>
        <v>0</v>
      </c>
    </row>
    <row r="512" customFormat="false" ht="15.75" hidden="true" customHeight="false" outlineLevel="0" collapsed="false">
      <c r="C512" s="68" t="s">
        <v>1259</v>
      </c>
      <c r="D512" s="69" t="s">
        <v>1260</v>
      </c>
      <c r="E512" s="14" t="str">
        <f aca="false">LEFT(D512,2)</f>
        <v>61</v>
      </c>
      <c r="F512" s="68"/>
      <c r="G512" s="68" t="n">
        <v>6</v>
      </c>
      <c r="I512" s="14" t="n">
        <f aca="false">INDEX(H:H,MATCH(E512,D:D,0))</f>
        <v>0</v>
      </c>
    </row>
    <row r="513" customFormat="false" ht="15.75" hidden="true" customHeight="false" outlineLevel="0" collapsed="false">
      <c r="C513" s="68" t="s">
        <v>1261</v>
      </c>
      <c r="D513" s="69" t="s">
        <v>1262</v>
      </c>
      <c r="E513" s="14" t="str">
        <f aca="false">LEFT(D513,2)</f>
        <v>61</v>
      </c>
      <c r="F513" s="68"/>
      <c r="G513" s="68" t="n">
        <v>6</v>
      </c>
      <c r="I513" s="14" t="n">
        <f aca="false">INDEX(H:H,MATCH(E513,D:D,0))</f>
        <v>0</v>
      </c>
    </row>
    <row r="514" customFormat="false" ht="15.75" hidden="true" customHeight="false" outlineLevel="0" collapsed="false">
      <c r="C514" s="68" t="s">
        <v>1263</v>
      </c>
      <c r="D514" s="69" t="s">
        <v>1264</v>
      </c>
      <c r="E514" s="14" t="str">
        <f aca="false">LEFT(D514,2)</f>
        <v>61</v>
      </c>
      <c r="F514" s="68"/>
      <c r="G514" s="68" t="n">
        <v>4</v>
      </c>
      <c r="I514" s="14" t="n">
        <f aca="false">INDEX(H:H,MATCH(E514,D:D,0))</f>
        <v>0</v>
      </c>
    </row>
    <row r="515" customFormat="false" ht="15.75" hidden="true" customHeight="false" outlineLevel="0" collapsed="false">
      <c r="C515" s="68" t="s">
        <v>1263</v>
      </c>
      <c r="D515" s="69" t="s">
        <v>1265</v>
      </c>
      <c r="E515" s="14" t="str">
        <f aca="false">LEFT(D515,2)</f>
        <v>61</v>
      </c>
      <c r="F515" s="68"/>
      <c r="G515" s="68" t="n">
        <v>6</v>
      </c>
      <c r="I515" s="14" t="n">
        <f aca="false">INDEX(H:H,MATCH(E515,D:D,0))</f>
        <v>0</v>
      </c>
    </row>
    <row r="516" customFormat="false" ht="15.75" hidden="true" customHeight="false" outlineLevel="0" collapsed="false">
      <c r="C516" s="68" t="s">
        <v>1266</v>
      </c>
      <c r="D516" s="69" t="s">
        <v>1267</v>
      </c>
      <c r="E516" s="14" t="str">
        <f aca="false">LEFT(D516,2)</f>
        <v>61</v>
      </c>
      <c r="F516" s="68"/>
      <c r="G516" s="68" t="n">
        <v>4</v>
      </c>
      <c r="I516" s="14" t="n">
        <f aca="false">INDEX(H:H,MATCH(E516,D:D,0))</f>
        <v>0</v>
      </c>
    </row>
    <row r="517" customFormat="false" ht="15.75" hidden="true" customHeight="false" outlineLevel="0" collapsed="false">
      <c r="C517" s="68" t="s">
        <v>1268</v>
      </c>
      <c r="D517" s="69" t="s">
        <v>1269</v>
      </c>
      <c r="E517" s="14" t="str">
        <f aca="false">LEFT(D517,2)</f>
        <v>61</v>
      </c>
      <c r="F517" s="68"/>
      <c r="G517" s="68" t="n">
        <v>6</v>
      </c>
      <c r="I517" s="14" t="n">
        <f aca="false">INDEX(H:H,MATCH(E517,D:D,0))</f>
        <v>0</v>
      </c>
    </row>
    <row r="518" customFormat="false" ht="15.75" hidden="true" customHeight="false" outlineLevel="0" collapsed="false">
      <c r="C518" s="68" t="s">
        <v>1270</v>
      </c>
      <c r="D518" s="69" t="s">
        <v>1271</v>
      </c>
      <c r="E518" s="14" t="str">
        <f aca="false">LEFT(D518,2)</f>
        <v>61</v>
      </c>
      <c r="F518" s="68"/>
      <c r="G518" s="68" t="n">
        <v>6</v>
      </c>
      <c r="I518" s="14" t="n">
        <f aca="false">INDEX(H:H,MATCH(E518,D:D,0))</f>
        <v>0</v>
      </c>
    </row>
    <row r="519" customFormat="false" ht="15.75" hidden="true" customHeight="false" outlineLevel="0" collapsed="false">
      <c r="C519" s="68" t="s">
        <v>1272</v>
      </c>
      <c r="D519" s="69" t="s">
        <v>1273</v>
      </c>
      <c r="E519" s="14" t="str">
        <f aca="false">LEFT(D519,2)</f>
        <v>61</v>
      </c>
      <c r="F519" s="68"/>
      <c r="G519" s="68" t="n">
        <v>6</v>
      </c>
      <c r="I519" s="14" t="n">
        <f aca="false">INDEX(H:H,MATCH(E519,D:D,0))</f>
        <v>0</v>
      </c>
    </row>
    <row r="520" customFormat="false" ht="15.75" hidden="true" customHeight="false" outlineLevel="0" collapsed="false">
      <c r="C520" s="68" t="s">
        <v>1274</v>
      </c>
      <c r="D520" s="69" t="s">
        <v>1275</v>
      </c>
      <c r="E520" s="14" t="str">
        <f aca="false">LEFT(D520,2)</f>
        <v>61</v>
      </c>
      <c r="F520" s="68"/>
      <c r="G520" s="68" t="n">
        <v>4</v>
      </c>
      <c r="I520" s="14" t="n">
        <f aca="false">INDEX(H:H,MATCH(E520,D:D,0))</f>
        <v>0</v>
      </c>
    </row>
    <row r="521" customFormat="false" ht="15.75" hidden="true" customHeight="false" outlineLevel="0" collapsed="false">
      <c r="C521" s="68" t="s">
        <v>1276</v>
      </c>
      <c r="D521" s="69" t="s">
        <v>1277</v>
      </c>
      <c r="E521" s="14" t="str">
        <f aca="false">LEFT(D521,2)</f>
        <v>61</v>
      </c>
      <c r="F521" s="68"/>
      <c r="G521" s="68" t="n">
        <v>6</v>
      </c>
      <c r="I521" s="14" t="n">
        <f aca="false">INDEX(H:H,MATCH(E521,D:D,0))</f>
        <v>0</v>
      </c>
    </row>
    <row r="522" customFormat="false" ht="15.75" hidden="true" customHeight="false" outlineLevel="0" collapsed="false">
      <c r="C522" s="68" t="s">
        <v>1278</v>
      </c>
      <c r="D522" s="69" t="s">
        <v>1279</v>
      </c>
      <c r="E522" s="14" t="str">
        <f aca="false">LEFT(D522,2)</f>
        <v>61</v>
      </c>
      <c r="F522" s="68"/>
      <c r="G522" s="68" t="n">
        <v>6</v>
      </c>
      <c r="I522" s="14" t="n">
        <f aca="false">INDEX(H:H,MATCH(E522,D:D,0))</f>
        <v>0</v>
      </c>
    </row>
    <row r="523" customFormat="false" ht="15.75" hidden="true" customHeight="false" outlineLevel="0" collapsed="false">
      <c r="C523" s="68" t="s">
        <v>1280</v>
      </c>
      <c r="D523" s="69" t="s">
        <v>1281</v>
      </c>
      <c r="E523" s="14" t="str">
        <f aca="false">LEFT(D523,2)</f>
        <v>61</v>
      </c>
      <c r="F523" s="68"/>
      <c r="G523" s="68" t="n">
        <v>6</v>
      </c>
      <c r="I523" s="14" t="n">
        <f aca="false">INDEX(H:H,MATCH(E523,D:D,0))</f>
        <v>0</v>
      </c>
    </row>
    <row r="524" customFormat="false" ht="15.75" hidden="true" customHeight="false" outlineLevel="0" collapsed="false">
      <c r="C524" s="68" t="s">
        <v>1282</v>
      </c>
      <c r="D524" s="69" t="s">
        <v>1283</v>
      </c>
      <c r="E524" s="14" t="str">
        <f aca="false">LEFT(D524,2)</f>
        <v>61</v>
      </c>
      <c r="F524" s="68"/>
      <c r="G524" s="68" t="n">
        <v>6</v>
      </c>
      <c r="I524" s="14" t="n">
        <f aca="false">INDEX(H:H,MATCH(E524,D:D,0))</f>
        <v>0</v>
      </c>
    </row>
    <row r="525" customFormat="false" ht="15.75" hidden="true" customHeight="false" outlineLevel="0" collapsed="false">
      <c r="C525" s="68" t="s">
        <v>1284</v>
      </c>
      <c r="D525" s="69" t="s">
        <v>1285</v>
      </c>
      <c r="E525" s="14" t="str">
        <f aca="false">LEFT(D525,2)</f>
        <v>61</v>
      </c>
      <c r="F525" s="68"/>
      <c r="G525" s="68" t="n">
        <v>6</v>
      </c>
      <c r="I525" s="14" t="n">
        <f aca="false">INDEX(H:H,MATCH(E525,D:D,0))</f>
        <v>0</v>
      </c>
    </row>
    <row r="526" customFormat="false" ht="15.75" hidden="true" customHeight="false" outlineLevel="0" collapsed="false">
      <c r="C526" s="68" t="s">
        <v>1286</v>
      </c>
      <c r="D526" s="69" t="s">
        <v>1287</v>
      </c>
      <c r="E526" s="14" t="str">
        <f aca="false">LEFT(D526,2)</f>
        <v>61</v>
      </c>
      <c r="F526" s="68"/>
      <c r="G526" s="68" t="n">
        <v>6</v>
      </c>
      <c r="I526" s="14" t="n">
        <f aca="false">INDEX(H:H,MATCH(E526,D:D,0))</f>
        <v>0</v>
      </c>
    </row>
    <row r="527" customFormat="false" ht="15.75" hidden="true" customHeight="false" outlineLevel="0" collapsed="false">
      <c r="C527" s="68" t="s">
        <v>1288</v>
      </c>
      <c r="D527" s="69" t="s">
        <v>1289</v>
      </c>
      <c r="E527" s="14" t="str">
        <f aca="false">LEFT(D527,2)</f>
        <v>61</v>
      </c>
      <c r="F527" s="68"/>
      <c r="G527" s="68" t="n">
        <v>6</v>
      </c>
      <c r="I527" s="14" t="n">
        <f aca="false">INDEX(H:H,MATCH(E527,D:D,0))</f>
        <v>0</v>
      </c>
    </row>
    <row r="528" customFormat="false" ht="15.75" hidden="true" customHeight="false" outlineLevel="0" collapsed="false">
      <c r="C528" s="68" t="s">
        <v>1290</v>
      </c>
      <c r="D528" s="69" t="s">
        <v>1291</v>
      </c>
      <c r="E528" s="14" t="str">
        <f aca="false">LEFT(D528,2)</f>
        <v>61</v>
      </c>
      <c r="F528" s="68"/>
      <c r="G528" s="68" t="n">
        <v>6</v>
      </c>
      <c r="I528" s="14" t="n">
        <f aca="false">INDEX(H:H,MATCH(E528,D:D,0))</f>
        <v>0</v>
      </c>
    </row>
    <row r="529" customFormat="false" ht="15.75" hidden="true" customHeight="false" outlineLevel="0" collapsed="false">
      <c r="C529" s="68" t="s">
        <v>1292</v>
      </c>
      <c r="D529" s="69" t="s">
        <v>1293</v>
      </c>
      <c r="E529" s="14" t="str">
        <f aca="false">LEFT(D529,2)</f>
        <v>61</v>
      </c>
      <c r="F529" s="68"/>
      <c r="G529" s="68" t="n">
        <v>6</v>
      </c>
      <c r="I529" s="14" t="n">
        <f aca="false">INDEX(H:H,MATCH(E529,D:D,0))</f>
        <v>0</v>
      </c>
    </row>
    <row r="530" customFormat="false" ht="15.75" hidden="true" customHeight="false" outlineLevel="0" collapsed="false">
      <c r="C530" s="68" t="s">
        <v>1294</v>
      </c>
      <c r="D530" s="69" t="s">
        <v>1295</v>
      </c>
      <c r="E530" s="14" t="str">
        <f aca="false">LEFT(D530,2)</f>
        <v>61</v>
      </c>
      <c r="F530" s="68"/>
      <c r="G530" s="68" t="n">
        <v>4</v>
      </c>
      <c r="I530" s="14" t="n">
        <f aca="false">INDEX(H:H,MATCH(E530,D:D,0))</f>
        <v>0</v>
      </c>
    </row>
    <row r="531" customFormat="false" ht="15.75" hidden="true" customHeight="false" outlineLevel="0" collapsed="false">
      <c r="C531" s="68" t="s">
        <v>1296</v>
      </c>
      <c r="D531" s="69" t="s">
        <v>1297</v>
      </c>
      <c r="E531" s="14" t="str">
        <f aca="false">LEFT(D531,2)</f>
        <v>61</v>
      </c>
      <c r="F531" s="68"/>
      <c r="G531" s="68" t="n">
        <v>6</v>
      </c>
      <c r="I531" s="14" t="n">
        <f aca="false">INDEX(H:H,MATCH(E531,D:D,0))</f>
        <v>0</v>
      </c>
    </row>
    <row r="532" customFormat="false" ht="15.75" hidden="true" customHeight="false" outlineLevel="0" collapsed="false">
      <c r="C532" s="68" t="s">
        <v>1298</v>
      </c>
      <c r="D532" s="69" t="s">
        <v>1299</v>
      </c>
      <c r="E532" s="14" t="str">
        <f aca="false">LEFT(D532,2)</f>
        <v>61</v>
      </c>
      <c r="F532" s="68"/>
      <c r="G532" s="68" t="n">
        <v>6</v>
      </c>
      <c r="I532" s="14" t="n">
        <f aca="false">INDEX(H:H,MATCH(E532,D:D,0))</f>
        <v>0</v>
      </c>
    </row>
    <row r="533" customFormat="false" ht="15.75" hidden="true" customHeight="false" outlineLevel="0" collapsed="false">
      <c r="C533" s="68" t="s">
        <v>1300</v>
      </c>
      <c r="D533" s="69" t="s">
        <v>1301</v>
      </c>
      <c r="E533" s="14" t="str">
        <f aca="false">LEFT(D533,2)</f>
        <v>61</v>
      </c>
      <c r="F533" s="68"/>
      <c r="G533" s="68" t="n">
        <v>6</v>
      </c>
      <c r="I533" s="14" t="n">
        <f aca="false">INDEX(H:H,MATCH(E533,D:D,0))</f>
        <v>0</v>
      </c>
    </row>
    <row r="534" customFormat="false" ht="15.75" hidden="true" customHeight="false" outlineLevel="0" collapsed="false">
      <c r="C534" s="68" t="s">
        <v>1302</v>
      </c>
      <c r="D534" s="69" t="s">
        <v>1303</v>
      </c>
      <c r="E534" s="14" t="str">
        <f aca="false">LEFT(D534,2)</f>
        <v>61</v>
      </c>
      <c r="F534" s="68"/>
      <c r="G534" s="68" t="n">
        <v>6</v>
      </c>
      <c r="I534" s="14" t="n">
        <f aca="false">INDEX(H:H,MATCH(E534,D:D,0))</f>
        <v>0</v>
      </c>
    </row>
    <row r="535" customFormat="false" ht="15.75" hidden="true" customHeight="false" outlineLevel="0" collapsed="false">
      <c r="C535" s="68" t="s">
        <v>1304</v>
      </c>
      <c r="D535" s="69" t="s">
        <v>1305</v>
      </c>
      <c r="E535" s="14" t="str">
        <f aca="false">LEFT(D535,2)</f>
        <v>61</v>
      </c>
      <c r="F535" s="68"/>
      <c r="G535" s="68" t="n">
        <v>6</v>
      </c>
      <c r="I535" s="14" t="n">
        <f aca="false">INDEX(H:H,MATCH(E535,D:D,0))</f>
        <v>0</v>
      </c>
    </row>
    <row r="536" customFormat="false" ht="15.75" hidden="true" customHeight="false" outlineLevel="0" collapsed="false">
      <c r="C536" s="68" t="s">
        <v>1306</v>
      </c>
      <c r="D536" s="69" t="s">
        <v>1307</v>
      </c>
      <c r="E536" s="14" t="str">
        <f aca="false">LEFT(D536,2)</f>
        <v>61</v>
      </c>
      <c r="F536" s="68"/>
      <c r="G536" s="68" t="n">
        <v>4</v>
      </c>
      <c r="I536" s="14" t="n">
        <f aca="false">INDEX(H:H,MATCH(E536,D:D,0))</f>
        <v>0</v>
      </c>
    </row>
    <row r="537" customFormat="false" ht="15.75" hidden="true" customHeight="false" outlineLevel="0" collapsed="false">
      <c r="C537" s="68" t="s">
        <v>1308</v>
      </c>
      <c r="D537" s="69" t="s">
        <v>1309</v>
      </c>
      <c r="E537" s="14" t="str">
        <f aca="false">LEFT(D537,2)</f>
        <v>61</v>
      </c>
      <c r="F537" s="68"/>
      <c r="G537" s="68" t="n">
        <v>6</v>
      </c>
      <c r="I537" s="14" t="n">
        <f aca="false">INDEX(H:H,MATCH(E537,D:D,0))</f>
        <v>0</v>
      </c>
    </row>
    <row r="538" customFormat="false" ht="15.75" hidden="true" customHeight="false" outlineLevel="0" collapsed="false">
      <c r="C538" s="68" t="s">
        <v>1310</v>
      </c>
      <c r="D538" s="69" t="s">
        <v>1311</v>
      </c>
      <c r="E538" s="14" t="str">
        <f aca="false">LEFT(D538,2)</f>
        <v>61</v>
      </c>
      <c r="F538" s="68"/>
      <c r="G538" s="68" t="n">
        <v>6</v>
      </c>
      <c r="I538" s="14" t="n">
        <f aca="false">INDEX(H:H,MATCH(E538,D:D,0))</f>
        <v>0</v>
      </c>
    </row>
    <row r="539" customFormat="false" ht="15.75" hidden="true" customHeight="false" outlineLevel="0" collapsed="false">
      <c r="C539" s="68" t="s">
        <v>1312</v>
      </c>
      <c r="D539" s="69" t="s">
        <v>1313</v>
      </c>
      <c r="E539" s="14" t="str">
        <f aca="false">LEFT(D539,2)</f>
        <v>61</v>
      </c>
      <c r="F539" s="68"/>
      <c r="G539" s="68" t="n">
        <v>6</v>
      </c>
      <c r="I539" s="14" t="n">
        <f aca="false">INDEX(H:H,MATCH(E539,D:D,0))</f>
        <v>0</v>
      </c>
    </row>
    <row r="540" customFormat="false" ht="15.75" hidden="true" customHeight="false" outlineLevel="0" collapsed="false">
      <c r="C540" s="68" t="s">
        <v>1314</v>
      </c>
      <c r="D540" s="69" t="s">
        <v>1315</v>
      </c>
      <c r="E540" s="14" t="str">
        <f aca="false">LEFT(D540,2)</f>
        <v>62</v>
      </c>
      <c r="F540" s="68"/>
      <c r="G540" s="68" t="n">
        <v>2</v>
      </c>
      <c r="I540" s="14" t="n">
        <f aca="false">INDEX(H:H,MATCH(E540,D:D,0))</f>
        <v>0</v>
      </c>
    </row>
    <row r="541" customFormat="false" ht="15.75" hidden="true" customHeight="false" outlineLevel="0" collapsed="false">
      <c r="C541" s="68" t="s">
        <v>1316</v>
      </c>
      <c r="D541" s="69" t="s">
        <v>1317</v>
      </c>
      <c r="E541" s="14" t="str">
        <f aca="false">LEFT(D541,2)</f>
        <v>62</v>
      </c>
      <c r="F541" s="68"/>
      <c r="G541" s="68" t="n">
        <v>4</v>
      </c>
      <c r="I541" s="14" t="n">
        <f aca="false">INDEX(H:H,MATCH(E541,D:D,0))</f>
        <v>0</v>
      </c>
    </row>
    <row r="542" customFormat="false" ht="15.75" hidden="true" customHeight="false" outlineLevel="0" collapsed="false">
      <c r="C542" s="68" t="s">
        <v>1318</v>
      </c>
      <c r="D542" s="69" t="s">
        <v>1319</v>
      </c>
      <c r="E542" s="14" t="str">
        <f aca="false">LEFT(D542,2)</f>
        <v>62</v>
      </c>
      <c r="F542" s="68"/>
      <c r="G542" s="68" t="n">
        <v>6</v>
      </c>
      <c r="I542" s="14" t="n">
        <f aca="false">INDEX(H:H,MATCH(E542,D:D,0))</f>
        <v>0</v>
      </c>
    </row>
    <row r="543" customFormat="false" ht="15.75" hidden="true" customHeight="false" outlineLevel="0" collapsed="false">
      <c r="C543" s="68" t="s">
        <v>1320</v>
      </c>
      <c r="D543" s="69" t="s">
        <v>1321</v>
      </c>
      <c r="E543" s="14" t="str">
        <f aca="false">LEFT(D543,2)</f>
        <v>62</v>
      </c>
      <c r="F543" s="68"/>
      <c r="G543" s="68" t="n">
        <v>6</v>
      </c>
      <c r="I543" s="14" t="n">
        <f aca="false">INDEX(H:H,MATCH(E543,D:D,0))</f>
        <v>0</v>
      </c>
    </row>
    <row r="544" customFormat="false" ht="15.75" hidden="true" customHeight="false" outlineLevel="0" collapsed="false">
      <c r="C544" s="68" t="s">
        <v>1322</v>
      </c>
      <c r="D544" s="69" t="s">
        <v>1323</v>
      </c>
      <c r="E544" s="14" t="str">
        <f aca="false">LEFT(D544,2)</f>
        <v>62</v>
      </c>
      <c r="F544" s="68"/>
      <c r="G544" s="68" t="n">
        <v>6</v>
      </c>
      <c r="I544" s="14" t="n">
        <f aca="false">INDEX(H:H,MATCH(E544,D:D,0))</f>
        <v>0</v>
      </c>
    </row>
    <row r="545" customFormat="false" ht="15.75" hidden="true" customHeight="false" outlineLevel="0" collapsed="false">
      <c r="C545" s="68" t="s">
        <v>1324</v>
      </c>
      <c r="D545" s="69" t="s">
        <v>1325</v>
      </c>
      <c r="E545" s="14" t="str">
        <f aca="false">LEFT(D545,2)</f>
        <v>62</v>
      </c>
      <c r="F545" s="68"/>
      <c r="G545" s="68" t="n">
        <v>6</v>
      </c>
      <c r="I545" s="14" t="n">
        <f aca="false">INDEX(H:H,MATCH(E545,D:D,0))</f>
        <v>0</v>
      </c>
    </row>
    <row r="546" customFormat="false" ht="15.75" hidden="true" customHeight="false" outlineLevel="0" collapsed="false">
      <c r="C546" s="68" t="s">
        <v>1326</v>
      </c>
      <c r="D546" s="69" t="s">
        <v>1327</v>
      </c>
      <c r="E546" s="14" t="str">
        <f aca="false">LEFT(D546,2)</f>
        <v>62</v>
      </c>
      <c r="F546" s="68"/>
      <c r="G546" s="68" t="n">
        <v>6</v>
      </c>
      <c r="I546" s="14" t="n">
        <f aca="false">INDEX(H:H,MATCH(E546,D:D,0))</f>
        <v>0</v>
      </c>
    </row>
    <row r="547" customFormat="false" ht="15.75" hidden="true" customHeight="false" outlineLevel="0" collapsed="false">
      <c r="C547" s="68" t="s">
        <v>1328</v>
      </c>
      <c r="D547" s="69" t="s">
        <v>1329</v>
      </c>
      <c r="E547" s="14" t="str">
        <f aca="false">LEFT(D547,2)</f>
        <v>62</v>
      </c>
      <c r="F547" s="68"/>
      <c r="G547" s="68" t="n">
        <v>6</v>
      </c>
      <c r="I547" s="14" t="n">
        <f aca="false">INDEX(H:H,MATCH(E547,D:D,0))</f>
        <v>0</v>
      </c>
    </row>
    <row r="548" customFormat="false" ht="15.75" hidden="true" customHeight="false" outlineLevel="0" collapsed="false">
      <c r="C548" s="68" t="s">
        <v>1330</v>
      </c>
      <c r="D548" s="69" t="s">
        <v>1331</v>
      </c>
      <c r="E548" s="14" t="str">
        <f aca="false">LEFT(D548,2)</f>
        <v>62</v>
      </c>
      <c r="F548" s="68"/>
      <c r="G548" s="68" t="n">
        <v>6</v>
      </c>
      <c r="I548" s="14" t="n">
        <f aca="false">INDEX(H:H,MATCH(E548,D:D,0))</f>
        <v>0</v>
      </c>
    </row>
    <row r="549" customFormat="false" ht="15.75" hidden="true" customHeight="false" outlineLevel="0" collapsed="false">
      <c r="C549" s="68" t="s">
        <v>1332</v>
      </c>
      <c r="D549" s="69" t="s">
        <v>1333</v>
      </c>
      <c r="E549" s="14" t="str">
        <f aca="false">LEFT(D549,2)</f>
        <v>62</v>
      </c>
      <c r="F549" s="68"/>
      <c r="G549" s="68" t="n">
        <v>6</v>
      </c>
      <c r="I549" s="14" t="n">
        <f aca="false">INDEX(H:H,MATCH(E549,D:D,0))</f>
        <v>0</v>
      </c>
    </row>
    <row r="550" customFormat="false" ht="15.75" hidden="true" customHeight="false" outlineLevel="0" collapsed="false">
      <c r="C550" s="68" t="s">
        <v>1334</v>
      </c>
      <c r="D550" s="69" t="s">
        <v>1335</v>
      </c>
      <c r="E550" s="14" t="str">
        <f aca="false">LEFT(D550,2)</f>
        <v>62</v>
      </c>
      <c r="F550" s="68"/>
      <c r="G550" s="68" t="n">
        <v>4</v>
      </c>
      <c r="I550" s="14" t="n">
        <f aca="false">INDEX(H:H,MATCH(E550,D:D,0))</f>
        <v>0</v>
      </c>
    </row>
    <row r="551" customFormat="false" ht="15.75" hidden="true" customHeight="false" outlineLevel="0" collapsed="false">
      <c r="C551" s="68" t="s">
        <v>1336</v>
      </c>
      <c r="D551" s="69" t="s">
        <v>1337</v>
      </c>
      <c r="E551" s="14" t="str">
        <f aca="false">LEFT(D551,2)</f>
        <v>62</v>
      </c>
      <c r="F551" s="68"/>
      <c r="G551" s="68" t="n">
        <v>6</v>
      </c>
      <c r="I551" s="14" t="n">
        <f aca="false">INDEX(H:H,MATCH(E551,D:D,0))</f>
        <v>0</v>
      </c>
    </row>
    <row r="552" customFormat="false" ht="15.75" hidden="true" customHeight="false" outlineLevel="0" collapsed="false">
      <c r="C552" s="68" t="s">
        <v>1338</v>
      </c>
      <c r="D552" s="69" t="s">
        <v>1339</v>
      </c>
      <c r="E552" s="14" t="str">
        <f aca="false">LEFT(D552,2)</f>
        <v>62</v>
      </c>
      <c r="F552" s="68"/>
      <c r="G552" s="68" t="n">
        <v>6</v>
      </c>
      <c r="I552" s="14" t="n">
        <f aca="false">INDEX(H:H,MATCH(E552,D:D,0))</f>
        <v>0</v>
      </c>
    </row>
    <row r="553" customFormat="false" ht="15.75" hidden="true" customHeight="false" outlineLevel="0" collapsed="false">
      <c r="C553" s="68" t="s">
        <v>1340</v>
      </c>
      <c r="D553" s="69" t="s">
        <v>1341</v>
      </c>
      <c r="E553" s="14" t="str">
        <f aca="false">LEFT(D553,2)</f>
        <v>62</v>
      </c>
      <c r="F553" s="68"/>
      <c r="G553" s="68" t="n">
        <v>6</v>
      </c>
      <c r="I553" s="14" t="n">
        <f aca="false">INDEX(H:H,MATCH(E553,D:D,0))</f>
        <v>0</v>
      </c>
    </row>
    <row r="554" customFormat="false" ht="15.75" hidden="true" customHeight="false" outlineLevel="0" collapsed="false">
      <c r="C554" s="68" t="s">
        <v>1342</v>
      </c>
      <c r="D554" s="69" t="s">
        <v>1343</v>
      </c>
      <c r="E554" s="14" t="str">
        <f aca="false">LEFT(D554,2)</f>
        <v>62</v>
      </c>
      <c r="F554" s="68"/>
      <c r="G554" s="68" t="n">
        <v>6</v>
      </c>
      <c r="I554" s="14" t="n">
        <f aca="false">INDEX(H:H,MATCH(E554,D:D,0))</f>
        <v>0</v>
      </c>
    </row>
    <row r="555" customFormat="false" ht="15.75" hidden="true" customHeight="false" outlineLevel="0" collapsed="false">
      <c r="C555" s="68" t="s">
        <v>1344</v>
      </c>
      <c r="D555" s="69" t="s">
        <v>1345</v>
      </c>
      <c r="E555" s="14" t="str">
        <f aca="false">LEFT(D555,2)</f>
        <v>62</v>
      </c>
      <c r="F555" s="68"/>
      <c r="G555" s="68" t="n">
        <v>6</v>
      </c>
      <c r="I555" s="14" t="n">
        <f aca="false">INDEX(H:H,MATCH(E555,D:D,0))</f>
        <v>0</v>
      </c>
    </row>
    <row r="556" customFormat="false" ht="15.75" hidden="true" customHeight="false" outlineLevel="0" collapsed="false">
      <c r="C556" s="68" t="s">
        <v>1346</v>
      </c>
      <c r="D556" s="69" t="s">
        <v>1347</v>
      </c>
      <c r="E556" s="14" t="str">
        <f aca="false">LEFT(D556,2)</f>
        <v>62</v>
      </c>
      <c r="F556" s="68"/>
      <c r="G556" s="68" t="n">
        <v>6</v>
      </c>
      <c r="I556" s="14" t="n">
        <f aca="false">INDEX(H:H,MATCH(E556,D:D,0))</f>
        <v>0</v>
      </c>
    </row>
    <row r="557" customFormat="false" ht="15.75" hidden="true" customHeight="false" outlineLevel="0" collapsed="false">
      <c r="C557" s="68" t="s">
        <v>1348</v>
      </c>
      <c r="D557" s="69" t="s">
        <v>1349</v>
      </c>
      <c r="E557" s="14" t="str">
        <f aca="false">LEFT(D557,2)</f>
        <v>62</v>
      </c>
      <c r="F557" s="68"/>
      <c r="G557" s="68" t="n">
        <v>6</v>
      </c>
      <c r="I557" s="14" t="n">
        <f aca="false">INDEX(H:H,MATCH(E557,D:D,0))</f>
        <v>0</v>
      </c>
    </row>
    <row r="558" customFormat="false" ht="15.75" hidden="true" customHeight="false" outlineLevel="0" collapsed="false">
      <c r="C558" s="68" t="s">
        <v>1350</v>
      </c>
      <c r="D558" s="69" t="s">
        <v>1351</v>
      </c>
      <c r="E558" s="14" t="str">
        <f aca="false">LEFT(D558,2)</f>
        <v>62</v>
      </c>
      <c r="F558" s="68"/>
      <c r="G558" s="68" t="n">
        <v>6</v>
      </c>
      <c r="I558" s="14" t="n">
        <f aca="false">INDEX(H:H,MATCH(E558,D:D,0))</f>
        <v>0</v>
      </c>
    </row>
    <row r="559" customFormat="false" ht="15.75" hidden="true" customHeight="false" outlineLevel="0" collapsed="false">
      <c r="C559" s="68" t="s">
        <v>1352</v>
      </c>
      <c r="D559" s="69" t="s">
        <v>1353</v>
      </c>
      <c r="E559" s="14" t="str">
        <f aca="false">LEFT(D559,2)</f>
        <v>62</v>
      </c>
      <c r="F559" s="68"/>
      <c r="G559" s="68" t="n">
        <v>4</v>
      </c>
      <c r="I559" s="14" t="n">
        <f aca="false">INDEX(H:H,MATCH(E559,D:D,0))</f>
        <v>0</v>
      </c>
    </row>
    <row r="560" customFormat="false" ht="15.75" hidden="true" customHeight="false" outlineLevel="0" collapsed="false">
      <c r="C560" s="68" t="s">
        <v>1354</v>
      </c>
      <c r="D560" s="69" t="s">
        <v>1355</v>
      </c>
      <c r="E560" s="14" t="str">
        <f aca="false">LEFT(D560,2)</f>
        <v>62</v>
      </c>
      <c r="F560" s="68"/>
      <c r="G560" s="68" t="n">
        <v>6</v>
      </c>
      <c r="I560" s="14" t="n">
        <f aca="false">INDEX(H:H,MATCH(E560,D:D,0))</f>
        <v>0</v>
      </c>
    </row>
    <row r="561" customFormat="false" ht="15.75" hidden="true" customHeight="false" outlineLevel="0" collapsed="false">
      <c r="C561" s="68" t="s">
        <v>1356</v>
      </c>
      <c r="D561" s="69" t="s">
        <v>1357</v>
      </c>
      <c r="E561" s="14" t="str">
        <f aca="false">LEFT(D561,2)</f>
        <v>62</v>
      </c>
      <c r="F561" s="68"/>
      <c r="G561" s="68" t="n">
        <v>6</v>
      </c>
      <c r="I561" s="14" t="n">
        <f aca="false">INDEX(H:H,MATCH(E561,D:D,0))</f>
        <v>0</v>
      </c>
    </row>
    <row r="562" customFormat="false" ht="15.75" hidden="true" customHeight="false" outlineLevel="0" collapsed="false">
      <c r="C562" s="68" t="s">
        <v>1358</v>
      </c>
      <c r="D562" s="69" t="s">
        <v>1359</v>
      </c>
      <c r="E562" s="14" t="str">
        <f aca="false">LEFT(D562,2)</f>
        <v>62</v>
      </c>
      <c r="F562" s="68"/>
      <c r="G562" s="68" t="n">
        <v>6</v>
      </c>
      <c r="I562" s="14" t="n">
        <f aca="false">INDEX(H:H,MATCH(E562,D:D,0))</f>
        <v>0</v>
      </c>
    </row>
    <row r="563" customFormat="false" ht="15.75" hidden="true" customHeight="false" outlineLevel="0" collapsed="false">
      <c r="C563" s="68" t="s">
        <v>1360</v>
      </c>
      <c r="D563" s="69" t="s">
        <v>1361</v>
      </c>
      <c r="E563" s="14" t="str">
        <f aca="false">LEFT(D563,2)</f>
        <v>62</v>
      </c>
      <c r="F563" s="68"/>
      <c r="G563" s="68" t="n">
        <v>6</v>
      </c>
      <c r="I563" s="14" t="n">
        <f aca="false">INDEX(H:H,MATCH(E563,D:D,0))</f>
        <v>0</v>
      </c>
    </row>
    <row r="564" customFormat="false" ht="15.75" hidden="true" customHeight="false" outlineLevel="0" collapsed="false">
      <c r="C564" s="68" t="s">
        <v>1362</v>
      </c>
      <c r="D564" s="69" t="s">
        <v>1363</v>
      </c>
      <c r="E564" s="14" t="str">
        <f aca="false">LEFT(D564,2)</f>
        <v>62</v>
      </c>
      <c r="F564" s="68"/>
      <c r="G564" s="68" t="n">
        <v>6</v>
      </c>
      <c r="I564" s="14" t="n">
        <f aca="false">INDEX(H:H,MATCH(E564,D:D,0))</f>
        <v>0</v>
      </c>
    </row>
    <row r="565" customFormat="false" ht="15.75" hidden="true" customHeight="false" outlineLevel="0" collapsed="false">
      <c r="C565" s="68" t="s">
        <v>1364</v>
      </c>
      <c r="D565" s="69" t="s">
        <v>1365</v>
      </c>
      <c r="E565" s="14" t="str">
        <f aca="false">LEFT(D565,2)</f>
        <v>62</v>
      </c>
      <c r="F565" s="68"/>
      <c r="G565" s="68" t="n">
        <v>6</v>
      </c>
      <c r="I565" s="14" t="n">
        <f aca="false">INDEX(H:H,MATCH(E565,D:D,0))</f>
        <v>0</v>
      </c>
    </row>
    <row r="566" customFormat="false" ht="15.75" hidden="true" customHeight="false" outlineLevel="0" collapsed="false">
      <c r="C566" s="68" t="s">
        <v>1366</v>
      </c>
      <c r="D566" s="69" t="s">
        <v>1367</v>
      </c>
      <c r="E566" s="14" t="str">
        <f aca="false">LEFT(D566,2)</f>
        <v>62</v>
      </c>
      <c r="F566" s="68"/>
      <c r="G566" s="68" t="n">
        <v>6</v>
      </c>
      <c r="I566" s="14" t="n">
        <f aca="false">INDEX(H:H,MATCH(E566,D:D,0))</f>
        <v>0</v>
      </c>
    </row>
    <row r="567" customFormat="false" ht="15.75" hidden="true" customHeight="false" outlineLevel="0" collapsed="false">
      <c r="C567" s="68" t="s">
        <v>1368</v>
      </c>
      <c r="D567" s="69" t="s">
        <v>1369</v>
      </c>
      <c r="E567" s="14" t="str">
        <f aca="false">LEFT(D567,2)</f>
        <v>62</v>
      </c>
      <c r="F567" s="68"/>
      <c r="G567" s="68" t="n">
        <v>6</v>
      </c>
      <c r="I567" s="14" t="n">
        <f aca="false">INDEX(H:H,MATCH(E567,D:D,0))</f>
        <v>0</v>
      </c>
    </row>
    <row r="568" customFormat="false" ht="15.75" hidden="true" customHeight="false" outlineLevel="0" collapsed="false">
      <c r="C568" s="68" t="s">
        <v>1370</v>
      </c>
      <c r="D568" s="69" t="s">
        <v>1371</v>
      </c>
      <c r="E568" s="14" t="str">
        <f aca="false">LEFT(D568,2)</f>
        <v>62</v>
      </c>
      <c r="F568" s="68"/>
      <c r="G568" s="68" t="n">
        <v>6</v>
      </c>
      <c r="I568" s="14" t="n">
        <f aca="false">INDEX(H:H,MATCH(E568,D:D,0))</f>
        <v>0</v>
      </c>
    </row>
    <row r="569" customFormat="false" ht="15.75" hidden="true" customHeight="false" outlineLevel="0" collapsed="false">
      <c r="C569" s="68" t="s">
        <v>1372</v>
      </c>
      <c r="D569" s="69" t="s">
        <v>1373</v>
      </c>
      <c r="E569" s="14" t="str">
        <f aca="false">LEFT(D569,2)</f>
        <v>62</v>
      </c>
      <c r="F569" s="68"/>
      <c r="G569" s="68" t="n">
        <v>6</v>
      </c>
      <c r="I569" s="14" t="n">
        <f aca="false">INDEX(H:H,MATCH(E569,D:D,0))</f>
        <v>0</v>
      </c>
    </row>
    <row r="570" customFormat="false" ht="15.75" hidden="true" customHeight="false" outlineLevel="0" collapsed="false">
      <c r="C570" s="68" t="s">
        <v>1374</v>
      </c>
      <c r="D570" s="69" t="s">
        <v>1375</v>
      </c>
      <c r="E570" s="14" t="str">
        <f aca="false">LEFT(D570,2)</f>
        <v>62</v>
      </c>
      <c r="F570" s="68"/>
      <c r="G570" s="68" t="n">
        <v>6</v>
      </c>
      <c r="I570" s="14" t="n">
        <f aca="false">INDEX(H:H,MATCH(E570,D:D,0))</f>
        <v>0</v>
      </c>
    </row>
    <row r="571" customFormat="false" ht="15.75" hidden="true" customHeight="false" outlineLevel="0" collapsed="false">
      <c r="C571" s="68" t="s">
        <v>1376</v>
      </c>
      <c r="D571" s="69" t="s">
        <v>1377</v>
      </c>
      <c r="E571" s="14" t="str">
        <f aca="false">LEFT(D571,2)</f>
        <v>62</v>
      </c>
      <c r="F571" s="68"/>
      <c r="G571" s="68" t="n">
        <v>6</v>
      </c>
      <c r="I571" s="14" t="n">
        <f aca="false">INDEX(H:H,MATCH(E571,D:D,0))</f>
        <v>0</v>
      </c>
    </row>
    <row r="572" customFormat="false" ht="15.75" hidden="true" customHeight="false" outlineLevel="0" collapsed="false">
      <c r="C572" s="68" t="s">
        <v>1378</v>
      </c>
      <c r="D572" s="69" t="s">
        <v>1379</v>
      </c>
      <c r="E572" s="14" t="str">
        <f aca="false">LEFT(D572,2)</f>
        <v>62</v>
      </c>
      <c r="F572" s="68"/>
      <c r="G572" s="68" t="n">
        <v>6</v>
      </c>
      <c r="I572" s="14" t="n">
        <f aca="false">INDEX(H:H,MATCH(E572,D:D,0))</f>
        <v>0</v>
      </c>
    </row>
    <row r="573" customFormat="false" ht="15.75" hidden="true" customHeight="false" outlineLevel="0" collapsed="false">
      <c r="C573" s="68" t="s">
        <v>1380</v>
      </c>
      <c r="D573" s="69" t="s">
        <v>1381</v>
      </c>
      <c r="E573" s="14" t="str">
        <f aca="false">LEFT(D573,2)</f>
        <v>62</v>
      </c>
      <c r="F573" s="68"/>
      <c r="G573" s="68" t="n">
        <v>6</v>
      </c>
      <c r="I573" s="14" t="n">
        <f aca="false">INDEX(H:H,MATCH(E573,D:D,0))</f>
        <v>0</v>
      </c>
    </row>
    <row r="574" customFormat="false" ht="15.75" hidden="true" customHeight="false" outlineLevel="0" collapsed="false">
      <c r="C574" s="68" t="s">
        <v>1382</v>
      </c>
      <c r="D574" s="69" t="s">
        <v>1383</v>
      </c>
      <c r="E574" s="14" t="str">
        <f aca="false">LEFT(D574,2)</f>
        <v>62</v>
      </c>
      <c r="F574" s="68"/>
      <c r="G574" s="68" t="n">
        <v>4</v>
      </c>
      <c r="I574" s="14" t="n">
        <f aca="false">INDEX(H:H,MATCH(E574,D:D,0))</f>
        <v>0</v>
      </c>
    </row>
    <row r="575" customFormat="false" ht="15.75" hidden="true" customHeight="false" outlineLevel="0" collapsed="false">
      <c r="C575" s="68" t="s">
        <v>1384</v>
      </c>
      <c r="D575" s="69" t="s">
        <v>1385</v>
      </c>
      <c r="E575" s="14" t="str">
        <f aca="false">LEFT(D575,2)</f>
        <v>62</v>
      </c>
      <c r="F575" s="68"/>
      <c r="G575" s="68" t="n">
        <v>6</v>
      </c>
      <c r="I575" s="14" t="n">
        <f aca="false">INDEX(H:H,MATCH(E575,D:D,0))</f>
        <v>0</v>
      </c>
    </row>
    <row r="576" customFormat="false" ht="15.75" hidden="true" customHeight="false" outlineLevel="0" collapsed="false">
      <c r="C576" s="68" t="s">
        <v>1386</v>
      </c>
      <c r="D576" s="69" t="s">
        <v>1387</v>
      </c>
      <c r="E576" s="14" t="str">
        <f aca="false">LEFT(D576,2)</f>
        <v>62</v>
      </c>
      <c r="F576" s="68"/>
      <c r="G576" s="68" t="n">
        <v>6</v>
      </c>
      <c r="I576" s="14" t="n">
        <f aca="false">INDEX(H:H,MATCH(E576,D:D,0))</f>
        <v>0</v>
      </c>
    </row>
    <row r="577" customFormat="false" ht="15.75" hidden="true" customHeight="false" outlineLevel="0" collapsed="false">
      <c r="C577" s="68" t="s">
        <v>1388</v>
      </c>
      <c r="D577" s="69" t="s">
        <v>1389</v>
      </c>
      <c r="E577" s="14" t="str">
        <f aca="false">LEFT(D577,2)</f>
        <v>62</v>
      </c>
      <c r="F577" s="68"/>
      <c r="G577" s="68" t="n">
        <v>6</v>
      </c>
      <c r="I577" s="14" t="n">
        <f aca="false">INDEX(H:H,MATCH(E577,D:D,0))</f>
        <v>0</v>
      </c>
    </row>
    <row r="578" customFormat="false" ht="15.75" hidden="true" customHeight="false" outlineLevel="0" collapsed="false">
      <c r="C578" s="68" t="s">
        <v>1390</v>
      </c>
      <c r="D578" s="69" t="s">
        <v>1391</v>
      </c>
      <c r="E578" s="14" t="str">
        <f aca="false">LEFT(D578,2)</f>
        <v>62</v>
      </c>
      <c r="F578" s="68"/>
      <c r="G578" s="68" t="n">
        <v>6</v>
      </c>
      <c r="I578" s="14" t="n">
        <f aca="false">INDEX(H:H,MATCH(E578,D:D,0))</f>
        <v>0</v>
      </c>
    </row>
    <row r="579" customFormat="false" ht="15.75" hidden="true" customHeight="false" outlineLevel="0" collapsed="false">
      <c r="C579" s="68" t="s">
        <v>1392</v>
      </c>
      <c r="D579" s="69" t="s">
        <v>1393</v>
      </c>
      <c r="E579" s="14" t="str">
        <f aca="false">LEFT(D579,2)</f>
        <v>62</v>
      </c>
      <c r="F579" s="68"/>
      <c r="G579" s="68" t="n">
        <v>6</v>
      </c>
      <c r="I579" s="14" t="n">
        <f aca="false">INDEX(H:H,MATCH(E579,D:D,0))</f>
        <v>0</v>
      </c>
    </row>
    <row r="580" customFormat="false" ht="15.75" hidden="true" customHeight="false" outlineLevel="0" collapsed="false">
      <c r="C580" s="68" t="s">
        <v>1394</v>
      </c>
      <c r="D580" s="69" t="s">
        <v>1395</v>
      </c>
      <c r="E580" s="14" t="str">
        <f aca="false">LEFT(D580,2)</f>
        <v>62</v>
      </c>
      <c r="F580" s="68"/>
      <c r="G580" s="68" t="n">
        <v>6</v>
      </c>
      <c r="I580" s="14" t="n">
        <f aca="false">INDEX(H:H,MATCH(E580,D:D,0))</f>
        <v>0</v>
      </c>
    </row>
    <row r="581" customFormat="false" ht="15.75" hidden="true" customHeight="false" outlineLevel="0" collapsed="false">
      <c r="C581" s="68" t="s">
        <v>1396</v>
      </c>
      <c r="D581" s="69" t="s">
        <v>1397</v>
      </c>
      <c r="E581" s="14" t="str">
        <f aca="false">LEFT(D581,2)</f>
        <v>62</v>
      </c>
      <c r="F581" s="68"/>
      <c r="G581" s="68" t="n">
        <v>6</v>
      </c>
      <c r="I581" s="14" t="n">
        <f aca="false">INDEX(H:H,MATCH(E581,D:D,0))</f>
        <v>0</v>
      </c>
    </row>
    <row r="582" customFormat="false" ht="15.75" hidden="true" customHeight="false" outlineLevel="0" collapsed="false">
      <c r="C582" s="68" t="s">
        <v>1398</v>
      </c>
      <c r="D582" s="69" t="s">
        <v>1399</v>
      </c>
      <c r="E582" s="14" t="str">
        <f aca="false">LEFT(D582,2)</f>
        <v>62</v>
      </c>
      <c r="F582" s="68"/>
      <c r="G582" s="68" t="n">
        <v>6</v>
      </c>
      <c r="I582" s="14" t="n">
        <f aca="false">INDEX(H:H,MATCH(E582,D:D,0))</f>
        <v>0</v>
      </c>
    </row>
    <row r="583" customFormat="false" ht="15.75" hidden="true" customHeight="false" outlineLevel="0" collapsed="false">
      <c r="C583" s="68" t="s">
        <v>1400</v>
      </c>
      <c r="D583" s="69" t="s">
        <v>1401</v>
      </c>
      <c r="E583" s="14" t="str">
        <f aca="false">LEFT(D583,2)</f>
        <v>62</v>
      </c>
      <c r="F583" s="68"/>
      <c r="G583" s="68" t="n">
        <v>6</v>
      </c>
      <c r="I583" s="14" t="n">
        <f aca="false">INDEX(H:H,MATCH(E583,D:D,0))</f>
        <v>0</v>
      </c>
    </row>
    <row r="584" customFormat="false" ht="15.75" hidden="true" customHeight="false" outlineLevel="0" collapsed="false">
      <c r="C584" s="68" t="s">
        <v>1402</v>
      </c>
      <c r="D584" s="69" t="s">
        <v>1403</v>
      </c>
      <c r="E584" s="14" t="str">
        <f aca="false">LEFT(D584,2)</f>
        <v>62</v>
      </c>
      <c r="F584" s="68"/>
      <c r="G584" s="68" t="n">
        <v>6</v>
      </c>
      <c r="I584" s="14" t="n">
        <f aca="false">INDEX(H:H,MATCH(E584,D:D,0))</f>
        <v>0</v>
      </c>
    </row>
    <row r="585" customFormat="false" ht="15.75" hidden="true" customHeight="false" outlineLevel="0" collapsed="false">
      <c r="C585" s="68" t="s">
        <v>1404</v>
      </c>
      <c r="D585" s="69" t="s">
        <v>1405</v>
      </c>
      <c r="E585" s="14" t="str">
        <f aca="false">LEFT(D585,2)</f>
        <v>62</v>
      </c>
      <c r="F585" s="68"/>
      <c r="G585" s="68" t="n">
        <v>6</v>
      </c>
      <c r="I585" s="14" t="n">
        <f aca="false">INDEX(H:H,MATCH(E585,D:D,0))</f>
        <v>0</v>
      </c>
    </row>
    <row r="586" customFormat="false" ht="15.75" hidden="true" customHeight="false" outlineLevel="0" collapsed="false">
      <c r="C586" s="68" t="s">
        <v>1406</v>
      </c>
      <c r="D586" s="69" t="s">
        <v>1407</v>
      </c>
      <c r="E586" s="14" t="str">
        <f aca="false">LEFT(D586,2)</f>
        <v>62</v>
      </c>
      <c r="F586" s="68"/>
      <c r="G586" s="68" t="n">
        <v>6</v>
      </c>
      <c r="I586" s="14" t="n">
        <f aca="false">INDEX(H:H,MATCH(E586,D:D,0))</f>
        <v>0</v>
      </c>
    </row>
    <row r="587" customFormat="false" ht="15.75" hidden="true" customHeight="false" outlineLevel="0" collapsed="false">
      <c r="C587" s="68" t="s">
        <v>1408</v>
      </c>
      <c r="D587" s="69" t="s">
        <v>1409</v>
      </c>
      <c r="E587" s="14" t="str">
        <f aca="false">LEFT(D587,2)</f>
        <v>62</v>
      </c>
      <c r="F587" s="68"/>
      <c r="G587" s="68" t="n">
        <v>6</v>
      </c>
      <c r="I587" s="14" t="n">
        <f aca="false">INDEX(H:H,MATCH(E587,D:D,0))</f>
        <v>0</v>
      </c>
    </row>
    <row r="588" customFormat="false" ht="15.75" hidden="true" customHeight="false" outlineLevel="0" collapsed="false">
      <c r="C588" s="68" t="s">
        <v>1410</v>
      </c>
      <c r="D588" s="69" t="s">
        <v>1411</v>
      </c>
      <c r="E588" s="14" t="str">
        <f aca="false">LEFT(D588,2)</f>
        <v>62</v>
      </c>
      <c r="F588" s="68"/>
      <c r="G588" s="68" t="n">
        <v>6</v>
      </c>
      <c r="I588" s="14" t="n">
        <f aca="false">INDEX(H:H,MATCH(E588,D:D,0))</f>
        <v>0</v>
      </c>
    </row>
    <row r="589" customFormat="false" ht="15.75" hidden="true" customHeight="false" outlineLevel="0" collapsed="false">
      <c r="C589" s="68" t="s">
        <v>1412</v>
      </c>
      <c r="D589" s="69" t="s">
        <v>1413</v>
      </c>
      <c r="E589" s="14" t="str">
        <f aca="false">LEFT(D589,2)</f>
        <v>62</v>
      </c>
      <c r="F589" s="68"/>
      <c r="G589" s="68" t="n">
        <v>6</v>
      </c>
      <c r="I589" s="14" t="n">
        <f aca="false">INDEX(H:H,MATCH(E589,D:D,0))</f>
        <v>0</v>
      </c>
    </row>
    <row r="590" customFormat="false" ht="15.75" hidden="true" customHeight="false" outlineLevel="0" collapsed="false">
      <c r="C590" s="68" t="s">
        <v>1414</v>
      </c>
      <c r="D590" s="69" t="s">
        <v>1415</v>
      </c>
      <c r="E590" s="14" t="str">
        <f aca="false">LEFT(D590,2)</f>
        <v>62</v>
      </c>
      <c r="F590" s="68"/>
      <c r="G590" s="68" t="n">
        <v>6</v>
      </c>
      <c r="I590" s="14" t="n">
        <f aca="false">INDEX(H:H,MATCH(E590,D:D,0))</f>
        <v>0</v>
      </c>
    </row>
    <row r="591" customFormat="false" ht="15.75" hidden="true" customHeight="false" outlineLevel="0" collapsed="false">
      <c r="C591" s="68" t="s">
        <v>1416</v>
      </c>
      <c r="D591" s="69" t="s">
        <v>1417</v>
      </c>
      <c r="E591" s="14" t="str">
        <f aca="false">LEFT(D591,2)</f>
        <v>62</v>
      </c>
      <c r="F591" s="68"/>
      <c r="G591" s="68" t="n">
        <v>6</v>
      </c>
      <c r="I591" s="14" t="n">
        <f aca="false">INDEX(H:H,MATCH(E591,D:D,0))</f>
        <v>0</v>
      </c>
    </row>
    <row r="592" customFormat="false" ht="15.75" hidden="true" customHeight="false" outlineLevel="0" collapsed="false">
      <c r="C592" s="68" t="s">
        <v>1418</v>
      </c>
      <c r="D592" s="69" t="s">
        <v>1419</v>
      </c>
      <c r="E592" s="14" t="str">
        <f aca="false">LEFT(D592,2)</f>
        <v>62</v>
      </c>
      <c r="F592" s="68"/>
      <c r="G592" s="68" t="n">
        <v>6</v>
      </c>
      <c r="I592" s="14" t="n">
        <f aca="false">INDEX(H:H,MATCH(E592,D:D,0))</f>
        <v>0</v>
      </c>
    </row>
    <row r="593" customFormat="false" ht="15.75" hidden="true" customHeight="false" outlineLevel="0" collapsed="false">
      <c r="C593" s="68" t="s">
        <v>1420</v>
      </c>
      <c r="D593" s="69" t="s">
        <v>1421</v>
      </c>
      <c r="E593" s="14" t="str">
        <f aca="false">LEFT(D593,2)</f>
        <v>62</v>
      </c>
      <c r="F593" s="68"/>
      <c r="G593" s="68" t="n">
        <v>6</v>
      </c>
      <c r="I593" s="14" t="n">
        <f aca="false">INDEX(H:H,MATCH(E593,D:D,0))</f>
        <v>0</v>
      </c>
    </row>
    <row r="594" customFormat="false" ht="15.75" hidden="true" customHeight="false" outlineLevel="0" collapsed="false">
      <c r="C594" s="68" t="s">
        <v>1422</v>
      </c>
      <c r="D594" s="69" t="s">
        <v>1423</v>
      </c>
      <c r="E594" s="14" t="str">
        <f aca="false">LEFT(D594,2)</f>
        <v>62</v>
      </c>
      <c r="F594" s="68"/>
      <c r="G594" s="68" t="n">
        <v>6</v>
      </c>
      <c r="I594" s="14" t="n">
        <f aca="false">INDEX(H:H,MATCH(E594,D:D,0))</f>
        <v>0</v>
      </c>
    </row>
    <row r="595" customFormat="false" ht="15.75" hidden="true" customHeight="false" outlineLevel="0" collapsed="false">
      <c r="C595" s="68" t="s">
        <v>1424</v>
      </c>
      <c r="D595" s="69" t="s">
        <v>1425</v>
      </c>
      <c r="E595" s="14" t="str">
        <f aca="false">LEFT(D595,2)</f>
        <v>62</v>
      </c>
      <c r="F595" s="68"/>
      <c r="G595" s="68" t="n">
        <v>6</v>
      </c>
      <c r="I595" s="14" t="n">
        <f aca="false">INDEX(H:H,MATCH(E595,D:D,0))</f>
        <v>0</v>
      </c>
    </row>
    <row r="596" customFormat="false" ht="15.75" hidden="true" customHeight="false" outlineLevel="0" collapsed="false">
      <c r="C596" s="68" t="s">
        <v>1426</v>
      </c>
      <c r="D596" s="69" t="s">
        <v>1427</v>
      </c>
      <c r="E596" s="14" t="str">
        <f aca="false">LEFT(D596,2)</f>
        <v>62</v>
      </c>
      <c r="F596" s="68"/>
      <c r="G596" s="68" t="n">
        <v>6</v>
      </c>
      <c r="I596" s="14" t="n">
        <f aca="false">INDEX(H:H,MATCH(E596,D:D,0))</f>
        <v>0</v>
      </c>
    </row>
    <row r="597" customFormat="false" ht="15.75" hidden="true" customHeight="false" outlineLevel="0" collapsed="false">
      <c r="C597" s="68" t="s">
        <v>1428</v>
      </c>
      <c r="D597" s="69" t="s">
        <v>1429</v>
      </c>
      <c r="E597" s="14" t="str">
        <f aca="false">LEFT(D597,2)</f>
        <v>62</v>
      </c>
      <c r="F597" s="68"/>
      <c r="G597" s="68" t="n">
        <v>6</v>
      </c>
      <c r="I597" s="14" t="n">
        <f aca="false">INDEX(H:H,MATCH(E597,D:D,0))</f>
        <v>0</v>
      </c>
    </row>
    <row r="598" customFormat="false" ht="15.75" hidden="true" customHeight="false" outlineLevel="0" collapsed="false">
      <c r="C598" s="68" t="s">
        <v>1430</v>
      </c>
      <c r="D598" s="69" t="s">
        <v>1431</v>
      </c>
      <c r="E598" s="14" t="str">
        <f aca="false">LEFT(D598,2)</f>
        <v>62</v>
      </c>
      <c r="F598" s="68"/>
      <c r="G598" s="68" t="n">
        <v>6</v>
      </c>
      <c r="I598" s="14" t="n">
        <f aca="false">INDEX(H:H,MATCH(E598,D:D,0))</f>
        <v>0</v>
      </c>
    </row>
    <row r="599" customFormat="false" ht="15.75" hidden="true" customHeight="false" outlineLevel="0" collapsed="false">
      <c r="C599" s="68" t="s">
        <v>1432</v>
      </c>
      <c r="D599" s="69" t="s">
        <v>1433</v>
      </c>
      <c r="E599" s="14" t="str">
        <f aca="false">LEFT(D599,2)</f>
        <v>62</v>
      </c>
      <c r="F599" s="68"/>
      <c r="G599" s="68" t="n">
        <v>6</v>
      </c>
      <c r="I599" s="14" t="n">
        <f aca="false">INDEX(H:H,MATCH(E599,D:D,0))</f>
        <v>0</v>
      </c>
    </row>
    <row r="600" customFormat="false" ht="15.75" hidden="true" customHeight="false" outlineLevel="0" collapsed="false">
      <c r="C600" s="68" t="s">
        <v>1434</v>
      </c>
      <c r="D600" s="69" t="s">
        <v>1435</v>
      </c>
      <c r="E600" s="14" t="str">
        <f aca="false">LEFT(D600,2)</f>
        <v>62</v>
      </c>
      <c r="F600" s="68"/>
      <c r="G600" s="68" t="n">
        <v>4</v>
      </c>
      <c r="I600" s="14" t="n">
        <f aca="false">INDEX(H:H,MATCH(E600,D:D,0))</f>
        <v>0</v>
      </c>
    </row>
    <row r="601" customFormat="false" ht="15.75" hidden="true" customHeight="false" outlineLevel="0" collapsed="false">
      <c r="C601" s="68" t="s">
        <v>1436</v>
      </c>
      <c r="D601" s="69" t="s">
        <v>1437</v>
      </c>
      <c r="E601" s="14" t="str">
        <f aca="false">LEFT(D601,2)</f>
        <v>62</v>
      </c>
      <c r="F601" s="68"/>
      <c r="G601" s="68" t="n">
        <v>6</v>
      </c>
      <c r="I601" s="14" t="n">
        <f aca="false">INDEX(H:H,MATCH(E601,D:D,0))</f>
        <v>0</v>
      </c>
    </row>
    <row r="602" customFormat="false" ht="15.75" hidden="true" customHeight="false" outlineLevel="0" collapsed="false">
      <c r="C602" s="68" t="s">
        <v>1438</v>
      </c>
      <c r="D602" s="69" t="s">
        <v>1439</v>
      </c>
      <c r="E602" s="14" t="str">
        <f aca="false">LEFT(D602,2)</f>
        <v>62</v>
      </c>
      <c r="F602" s="68"/>
      <c r="G602" s="68" t="n">
        <v>6</v>
      </c>
      <c r="I602" s="14" t="n">
        <f aca="false">INDEX(H:H,MATCH(E602,D:D,0))</f>
        <v>0</v>
      </c>
    </row>
    <row r="603" customFormat="false" ht="15.75" hidden="true" customHeight="false" outlineLevel="0" collapsed="false">
      <c r="C603" s="68" t="s">
        <v>1440</v>
      </c>
      <c r="D603" s="69" t="s">
        <v>1441</v>
      </c>
      <c r="E603" s="14" t="str">
        <f aca="false">LEFT(D603,2)</f>
        <v>62</v>
      </c>
      <c r="F603" s="68"/>
      <c r="G603" s="68" t="n">
        <v>6</v>
      </c>
      <c r="I603" s="14" t="n">
        <f aca="false">INDEX(H:H,MATCH(E603,D:D,0))</f>
        <v>0</v>
      </c>
    </row>
    <row r="604" customFormat="false" ht="15.75" hidden="true" customHeight="false" outlineLevel="0" collapsed="false">
      <c r="C604" s="68" t="s">
        <v>1442</v>
      </c>
      <c r="D604" s="69" t="s">
        <v>1443</v>
      </c>
      <c r="E604" s="14" t="str">
        <f aca="false">LEFT(D604,2)</f>
        <v>62</v>
      </c>
      <c r="F604" s="68"/>
      <c r="G604" s="68" t="n">
        <v>4</v>
      </c>
      <c r="I604" s="14" t="n">
        <f aca="false">INDEX(H:H,MATCH(E604,D:D,0))</f>
        <v>0</v>
      </c>
    </row>
    <row r="605" customFormat="false" ht="15.75" hidden="true" customHeight="false" outlineLevel="0" collapsed="false">
      <c r="C605" s="68" t="s">
        <v>1444</v>
      </c>
      <c r="D605" s="69" t="s">
        <v>1445</v>
      </c>
      <c r="E605" s="14" t="str">
        <f aca="false">LEFT(D605,2)</f>
        <v>62</v>
      </c>
      <c r="F605" s="68"/>
      <c r="G605" s="68" t="n">
        <v>6</v>
      </c>
      <c r="I605" s="14" t="n">
        <f aca="false">INDEX(H:H,MATCH(E605,D:D,0))</f>
        <v>0</v>
      </c>
    </row>
    <row r="606" customFormat="false" ht="15.75" hidden="true" customHeight="false" outlineLevel="0" collapsed="false">
      <c r="C606" s="68" t="s">
        <v>1446</v>
      </c>
      <c r="D606" s="69" t="s">
        <v>1447</v>
      </c>
      <c r="E606" s="14" t="str">
        <f aca="false">LEFT(D606,2)</f>
        <v>62</v>
      </c>
      <c r="F606" s="68"/>
      <c r="G606" s="68" t="n">
        <v>6</v>
      </c>
      <c r="I606" s="14" t="n">
        <f aca="false">INDEX(H:H,MATCH(E606,D:D,0))</f>
        <v>0</v>
      </c>
    </row>
    <row r="607" customFormat="false" ht="15.75" hidden="true" customHeight="false" outlineLevel="0" collapsed="false">
      <c r="C607" s="68" t="s">
        <v>1448</v>
      </c>
      <c r="D607" s="69" t="s">
        <v>1449</v>
      </c>
      <c r="E607" s="14" t="str">
        <f aca="false">LEFT(D607,2)</f>
        <v>62</v>
      </c>
      <c r="F607" s="68"/>
      <c r="G607" s="68" t="n">
        <v>6</v>
      </c>
      <c r="I607" s="14" t="n">
        <f aca="false">INDEX(H:H,MATCH(E607,D:D,0))</f>
        <v>0</v>
      </c>
    </row>
    <row r="608" customFormat="false" ht="15.75" hidden="true" customHeight="false" outlineLevel="0" collapsed="false">
      <c r="C608" s="68" t="s">
        <v>1450</v>
      </c>
      <c r="D608" s="69" t="s">
        <v>1451</v>
      </c>
      <c r="E608" s="14" t="str">
        <f aca="false">LEFT(D608,2)</f>
        <v>62</v>
      </c>
      <c r="F608" s="68"/>
      <c r="G608" s="68" t="n">
        <v>6</v>
      </c>
      <c r="I608" s="14" t="n">
        <f aca="false">INDEX(H:H,MATCH(E608,D:D,0))</f>
        <v>0</v>
      </c>
    </row>
    <row r="609" customFormat="false" ht="15.75" hidden="true" customHeight="false" outlineLevel="0" collapsed="false">
      <c r="C609" s="68" t="s">
        <v>1452</v>
      </c>
      <c r="D609" s="69" t="s">
        <v>1453</v>
      </c>
      <c r="E609" s="14" t="str">
        <f aca="false">LEFT(D609,2)</f>
        <v>62</v>
      </c>
      <c r="F609" s="68"/>
      <c r="G609" s="68" t="n">
        <v>6</v>
      </c>
      <c r="I609" s="14" t="n">
        <f aca="false">INDEX(H:H,MATCH(E609,D:D,0))</f>
        <v>0</v>
      </c>
    </row>
    <row r="610" customFormat="false" ht="15.75" hidden="true" customHeight="false" outlineLevel="0" collapsed="false">
      <c r="C610" s="68" t="s">
        <v>1454</v>
      </c>
      <c r="D610" s="69" t="s">
        <v>1455</v>
      </c>
      <c r="E610" s="14" t="str">
        <f aca="false">LEFT(D610,2)</f>
        <v>62</v>
      </c>
      <c r="F610" s="68"/>
      <c r="G610" s="68" t="n">
        <v>4</v>
      </c>
      <c r="I610" s="14" t="n">
        <f aca="false">INDEX(H:H,MATCH(E610,D:D,0))</f>
        <v>0</v>
      </c>
    </row>
    <row r="611" customFormat="false" ht="15.75" hidden="true" customHeight="false" outlineLevel="0" collapsed="false">
      <c r="C611" s="68" t="s">
        <v>1456</v>
      </c>
      <c r="D611" s="69" t="s">
        <v>1457</v>
      </c>
      <c r="E611" s="14" t="str">
        <f aca="false">LEFT(D611,2)</f>
        <v>62</v>
      </c>
      <c r="F611" s="68"/>
      <c r="G611" s="68" t="n">
        <v>6</v>
      </c>
      <c r="I611" s="14" t="n">
        <f aca="false">INDEX(H:H,MATCH(E611,D:D,0))</f>
        <v>0</v>
      </c>
    </row>
    <row r="612" customFormat="false" ht="15.75" hidden="true" customHeight="false" outlineLevel="0" collapsed="false">
      <c r="C612" s="68" t="s">
        <v>1458</v>
      </c>
      <c r="D612" s="69" t="s">
        <v>1459</v>
      </c>
      <c r="E612" s="14" t="str">
        <f aca="false">LEFT(D612,2)</f>
        <v>62</v>
      </c>
      <c r="F612" s="68"/>
      <c r="G612" s="68" t="n">
        <v>6</v>
      </c>
      <c r="I612" s="14" t="n">
        <f aca="false">INDEX(H:H,MATCH(E612,D:D,0))</f>
        <v>0</v>
      </c>
    </row>
    <row r="613" customFormat="false" ht="15.75" hidden="true" customHeight="false" outlineLevel="0" collapsed="false">
      <c r="C613" s="68" t="s">
        <v>1460</v>
      </c>
      <c r="D613" s="69" t="s">
        <v>1461</v>
      </c>
      <c r="E613" s="14" t="str">
        <f aca="false">LEFT(D613,2)</f>
        <v>62</v>
      </c>
      <c r="F613" s="68"/>
      <c r="G613" s="68" t="n">
        <v>6</v>
      </c>
      <c r="I613" s="14" t="n">
        <f aca="false">INDEX(H:H,MATCH(E613,D:D,0))</f>
        <v>0</v>
      </c>
    </row>
    <row r="614" customFormat="false" ht="15.75" hidden="true" customHeight="false" outlineLevel="0" collapsed="false">
      <c r="C614" s="68" t="s">
        <v>1462</v>
      </c>
      <c r="D614" s="69" t="s">
        <v>1463</v>
      </c>
      <c r="E614" s="14" t="str">
        <f aca="false">LEFT(D614,2)</f>
        <v>62</v>
      </c>
      <c r="F614" s="68"/>
      <c r="G614" s="68" t="n">
        <v>6</v>
      </c>
      <c r="I614" s="14" t="n">
        <f aca="false">INDEX(H:H,MATCH(E614,D:D,0))</f>
        <v>0</v>
      </c>
    </row>
    <row r="615" customFormat="false" ht="15.75" hidden="true" customHeight="false" outlineLevel="0" collapsed="false">
      <c r="C615" s="68" t="s">
        <v>1464</v>
      </c>
      <c r="D615" s="69" t="s">
        <v>1465</v>
      </c>
      <c r="E615" s="14" t="str">
        <f aca="false">LEFT(D615,2)</f>
        <v>62</v>
      </c>
      <c r="F615" s="68"/>
      <c r="G615" s="68" t="n">
        <v>6</v>
      </c>
      <c r="I615" s="14" t="n">
        <f aca="false">INDEX(H:H,MATCH(E615,D:D,0))</f>
        <v>0</v>
      </c>
    </row>
    <row r="616" customFormat="false" ht="15.75" hidden="true" customHeight="false" outlineLevel="0" collapsed="false">
      <c r="C616" s="68" t="s">
        <v>1466</v>
      </c>
      <c r="D616" s="69" t="s">
        <v>1467</v>
      </c>
      <c r="E616" s="14" t="str">
        <f aca="false">LEFT(D616,2)</f>
        <v>62</v>
      </c>
      <c r="F616" s="68"/>
      <c r="G616" s="68" t="n">
        <v>6</v>
      </c>
      <c r="I616" s="14" t="n">
        <f aca="false">INDEX(H:H,MATCH(E616,D:D,0))</f>
        <v>0</v>
      </c>
    </row>
    <row r="617" customFormat="false" ht="15.75" hidden="true" customHeight="false" outlineLevel="0" collapsed="false">
      <c r="C617" s="68" t="s">
        <v>1468</v>
      </c>
      <c r="D617" s="69" t="s">
        <v>1469</v>
      </c>
      <c r="E617" s="14" t="str">
        <f aca="false">LEFT(D617,2)</f>
        <v>62</v>
      </c>
      <c r="F617" s="68"/>
      <c r="G617" s="68" t="n">
        <v>6</v>
      </c>
      <c r="I617" s="14" t="n">
        <f aca="false">INDEX(H:H,MATCH(E617,D:D,0))</f>
        <v>0</v>
      </c>
    </row>
    <row r="618" customFormat="false" ht="15.75" hidden="true" customHeight="false" outlineLevel="0" collapsed="false">
      <c r="C618" s="68" t="s">
        <v>1470</v>
      </c>
      <c r="D618" s="69" t="s">
        <v>1471</v>
      </c>
      <c r="E618" s="14" t="str">
        <f aca="false">LEFT(D618,2)</f>
        <v>62</v>
      </c>
      <c r="F618" s="68"/>
      <c r="G618" s="68" t="n">
        <v>4</v>
      </c>
      <c r="I618" s="14" t="n">
        <f aca="false">INDEX(H:H,MATCH(E618,D:D,0))</f>
        <v>0</v>
      </c>
    </row>
    <row r="619" customFormat="false" ht="15.75" hidden="true" customHeight="false" outlineLevel="0" collapsed="false">
      <c r="C619" s="68" t="s">
        <v>1472</v>
      </c>
      <c r="D619" s="69" t="s">
        <v>1473</v>
      </c>
      <c r="E619" s="14" t="str">
        <f aca="false">LEFT(D619,2)</f>
        <v>62</v>
      </c>
      <c r="F619" s="68"/>
      <c r="G619" s="68" t="n">
        <v>6</v>
      </c>
      <c r="I619" s="14" t="n">
        <f aca="false">INDEX(H:H,MATCH(E619,D:D,0))</f>
        <v>0</v>
      </c>
    </row>
    <row r="620" customFormat="false" ht="15.75" hidden="true" customHeight="false" outlineLevel="0" collapsed="false">
      <c r="C620" s="68" t="s">
        <v>1474</v>
      </c>
      <c r="D620" s="69" t="s">
        <v>1475</v>
      </c>
      <c r="E620" s="14" t="str">
        <f aca="false">LEFT(D620,2)</f>
        <v>62</v>
      </c>
      <c r="F620" s="68"/>
      <c r="G620" s="68" t="n">
        <v>6</v>
      </c>
      <c r="I620" s="14" t="n">
        <f aca="false">INDEX(H:H,MATCH(E620,D:D,0))</f>
        <v>0</v>
      </c>
    </row>
    <row r="621" customFormat="false" ht="15.75" hidden="true" customHeight="false" outlineLevel="0" collapsed="false">
      <c r="C621" s="68" t="s">
        <v>1476</v>
      </c>
      <c r="D621" s="69" t="s">
        <v>1477</v>
      </c>
      <c r="E621" s="14" t="str">
        <f aca="false">LEFT(D621,2)</f>
        <v>62</v>
      </c>
      <c r="F621" s="68"/>
      <c r="G621" s="68" t="n">
        <v>6</v>
      </c>
      <c r="I621" s="14" t="n">
        <f aca="false">INDEX(H:H,MATCH(E621,D:D,0))</f>
        <v>0</v>
      </c>
    </row>
    <row r="622" customFormat="false" ht="15.75" hidden="true" customHeight="false" outlineLevel="0" collapsed="false">
      <c r="C622" s="68" t="s">
        <v>1478</v>
      </c>
      <c r="D622" s="69" t="s">
        <v>1479</v>
      </c>
      <c r="E622" s="14" t="str">
        <f aca="false">LEFT(D622,2)</f>
        <v>62</v>
      </c>
      <c r="F622" s="68"/>
      <c r="G622" s="68" t="n">
        <v>6</v>
      </c>
      <c r="I622" s="14" t="n">
        <f aca="false">INDEX(H:H,MATCH(E622,D:D,0))</f>
        <v>0</v>
      </c>
    </row>
    <row r="623" customFormat="false" ht="15.75" hidden="true" customHeight="false" outlineLevel="0" collapsed="false">
      <c r="C623" s="68" t="s">
        <v>1480</v>
      </c>
      <c r="D623" s="69" t="s">
        <v>1481</v>
      </c>
      <c r="E623" s="14" t="str">
        <f aca="false">LEFT(D623,2)</f>
        <v>62</v>
      </c>
      <c r="F623" s="68"/>
      <c r="G623" s="68" t="n">
        <v>6</v>
      </c>
      <c r="I623" s="14" t="n">
        <f aca="false">INDEX(H:H,MATCH(E623,D:D,0))</f>
        <v>0</v>
      </c>
    </row>
    <row r="624" customFormat="false" ht="15.75" hidden="true" customHeight="false" outlineLevel="0" collapsed="false">
      <c r="C624" s="68" t="s">
        <v>1482</v>
      </c>
      <c r="D624" s="69" t="s">
        <v>1483</v>
      </c>
      <c r="E624" s="14" t="str">
        <f aca="false">LEFT(D624,2)</f>
        <v>62</v>
      </c>
      <c r="F624" s="68"/>
      <c r="G624" s="68" t="n">
        <v>6</v>
      </c>
      <c r="I624" s="14" t="n">
        <f aca="false">INDEX(H:H,MATCH(E624,D:D,0))</f>
        <v>0</v>
      </c>
    </row>
    <row r="625" customFormat="false" ht="15.75" hidden="true" customHeight="false" outlineLevel="0" collapsed="false">
      <c r="C625" s="68" t="s">
        <v>1484</v>
      </c>
      <c r="D625" s="69" t="s">
        <v>1485</v>
      </c>
      <c r="E625" s="14" t="str">
        <f aca="false">LEFT(D625,2)</f>
        <v>62</v>
      </c>
      <c r="F625" s="68"/>
      <c r="G625" s="68" t="n">
        <v>6</v>
      </c>
      <c r="I625" s="14" t="n">
        <f aca="false">INDEX(H:H,MATCH(E625,D:D,0))</f>
        <v>0</v>
      </c>
    </row>
    <row r="626" customFormat="false" ht="15.75" hidden="true" customHeight="false" outlineLevel="0" collapsed="false">
      <c r="C626" s="68" t="s">
        <v>1486</v>
      </c>
      <c r="D626" s="69" t="s">
        <v>1487</v>
      </c>
      <c r="E626" s="14" t="str">
        <f aca="false">LEFT(D626,2)</f>
        <v>62</v>
      </c>
      <c r="F626" s="68"/>
      <c r="G626" s="68" t="n">
        <v>6</v>
      </c>
      <c r="I626" s="14" t="n">
        <f aca="false">INDEX(H:H,MATCH(E626,D:D,0))</f>
        <v>0</v>
      </c>
    </row>
    <row r="627" customFormat="false" ht="15.75" hidden="true" customHeight="false" outlineLevel="0" collapsed="false">
      <c r="C627" s="68" t="s">
        <v>1488</v>
      </c>
      <c r="D627" s="69" t="s">
        <v>1489</v>
      </c>
      <c r="E627" s="14" t="str">
        <f aca="false">LEFT(D627,2)</f>
        <v>62</v>
      </c>
      <c r="F627" s="68"/>
      <c r="G627" s="68" t="n">
        <v>4</v>
      </c>
      <c r="I627" s="14" t="n">
        <f aca="false">INDEX(H:H,MATCH(E627,D:D,0))</f>
        <v>0</v>
      </c>
    </row>
    <row r="628" customFormat="false" ht="15.75" hidden="true" customHeight="false" outlineLevel="0" collapsed="false">
      <c r="C628" s="68" t="s">
        <v>1490</v>
      </c>
      <c r="D628" s="69" t="s">
        <v>1491</v>
      </c>
      <c r="E628" s="14" t="str">
        <f aca="false">LEFT(D628,2)</f>
        <v>62</v>
      </c>
      <c r="F628" s="68"/>
      <c r="G628" s="68" t="n">
        <v>6</v>
      </c>
      <c r="I628" s="14" t="n">
        <f aca="false">INDEX(H:H,MATCH(E628,D:D,0))</f>
        <v>0</v>
      </c>
    </row>
    <row r="629" customFormat="false" ht="15.75" hidden="true" customHeight="false" outlineLevel="0" collapsed="false">
      <c r="C629" s="68" t="s">
        <v>1492</v>
      </c>
      <c r="D629" s="69" t="s">
        <v>1493</v>
      </c>
      <c r="E629" s="14" t="str">
        <f aca="false">LEFT(D629,2)</f>
        <v>62</v>
      </c>
      <c r="F629" s="68"/>
      <c r="G629" s="68" t="n">
        <v>6</v>
      </c>
      <c r="I629" s="14" t="n">
        <f aca="false">INDEX(H:H,MATCH(E629,D:D,0))</f>
        <v>0</v>
      </c>
    </row>
    <row r="630" customFormat="false" ht="15.75" hidden="true" customHeight="false" outlineLevel="0" collapsed="false">
      <c r="C630" s="68" t="s">
        <v>1494</v>
      </c>
      <c r="D630" s="69" t="s">
        <v>1495</v>
      </c>
      <c r="E630" s="14" t="str">
        <f aca="false">LEFT(D630,2)</f>
        <v>62</v>
      </c>
      <c r="F630" s="68"/>
      <c r="G630" s="68" t="n">
        <v>6</v>
      </c>
      <c r="I630" s="14" t="n">
        <f aca="false">INDEX(H:H,MATCH(E630,D:D,0))</f>
        <v>0</v>
      </c>
    </row>
    <row r="631" customFormat="false" ht="15.75" hidden="true" customHeight="false" outlineLevel="0" collapsed="false">
      <c r="C631" s="68" t="s">
        <v>1496</v>
      </c>
      <c r="D631" s="69" t="s">
        <v>1497</v>
      </c>
      <c r="E631" s="14" t="str">
        <f aca="false">LEFT(D631,2)</f>
        <v>62</v>
      </c>
      <c r="F631" s="68"/>
      <c r="G631" s="68" t="n">
        <v>4</v>
      </c>
      <c r="I631" s="14" t="n">
        <f aca="false">INDEX(H:H,MATCH(E631,D:D,0))</f>
        <v>0</v>
      </c>
    </row>
    <row r="632" customFormat="false" ht="15.75" hidden="true" customHeight="false" outlineLevel="0" collapsed="false">
      <c r="C632" s="68" t="s">
        <v>1498</v>
      </c>
      <c r="D632" s="69" t="s">
        <v>1499</v>
      </c>
      <c r="E632" s="14" t="str">
        <f aca="false">LEFT(D632,2)</f>
        <v>62</v>
      </c>
      <c r="F632" s="68"/>
      <c r="G632" s="68" t="n">
        <v>6</v>
      </c>
      <c r="I632" s="14" t="n">
        <f aca="false">INDEX(H:H,MATCH(E632,D:D,0))</f>
        <v>0</v>
      </c>
    </row>
    <row r="633" customFormat="false" ht="15.75" hidden="true" customHeight="false" outlineLevel="0" collapsed="false">
      <c r="C633" s="68" t="s">
        <v>1500</v>
      </c>
      <c r="D633" s="69" t="s">
        <v>1501</v>
      </c>
      <c r="E633" s="14" t="str">
        <f aca="false">LEFT(D633,2)</f>
        <v>62</v>
      </c>
      <c r="F633" s="68"/>
      <c r="G633" s="68" t="n">
        <v>6</v>
      </c>
      <c r="I633" s="14" t="n">
        <f aca="false">INDEX(H:H,MATCH(E633,D:D,0))</f>
        <v>0</v>
      </c>
    </row>
    <row r="634" customFormat="false" ht="15.75" hidden="true" customHeight="false" outlineLevel="0" collapsed="false">
      <c r="C634" s="68" t="s">
        <v>1502</v>
      </c>
      <c r="D634" s="69" t="s">
        <v>1503</v>
      </c>
      <c r="E634" s="14" t="str">
        <f aca="false">LEFT(D634,2)</f>
        <v>62</v>
      </c>
      <c r="F634" s="68"/>
      <c r="G634" s="68" t="n">
        <v>6</v>
      </c>
      <c r="I634" s="14" t="n">
        <f aca="false">INDEX(H:H,MATCH(E634,D:D,0))</f>
        <v>0</v>
      </c>
    </row>
    <row r="635" customFormat="false" ht="15.75" hidden="true" customHeight="false" outlineLevel="0" collapsed="false">
      <c r="C635" s="68" t="s">
        <v>1504</v>
      </c>
      <c r="D635" s="69" t="s">
        <v>1505</v>
      </c>
      <c r="E635" s="14" t="str">
        <f aca="false">LEFT(D635,2)</f>
        <v>62</v>
      </c>
      <c r="F635" s="68"/>
      <c r="G635" s="68" t="n">
        <v>6</v>
      </c>
      <c r="I635" s="14" t="n">
        <f aca="false">INDEX(H:H,MATCH(E635,D:D,0))</f>
        <v>0</v>
      </c>
    </row>
    <row r="636" customFormat="false" ht="15.75" hidden="true" customHeight="false" outlineLevel="0" collapsed="false">
      <c r="C636" s="68" t="s">
        <v>1506</v>
      </c>
      <c r="D636" s="69" t="s">
        <v>1507</v>
      </c>
      <c r="E636" s="14" t="str">
        <f aca="false">LEFT(D636,2)</f>
        <v>62</v>
      </c>
      <c r="F636" s="68"/>
      <c r="G636" s="68" t="n">
        <v>6</v>
      </c>
      <c r="I636" s="14" t="n">
        <f aca="false">INDEX(H:H,MATCH(E636,D:D,0))</f>
        <v>0</v>
      </c>
    </row>
    <row r="637" customFormat="false" ht="15.75" hidden="true" customHeight="false" outlineLevel="0" collapsed="false">
      <c r="C637" s="68" t="s">
        <v>1508</v>
      </c>
      <c r="D637" s="69" t="s">
        <v>1509</v>
      </c>
      <c r="E637" s="14" t="str">
        <f aca="false">LEFT(D637,2)</f>
        <v>62</v>
      </c>
      <c r="F637" s="68"/>
      <c r="G637" s="68" t="n">
        <v>4</v>
      </c>
      <c r="I637" s="14" t="n">
        <f aca="false">INDEX(H:H,MATCH(E637,D:D,0))</f>
        <v>0</v>
      </c>
    </row>
    <row r="638" customFormat="false" ht="15.75" hidden="true" customHeight="false" outlineLevel="0" collapsed="false">
      <c r="C638" s="68" t="s">
        <v>1510</v>
      </c>
      <c r="D638" s="69" t="s">
        <v>1511</v>
      </c>
      <c r="E638" s="14" t="str">
        <f aca="false">LEFT(D638,2)</f>
        <v>62</v>
      </c>
      <c r="F638" s="68"/>
      <c r="G638" s="68" t="n">
        <v>6</v>
      </c>
      <c r="I638" s="14" t="n">
        <f aca="false">INDEX(H:H,MATCH(E638,D:D,0))</f>
        <v>0</v>
      </c>
    </row>
    <row r="639" customFormat="false" ht="15.75" hidden="true" customHeight="false" outlineLevel="0" collapsed="false">
      <c r="C639" s="68" t="s">
        <v>1512</v>
      </c>
      <c r="D639" s="69" t="s">
        <v>1513</v>
      </c>
      <c r="E639" s="14" t="str">
        <f aca="false">LEFT(D639,2)</f>
        <v>62</v>
      </c>
      <c r="F639" s="68"/>
      <c r="G639" s="68" t="n">
        <v>6</v>
      </c>
      <c r="I639" s="14" t="n">
        <f aca="false">INDEX(H:H,MATCH(E639,D:D,0))</f>
        <v>0</v>
      </c>
    </row>
    <row r="640" customFormat="false" ht="15.75" hidden="true" customHeight="false" outlineLevel="0" collapsed="false">
      <c r="C640" s="68" t="s">
        <v>1514</v>
      </c>
      <c r="D640" s="69" t="s">
        <v>1515</v>
      </c>
      <c r="E640" s="14" t="str">
        <f aca="false">LEFT(D640,2)</f>
        <v>62</v>
      </c>
      <c r="F640" s="68"/>
      <c r="G640" s="68" t="n">
        <v>6</v>
      </c>
      <c r="I640" s="14" t="n">
        <f aca="false">INDEX(H:H,MATCH(E640,D:D,0))</f>
        <v>0</v>
      </c>
    </row>
    <row r="641" customFormat="false" ht="15.75" hidden="true" customHeight="false" outlineLevel="0" collapsed="false">
      <c r="C641" s="68" t="s">
        <v>1516</v>
      </c>
      <c r="D641" s="69" t="s">
        <v>1517</v>
      </c>
      <c r="E641" s="14" t="str">
        <f aca="false">LEFT(D641,2)</f>
        <v>62</v>
      </c>
      <c r="F641" s="68"/>
      <c r="G641" s="68" t="n">
        <v>6</v>
      </c>
      <c r="I641" s="14" t="n">
        <f aca="false">INDEX(H:H,MATCH(E641,D:D,0))</f>
        <v>0</v>
      </c>
    </row>
    <row r="642" customFormat="false" ht="15.75" hidden="true" customHeight="false" outlineLevel="0" collapsed="false">
      <c r="C642" s="68" t="s">
        <v>1518</v>
      </c>
      <c r="D642" s="69" t="s">
        <v>1519</v>
      </c>
      <c r="E642" s="14" t="str">
        <f aca="false">LEFT(D642,2)</f>
        <v>62</v>
      </c>
      <c r="F642" s="68"/>
      <c r="G642" s="68" t="n">
        <v>6</v>
      </c>
      <c r="I642" s="14" t="n">
        <f aca="false">INDEX(H:H,MATCH(E642,D:D,0))</f>
        <v>0</v>
      </c>
    </row>
    <row r="643" customFormat="false" ht="15.75" hidden="true" customHeight="false" outlineLevel="0" collapsed="false">
      <c r="C643" s="68" t="s">
        <v>1520</v>
      </c>
      <c r="D643" s="69" t="s">
        <v>1521</v>
      </c>
      <c r="E643" s="14" t="str">
        <f aca="false">LEFT(D643,2)</f>
        <v>62</v>
      </c>
      <c r="F643" s="68"/>
      <c r="G643" s="68" t="n">
        <v>6</v>
      </c>
      <c r="I643" s="14" t="n">
        <f aca="false">INDEX(H:H,MATCH(E643,D:D,0))</f>
        <v>0</v>
      </c>
    </row>
    <row r="644" customFormat="false" ht="15.75" hidden="true" customHeight="false" outlineLevel="0" collapsed="false">
      <c r="C644" s="68" t="s">
        <v>1522</v>
      </c>
      <c r="D644" s="69" t="s">
        <v>1523</v>
      </c>
      <c r="E644" s="14" t="str">
        <f aca="false">LEFT(D644,2)</f>
        <v>62</v>
      </c>
      <c r="F644" s="68"/>
      <c r="G644" s="68" t="n">
        <v>6</v>
      </c>
      <c r="I644" s="14" t="n">
        <f aca="false">INDEX(H:H,MATCH(E644,D:D,0))</f>
        <v>0</v>
      </c>
    </row>
    <row r="645" customFormat="false" ht="15.75" hidden="true" customHeight="false" outlineLevel="0" collapsed="false">
      <c r="C645" s="68" t="s">
        <v>1524</v>
      </c>
      <c r="D645" s="69" t="s">
        <v>1525</v>
      </c>
      <c r="E645" s="14" t="str">
        <f aca="false">LEFT(D645,2)</f>
        <v>62</v>
      </c>
      <c r="F645" s="68"/>
      <c r="G645" s="68" t="n">
        <v>6</v>
      </c>
      <c r="I645" s="14" t="n">
        <f aca="false">INDEX(H:H,MATCH(E645,D:D,0))</f>
        <v>0</v>
      </c>
    </row>
    <row r="646" customFormat="false" ht="15.75" hidden="true" customHeight="false" outlineLevel="0" collapsed="false">
      <c r="C646" s="68" t="s">
        <v>1526</v>
      </c>
      <c r="D646" s="69" t="s">
        <v>1527</v>
      </c>
      <c r="E646" s="14" t="str">
        <f aca="false">LEFT(D646,2)</f>
        <v>62</v>
      </c>
      <c r="F646" s="68"/>
      <c r="G646" s="68" t="n">
        <v>6</v>
      </c>
      <c r="I646" s="14" t="n">
        <f aca="false">INDEX(H:H,MATCH(E646,D:D,0))</f>
        <v>0</v>
      </c>
    </row>
    <row r="647" customFormat="false" ht="15.75" hidden="true" customHeight="false" outlineLevel="0" collapsed="false">
      <c r="C647" s="68" t="s">
        <v>1528</v>
      </c>
      <c r="D647" s="69" t="s">
        <v>1529</v>
      </c>
      <c r="E647" s="14" t="str">
        <f aca="false">LEFT(D647,2)</f>
        <v>62</v>
      </c>
      <c r="F647" s="68"/>
      <c r="G647" s="68" t="n">
        <v>4</v>
      </c>
      <c r="I647" s="14" t="n">
        <f aca="false">INDEX(H:H,MATCH(E647,D:D,0))</f>
        <v>0</v>
      </c>
    </row>
    <row r="648" customFormat="false" ht="15.75" hidden="true" customHeight="false" outlineLevel="0" collapsed="false">
      <c r="C648" s="68" t="s">
        <v>1530</v>
      </c>
      <c r="D648" s="69" t="s">
        <v>1531</v>
      </c>
      <c r="E648" s="14" t="str">
        <f aca="false">LEFT(D648,2)</f>
        <v>62</v>
      </c>
      <c r="F648" s="68"/>
      <c r="G648" s="68" t="n">
        <v>6</v>
      </c>
      <c r="I648" s="14" t="n">
        <f aca="false">INDEX(H:H,MATCH(E648,D:D,0))</f>
        <v>0</v>
      </c>
    </row>
    <row r="649" customFormat="false" ht="15.75" hidden="true" customHeight="false" outlineLevel="0" collapsed="false">
      <c r="C649" s="68" t="s">
        <v>1532</v>
      </c>
      <c r="D649" s="69" t="s">
        <v>1533</v>
      </c>
      <c r="E649" s="14" t="str">
        <f aca="false">LEFT(D649,2)</f>
        <v>62</v>
      </c>
      <c r="F649" s="68"/>
      <c r="G649" s="68" t="n">
        <v>6</v>
      </c>
      <c r="I649" s="14" t="n">
        <f aca="false">INDEX(H:H,MATCH(E649,D:D,0))</f>
        <v>0</v>
      </c>
    </row>
    <row r="650" customFormat="false" ht="15.75" hidden="true" customHeight="false" outlineLevel="0" collapsed="false">
      <c r="C650" s="68" t="s">
        <v>1534</v>
      </c>
      <c r="D650" s="69" t="s">
        <v>1535</v>
      </c>
      <c r="E650" s="14" t="str">
        <f aca="false">LEFT(D650,2)</f>
        <v>62</v>
      </c>
      <c r="F650" s="68"/>
      <c r="G650" s="68" t="n">
        <v>6</v>
      </c>
      <c r="I650" s="14" t="n">
        <f aca="false">INDEX(H:H,MATCH(E650,D:D,0))</f>
        <v>0</v>
      </c>
    </row>
    <row r="651" customFormat="false" ht="15.75" hidden="true" customHeight="false" outlineLevel="0" collapsed="false">
      <c r="C651" s="68" t="s">
        <v>1536</v>
      </c>
      <c r="D651" s="69" t="s">
        <v>1537</v>
      </c>
      <c r="E651" s="14" t="str">
        <f aca="false">LEFT(D651,2)</f>
        <v>62</v>
      </c>
      <c r="F651" s="68"/>
      <c r="G651" s="68" t="n">
        <v>6</v>
      </c>
      <c r="I651" s="14" t="n">
        <f aca="false">INDEX(H:H,MATCH(E651,D:D,0))</f>
        <v>0</v>
      </c>
    </row>
    <row r="652" customFormat="false" ht="15.75" hidden="true" customHeight="false" outlineLevel="0" collapsed="false">
      <c r="C652" s="68" t="s">
        <v>1538</v>
      </c>
      <c r="D652" s="69" t="s">
        <v>1539</v>
      </c>
      <c r="E652" s="14" t="str">
        <f aca="false">LEFT(D652,2)</f>
        <v>62</v>
      </c>
      <c r="F652" s="68"/>
      <c r="G652" s="68" t="n">
        <v>4</v>
      </c>
      <c r="I652" s="14" t="n">
        <f aca="false">INDEX(H:H,MATCH(E652,D:D,0))</f>
        <v>0</v>
      </c>
    </row>
    <row r="653" customFormat="false" ht="15.75" hidden="true" customHeight="false" outlineLevel="0" collapsed="false">
      <c r="C653" s="68" t="s">
        <v>1540</v>
      </c>
      <c r="D653" s="69" t="s">
        <v>1541</v>
      </c>
      <c r="E653" s="14" t="str">
        <f aca="false">LEFT(D653,2)</f>
        <v>62</v>
      </c>
      <c r="F653" s="68"/>
      <c r="G653" s="68" t="n">
        <v>6</v>
      </c>
      <c r="I653" s="14" t="n">
        <f aca="false">INDEX(H:H,MATCH(E653,D:D,0))</f>
        <v>0</v>
      </c>
    </row>
    <row r="654" customFormat="false" ht="15.75" hidden="true" customHeight="false" outlineLevel="0" collapsed="false">
      <c r="C654" s="68" t="s">
        <v>1542</v>
      </c>
      <c r="D654" s="69" t="s">
        <v>1543</v>
      </c>
      <c r="E654" s="14" t="str">
        <f aca="false">LEFT(D654,2)</f>
        <v>62</v>
      </c>
      <c r="F654" s="68"/>
      <c r="G654" s="68" t="n">
        <v>6</v>
      </c>
      <c r="I654" s="14" t="n">
        <f aca="false">INDEX(H:H,MATCH(E654,D:D,0))</f>
        <v>0</v>
      </c>
    </row>
    <row r="655" customFormat="false" ht="15.75" hidden="true" customHeight="false" outlineLevel="0" collapsed="false">
      <c r="C655" s="68" t="s">
        <v>1544</v>
      </c>
      <c r="D655" s="69" t="s">
        <v>1545</v>
      </c>
      <c r="E655" s="14" t="str">
        <f aca="false">LEFT(D655,2)</f>
        <v>62</v>
      </c>
      <c r="F655" s="68"/>
      <c r="G655" s="68" t="n">
        <v>4</v>
      </c>
      <c r="I655" s="14" t="n">
        <f aca="false">INDEX(H:H,MATCH(E655,D:D,0))</f>
        <v>0</v>
      </c>
    </row>
    <row r="656" customFormat="false" ht="15.75" hidden="true" customHeight="false" outlineLevel="0" collapsed="false">
      <c r="C656" s="68" t="s">
        <v>1546</v>
      </c>
      <c r="D656" s="69" t="s">
        <v>1547</v>
      </c>
      <c r="E656" s="14" t="str">
        <f aca="false">LEFT(D656,2)</f>
        <v>62</v>
      </c>
      <c r="F656" s="68"/>
      <c r="G656" s="68" t="n">
        <v>6</v>
      </c>
      <c r="I656" s="14" t="n">
        <f aca="false">INDEX(H:H,MATCH(E656,D:D,0))</f>
        <v>0</v>
      </c>
    </row>
    <row r="657" customFormat="false" ht="15.75" hidden="true" customHeight="false" outlineLevel="0" collapsed="false">
      <c r="C657" s="68" t="s">
        <v>1548</v>
      </c>
      <c r="D657" s="69" t="s">
        <v>1549</v>
      </c>
      <c r="E657" s="14" t="str">
        <f aca="false">LEFT(D657,2)</f>
        <v>62</v>
      </c>
      <c r="F657" s="68"/>
      <c r="G657" s="68" t="n">
        <v>6</v>
      </c>
      <c r="I657" s="14" t="n">
        <f aca="false">INDEX(H:H,MATCH(E657,D:D,0))</f>
        <v>0</v>
      </c>
    </row>
    <row r="658" customFormat="false" ht="15.75" hidden="true" customHeight="false" outlineLevel="0" collapsed="false">
      <c r="C658" s="68" t="s">
        <v>1550</v>
      </c>
      <c r="D658" s="69" t="s">
        <v>1551</v>
      </c>
      <c r="E658" s="14" t="str">
        <f aca="false">LEFT(D658,2)</f>
        <v>62</v>
      </c>
      <c r="F658" s="68"/>
      <c r="G658" s="68" t="n">
        <v>6</v>
      </c>
      <c r="I658" s="14" t="n">
        <f aca="false">INDEX(H:H,MATCH(E658,D:D,0))</f>
        <v>0</v>
      </c>
    </row>
    <row r="659" customFormat="false" ht="15.75" hidden="true" customHeight="false" outlineLevel="0" collapsed="false">
      <c r="C659" s="68" t="s">
        <v>1552</v>
      </c>
      <c r="D659" s="69" t="s">
        <v>1553</v>
      </c>
      <c r="E659" s="14" t="str">
        <f aca="false">LEFT(D659,2)</f>
        <v>62</v>
      </c>
      <c r="F659" s="68"/>
      <c r="G659" s="68" t="n">
        <v>6</v>
      </c>
      <c r="I659" s="14" t="n">
        <f aca="false">INDEX(H:H,MATCH(E659,D:D,0))</f>
        <v>0</v>
      </c>
    </row>
    <row r="660" customFormat="false" ht="15.75" hidden="true" customHeight="false" outlineLevel="0" collapsed="false">
      <c r="C660" s="68" t="s">
        <v>1554</v>
      </c>
      <c r="D660" s="69" t="s">
        <v>1555</v>
      </c>
      <c r="E660" s="14" t="str">
        <f aca="false">LEFT(D660,2)</f>
        <v>62</v>
      </c>
      <c r="F660" s="68"/>
      <c r="G660" s="68" t="n">
        <v>6</v>
      </c>
      <c r="I660" s="14" t="n">
        <f aca="false">INDEX(H:H,MATCH(E660,D:D,0))</f>
        <v>0</v>
      </c>
    </row>
    <row r="661" customFormat="false" ht="15.75" hidden="true" customHeight="false" outlineLevel="0" collapsed="false">
      <c r="C661" s="68" t="s">
        <v>1556</v>
      </c>
      <c r="D661" s="69" t="s">
        <v>1557</v>
      </c>
      <c r="E661" s="14" t="str">
        <f aca="false">LEFT(D661,2)</f>
        <v>62</v>
      </c>
      <c r="F661" s="68"/>
      <c r="G661" s="68" t="n">
        <v>4</v>
      </c>
      <c r="I661" s="14" t="n">
        <f aca="false">INDEX(H:H,MATCH(E661,D:D,0))</f>
        <v>0</v>
      </c>
    </row>
    <row r="662" customFormat="false" ht="15.75" hidden="true" customHeight="false" outlineLevel="0" collapsed="false">
      <c r="C662" s="68" t="s">
        <v>1558</v>
      </c>
      <c r="D662" s="69" t="s">
        <v>1559</v>
      </c>
      <c r="E662" s="14" t="str">
        <f aca="false">LEFT(D662,2)</f>
        <v>62</v>
      </c>
      <c r="F662" s="68"/>
      <c r="G662" s="68" t="n">
        <v>6</v>
      </c>
      <c r="I662" s="14" t="n">
        <f aca="false">INDEX(H:H,MATCH(E662,D:D,0))</f>
        <v>0</v>
      </c>
    </row>
    <row r="663" customFormat="false" ht="15.75" hidden="true" customHeight="false" outlineLevel="0" collapsed="false">
      <c r="C663" s="68" t="s">
        <v>1560</v>
      </c>
      <c r="D663" s="69" t="s">
        <v>1561</v>
      </c>
      <c r="E663" s="14" t="str">
        <f aca="false">LEFT(D663,2)</f>
        <v>62</v>
      </c>
      <c r="F663" s="68"/>
      <c r="G663" s="68" t="n">
        <v>6</v>
      </c>
      <c r="I663" s="14" t="n">
        <f aca="false">INDEX(H:H,MATCH(E663,D:D,0))</f>
        <v>0</v>
      </c>
    </row>
    <row r="664" customFormat="false" ht="15.75" hidden="true" customHeight="false" outlineLevel="0" collapsed="false">
      <c r="C664" s="68" t="s">
        <v>1562</v>
      </c>
      <c r="D664" s="69" t="s">
        <v>1563</v>
      </c>
      <c r="E664" s="14" t="str">
        <f aca="false">LEFT(D664,2)</f>
        <v>62</v>
      </c>
      <c r="F664" s="68"/>
      <c r="G664" s="68" t="n">
        <v>6</v>
      </c>
      <c r="I664" s="14" t="n">
        <f aca="false">INDEX(H:H,MATCH(E664,D:D,0))</f>
        <v>0</v>
      </c>
    </row>
    <row r="665" customFormat="false" ht="15.75" hidden="true" customHeight="false" outlineLevel="0" collapsed="false">
      <c r="C665" s="68" t="s">
        <v>1564</v>
      </c>
      <c r="D665" s="69" t="s">
        <v>1565</v>
      </c>
      <c r="E665" s="14" t="str">
        <f aca="false">LEFT(D665,2)</f>
        <v>62</v>
      </c>
      <c r="F665" s="68"/>
      <c r="G665" s="68" t="n">
        <v>4</v>
      </c>
      <c r="I665" s="14" t="n">
        <f aca="false">INDEX(H:H,MATCH(E665,D:D,0))</f>
        <v>0</v>
      </c>
    </row>
    <row r="666" customFormat="false" ht="15.75" hidden="true" customHeight="false" outlineLevel="0" collapsed="false">
      <c r="C666" s="68" t="s">
        <v>1564</v>
      </c>
      <c r="D666" s="69" t="s">
        <v>1566</v>
      </c>
      <c r="E666" s="14" t="str">
        <f aca="false">LEFT(D666,2)</f>
        <v>62</v>
      </c>
      <c r="F666" s="68"/>
      <c r="G666" s="68" t="n">
        <v>6</v>
      </c>
      <c r="I666" s="14" t="n">
        <f aca="false">INDEX(H:H,MATCH(E666,D:D,0))</f>
        <v>0</v>
      </c>
    </row>
    <row r="667" customFormat="false" ht="15.75" hidden="true" customHeight="false" outlineLevel="0" collapsed="false">
      <c r="C667" s="68" t="s">
        <v>1567</v>
      </c>
      <c r="D667" s="69" t="s">
        <v>1568</v>
      </c>
      <c r="E667" s="14" t="str">
        <f aca="false">LEFT(D667,2)</f>
        <v>62</v>
      </c>
      <c r="F667" s="68"/>
      <c r="G667" s="68" t="n">
        <v>4</v>
      </c>
      <c r="I667" s="14" t="n">
        <f aca="false">INDEX(H:H,MATCH(E667,D:D,0))</f>
        <v>0</v>
      </c>
    </row>
    <row r="668" customFormat="false" ht="15.75" hidden="true" customHeight="false" outlineLevel="0" collapsed="false">
      <c r="C668" s="68" t="s">
        <v>1569</v>
      </c>
      <c r="D668" s="69" t="s">
        <v>1570</v>
      </c>
      <c r="E668" s="14" t="str">
        <f aca="false">LEFT(D668,2)</f>
        <v>62</v>
      </c>
      <c r="F668" s="68"/>
      <c r="G668" s="68" t="n">
        <v>6</v>
      </c>
      <c r="I668" s="14" t="n">
        <f aca="false">INDEX(H:H,MATCH(E668,D:D,0))</f>
        <v>0</v>
      </c>
    </row>
    <row r="669" customFormat="false" ht="15.75" hidden="true" customHeight="false" outlineLevel="0" collapsed="false">
      <c r="C669" s="68" t="s">
        <v>1571</v>
      </c>
      <c r="D669" s="69" t="s">
        <v>1572</v>
      </c>
      <c r="E669" s="14" t="str">
        <f aca="false">LEFT(D669,2)</f>
        <v>62</v>
      </c>
      <c r="F669" s="68"/>
      <c r="G669" s="68" t="n">
        <v>6</v>
      </c>
      <c r="I669" s="14" t="n">
        <f aca="false">INDEX(H:H,MATCH(E669,D:D,0))</f>
        <v>0</v>
      </c>
    </row>
    <row r="670" customFormat="false" ht="15.75" hidden="true" customHeight="false" outlineLevel="0" collapsed="false">
      <c r="C670" s="68" t="s">
        <v>1573</v>
      </c>
      <c r="D670" s="69" t="s">
        <v>1574</v>
      </c>
      <c r="E670" s="14" t="str">
        <f aca="false">LEFT(D670,2)</f>
        <v>63</v>
      </c>
      <c r="F670" s="68"/>
      <c r="G670" s="68" t="n">
        <v>2</v>
      </c>
      <c r="I670" s="14" t="n">
        <f aca="false">INDEX(H:H,MATCH(E670,D:D,0))</f>
        <v>0</v>
      </c>
    </row>
    <row r="671" customFormat="false" ht="15.75" hidden="true" customHeight="false" outlineLevel="0" collapsed="false">
      <c r="C671" s="68" t="s">
        <v>1575</v>
      </c>
      <c r="D671" s="69" t="s">
        <v>1576</v>
      </c>
      <c r="E671" s="14" t="str">
        <f aca="false">LEFT(D671,2)</f>
        <v>63</v>
      </c>
      <c r="F671" s="68"/>
      <c r="G671" s="68" t="n">
        <v>4</v>
      </c>
      <c r="I671" s="14" t="n">
        <f aca="false">INDEX(H:H,MATCH(E671,D:D,0))</f>
        <v>0</v>
      </c>
    </row>
    <row r="672" customFormat="false" ht="15.75" hidden="true" customHeight="false" outlineLevel="0" collapsed="false">
      <c r="C672" s="68" t="s">
        <v>1577</v>
      </c>
      <c r="D672" s="69" t="s">
        <v>1578</v>
      </c>
      <c r="E672" s="14" t="str">
        <f aca="false">LEFT(D672,2)</f>
        <v>63</v>
      </c>
      <c r="F672" s="68"/>
      <c r="G672" s="68" t="n">
        <v>6</v>
      </c>
      <c r="I672" s="14" t="n">
        <f aca="false">INDEX(H:H,MATCH(E672,D:D,0))</f>
        <v>0</v>
      </c>
    </row>
    <row r="673" customFormat="false" ht="15.75" hidden="true" customHeight="false" outlineLevel="0" collapsed="false">
      <c r="C673" s="68" t="s">
        <v>1579</v>
      </c>
      <c r="D673" s="69" t="s">
        <v>1580</v>
      </c>
      <c r="E673" s="14" t="str">
        <f aca="false">LEFT(D673,2)</f>
        <v>63</v>
      </c>
      <c r="F673" s="68"/>
      <c r="G673" s="68" t="n">
        <v>6</v>
      </c>
      <c r="I673" s="14" t="n">
        <f aca="false">INDEX(H:H,MATCH(E673,D:D,0))</f>
        <v>0</v>
      </c>
    </row>
    <row r="674" customFormat="false" ht="15.75" hidden="true" customHeight="false" outlineLevel="0" collapsed="false">
      <c r="C674" s="68" t="s">
        <v>1581</v>
      </c>
      <c r="D674" s="69" t="s">
        <v>1582</v>
      </c>
      <c r="E674" s="14" t="str">
        <f aca="false">LEFT(D674,2)</f>
        <v>63</v>
      </c>
      <c r="F674" s="68"/>
      <c r="G674" s="68" t="n">
        <v>6</v>
      </c>
      <c r="I674" s="14" t="n">
        <f aca="false">INDEX(H:H,MATCH(E674,D:D,0))</f>
        <v>0</v>
      </c>
    </row>
    <row r="675" customFormat="false" ht="15.75" hidden="true" customHeight="false" outlineLevel="0" collapsed="false">
      <c r="C675" s="68" t="s">
        <v>1583</v>
      </c>
      <c r="D675" s="69" t="s">
        <v>1584</v>
      </c>
      <c r="E675" s="14" t="str">
        <f aca="false">LEFT(D675,2)</f>
        <v>63</v>
      </c>
      <c r="F675" s="68"/>
      <c r="G675" s="68" t="n">
        <v>6</v>
      </c>
      <c r="I675" s="14" t="n">
        <f aca="false">INDEX(H:H,MATCH(E675,D:D,0))</f>
        <v>0</v>
      </c>
    </row>
    <row r="676" customFormat="false" ht="15.75" hidden="true" customHeight="false" outlineLevel="0" collapsed="false">
      <c r="C676" s="68" t="s">
        <v>1585</v>
      </c>
      <c r="D676" s="69" t="s">
        <v>1586</v>
      </c>
      <c r="E676" s="14" t="str">
        <f aca="false">LEFT(D676,2)</f>
        <v>63</v>
      </c>
      <c r="F676" s="68"/>
      <c r="G676" s="68" t="n">
        <v>6</v>
      </c>
      <c r="I676" s="14" t="n">
        <f aca="false">INDEX(H:H,MATCH(E676,D:D,0))</f>
        <v>0</v>
      </c>
    </row>
    <row r="677" customFormat="false" ht="15.75" hidden="true" customHeight="false" outlineLevel="0" collapsed="false">
      <c r="C677" s="68" t="s">
        <v>1587</v>
      </c>
      <c r="D677" s="69" t="s">
        <v>1588</v>
      </c>
      <c r="E677" s="14" t="str">
        <f aca="false">LEFT(D677,2)</f>
        <v>63</v>
      </c>
      <c r="F677" s="68"/>
      <c r="G677" s="68" t="n">
        <v>4</v>
      </c>
      <c r="I677" s="14" t="n">
        <f aca="false">INDEX(H:H,MATCH(E677,D:D,0))</f>
        <v>0</v>
      </c>
    </row>
    <row r="678" customFormat="false" ht="15.75" hidden="true" customHeight="false" outlineLevel="0" collapsed="false">
      <c r="C678" s="68" t="s">
        <v>1589</v>
      </c>
      <c r="D678" s="69" t="s">
        <v>1590</v>
      </c>
      <c r="E678" s="14" t="str">
        <f aca="false">LEFT(D678,2)</f>
        <v>63</v>
      </c>
      <c r="F678" s="68"/>
      <c r="G678" s="68" t="n">
        <v>6</v>
      </c>
      <c r="I678" s="14" t="n">
        <f aca="false">INDEX(H:H,MATCH(E678,D:D,0))</f>
        <v>0</v>
      </c>
    </row>
    <row r="679" customFormat="false" ht="15.75" hidden="true" customHeight="false" outlineLevel="0" collapsed="false">
      <c r="C679" s="68" t="s">
        <v>1591</v>
      </c>
      <c r="D679" s="69" t="s">
        <v>1592</v>
      </c>
      <c r="E679" s="14" t="str">
        <f aca="false">LEFT(D679,2)</f>
        <v>63</v>
      </c>
      <c r="F679" s="68"/>
      <c r="G679" s="68" t="n">
        <v>6</v>
      </c>
      <c r="I679" s="14" t="n">
        <f aca="false">INDEX(H:H,MATCH(E679,D:D,0))</f>
        <v>0</v>
      </c>
    </row>
    <row r="680" customFormat="false" ht="15.75" hidden="true" customHeight="false" outlineLevel="0" collapsed="false">
      <c r="C680" s="68" t="s">
        <v>1593</v>
      </c>
      <c r="D680" s="69" t="s">
        <v>1594</v>
      </c>
      <c r="E680" s="14" t="str">
        <f aca="false">LEFT(D680,2)</f>
        <v>63</v>
      </c>
      <c r="F680" s="68"/>
      <c r="G680" s="68" t="n">
        <v>6</v>
      </c>
      <c r="I680" s="14" t="n">
        <f aca="false">INDEX(H:H,MATCH(E680,D:D,0))</f>
        <v>0</v>
      </c>
    </row>
    <row r="681" customFormat="false" ht="15.75" hidden="true" customHeight="false" outlineLevel="0" collapsed="false">
      <c r="C681" s="68" t="s">
        <v>1595</v>
      </c>
      <c r="D681" s="69" t="s">
        <v>1596</v>
      </c>
      <c r="E681" s="14" t="str">
        <f aca="false">LEFT(D681,2)</f>
        <v>63</v>
      </c>
      <c r="F681" s="68"/>
      <c r="G681" s="68" t="n">
        <v>6</v>
      </c>
      <c r="I681" s="14" t="n">
        <f aca="false">INDEX(H:H,MATCH(E681,D:D,0))</f>
        <v>0</v>
      </c>
    </row>
    <row r="682" customFormat="false" ht="15.75" hidden="true" customHeight="false" outlineLevel="0" collapsed="false">
      <c r="C682" s="68" t="s">
        <v>1597</v>
      </c>
      <c r="D682" s="69" t="s">
        <v>1598</v>
      </c>
      <c r="E682" s="14" t="str">
        <f aca="false">LEFT(D682,2)</f>
        <v>63</v>
      </c>
      <c r="F682" s="68"/>
      <c r="G682" s="68" t="n">
        <v>6</v>
      </c>
      <c r="I682" s="14" t="n">
        <f aca="false">INDEX(H:H,MATCH(E682,D:D,0))</f>
        <v>0</v>
      </c>
    </row>
    <row r="683" customFormat="false" ht="15.75" hidden="true" customHeight="false" outlineLevel="0" collapsed="false">
      <c r="C683" s="68" t="s">
        <v>1599</v>
      </c>
      <c r="D683" s="69" t="s">
        <v>1600</v>
      </c>
      <c r="E683" s="14" t="str">
        <f aca="false">LEFT(D683,2)</f>
        <v>63</v>
      </c>
      <c r="F683" s="68"/>
      <c r="G683" s="68" t="n">
        <v>6</v>
      </c>
      <c r="I683" s="14" t="n">
        <f aca="false">INDEX(H:H,MATCH(E683,D:D,0))</f>
        <v>0</v>
      </c>
    </row>
    <row r="684" customFormat="false" ht="15.75" hidden="true" customHeight="false" outlineLevel="0" collapsed="false">
      <c r="C684" s="68" t="s">
        <v>1601</v>
      </c>
      <c r="D684" s="69" t="s">
        <v>1602</v>
      </c>
      <c r="E684" s="14" t="str">
        <f aca="false">LEFT(D684,2)</f>
        <v>63</v>
      </c>
      <c r="F684" s="68"/>
      <c r="G684" s="68" t="n">
        <v>6</v>
      </c>
      <c r="I684" s="14" t="n">
        <f aca="false">INDEX(H:H,MATCH(E684,D:D,0))</f>
        <v>0</v>
      </c>
    </row>
    <row r="685" customFormat="false" ht="15.75" hidden="true" customHeight="false" outlineLevel="0" collapsed="false">
      <c r="C685" s="68" t="s">
        <v>1603</v>
      </c>
      <c r="D685" s="69" t="s">
        <v>1604</v>
      </c>
      <c r="E685" s="14" t="str">
        <f aca="false">LEFT(D685,2)</f>
        <v>63</v>
      </c>
      <c r="F685" s="68"/>
      <c r="G685" s="68" t="n">
        <v>6</v>
      </c>
      <c r="I685" s="14" t="n">
        <f aca="false">INDEX(H:H,MATCH(E685,D:D,0))</f>
        <v>0</v>
      </c>
    </row>
    <row r="686" customFormat="false" ht="15.75" hidden="true" customHeight="false" outlineLevel="0" collapsed="false">
      <c r="C686" s="68" t="s">
        <v>1605</v>
      </c>
      <c r="D686" s="69" t="s">
        <v>1606</v>
      </c>
      <c r="E686" s="14" t="str">
        <f aca="false">LEFT(D686,2)</f>
        <v>63</v>
      </c>
      <c r="F686" s="68"/>
      <c r="G686" s="68" t="n">
        <v>6</v>
      </c>
      <c r="I686" s="14" t="n">
        <f aca="false">INDEX(H:H,MATCH(E686,D:D,0))</f>
        <v>0</v>
      </c>
    </row>
    <row r="687" customFormat="false" ht="15.75" hidden="true" customHeight="false" outlineLevel="0" collapsed="false">
      <c r="C687" s="68" t="s">
        <v>1607</v>
      </c>
      <c r="D687" s="69" t="s">
        <v>1608</v>
      </c>
      <c r="E687" s="14" t="str">
        <f aca="false">LEFT(D687,2)</f>
        <v>63</v>
      </c>
      <c r="F687" s="68"/>
      <c r="G687" s="68" t="n">
        <v>6</v>
      </c>
      <c r="I687" s="14" t="n">
        <f aca="false">INDEX(H:H,MATCH(E687,D:D,0))</f>
        <v>0</v>
      </c>
    </row>
    <row r="688" customFormat="false" ht="15.75" hidden="true" customHeight="false" outlineLevel="0" collapsed="false">
      <c r="C688" s="68" t="s">
        <v>1609</v>
      </c>
      <c r="D688" s="69" t="s">
        <v>1610</v>
      </c>
      <c r="E688" s="14" t="str">
        <f aca="false">LEFT(D688,2)</f>
        <v>63</v>
      </c>
      <c r="F688" s="68"/>
      <c r="G688" s="68" t="n">
        <v>6</v>
      </c>
      <c r="I688" s="14" t="n">
        <f aca="false">INDEX(H:H,MATCH(E688,D:D,0))</f>
        <v>0</v>
      </c>
    </row>
    <row r="689" customFormat="false" ht="15.75" hidden="true" customHeight="false" outlineLevel="0" collapsed="false">
      <c r="C689" s="68" t="s">
        <v>1611</v>
      </c>
      <c r="D689" s="69" t="s">
        <v>1612</v>
      </c>
      <c r="E689" s="14" t="str">
        <f aca="false">LEFT(D689,2)</f>
        <v>63</v>
      </c>
      <c r="F689" s="68"/>
      <c r="G689" s="68" t="n">
        <v>6</v>
      </c>
      <c r="I689" s="14" t="n">
        <f aca="false">INDEX(H:H,MATCH(E689,D:D,0))</f>
        <v>0</v>
      </c>
    </row>
    <row r="690" customFormat="false" ht="15.75" hidden="true" customHeight="false" outlineLevel="0" collapsed="false">
      <c r="C690" s="68" t="s">
        <v>1613</v>
      </c>
      <c r="D690" s="69" t="s">
        <v>1614</v>
      </c>
      <c r="E690" s="14" t="str">
        <f aca="false">LEFT(D690,2)</f>
        <v>63</v>
      </c>
      <c r="F690" s="68"/>
      <c r="G690" s="68" t="n">
        <v>6</v>
      </c>
      <c r="I690" s="14" t="n">
        <f aca="false">INDEX(H:H,MATCH(E690,D:D,0))</f>
        <v>0</v>
      </c>
    </row>
    <row r="691" customFormat="false" ht="15.75" hidden="true" customHeight="false" outlineLevel="0" collapsed="false">
      <c r="C691" s="68" t="s">
        <v>1615</v>
      </c>
      <c r="D691" s="69" t="s">
        <v>1616</v>
      </c>
      <c r="E691" s="14" t="str">
        <f aca="false">LEFT(D691,2)</f>
        <v>63</v>
      </c>
      <c r="F691" s="68"/>
      <c r="G691" s="68" t="n">
        <v>6</v>
      </c>
      <c r="I691" s="14" t="n">
        <f aca="false">INDEX(H:H,MATCH(E691,D:D,0))</f>
        <v>0</v>
      </c>
    </row>
    <row r="692" customFormat="false" ht="15.75" hidden="true" customHeight="false" outlineLevel="0" collapsed="false">
      <c r="C692" s="68" t="s">
        <v>1617</v>
      </c>
      <c r="D692" s="69" t="s">
        <v>1618</v>
      </c>
      <c r="E692" s="14" t="str">
        <f aca="false">LEFT(D692,2)</f>
        <v>63</v>
      </c>
      <c r="F692" s="68"/>
      <c r="G692" s="68" t="n">
        <v>6</v>
      </c>
      <c r="I692" s="14" t="n">
        <f aca="false">INDEX(H:H,MATCH(E692,D:D,0))</f>
        <v>0</v>
      </c>
    </row>
    <row r="693" customFormat="false" ht="15.75" hidden="true" customHeight="false" outlineLevel="0" collapsed="false">
      <c r="C693" s="68" t="s">
        <v>1619</v>
      </c>
      <c r="D693" s="69" t="s">
        <v>1620</v>
      </c>
      <c r="E693" s="14" t="str">
        <f aca="false">LEFT(D693,2)</f>
        <v>63</v>
      </c>
      <c r="F693" s="68"/>
      <c r="G693" s="68" t="n">
        <v>4</v>
      </c>
      <c r="I693" s="14" t="n">
        <f aca="false">INDEX(H:H,MATCH(E693,D:D,0))</f>
        <v>0</v>
      </c>
    </row>
    <row r="694" customFormat="false" ht="15.75" hidden="true" customHeight="false" outlineLevel="0" collapsed="false">
      <c r="C694" s="68" t="s">
        <v>1621</v>
      </c>
      <c r="D694" s="69" t="s">
        <v>1622</v>
      </c>
      <c r="E694" s="14" t="str">
        <f aca="false">LEFT(D694,2)</f>
        <v>63</v>
      </c>
      <c r="F694" s="68"/>
      <c r="G694" s="68" t="n">
        <v>6</v>
      </c>
      <c r="I694" s="14" t="n">
        <f aca="false">INDEX(H:H,MATCH(E694,D:D,0))</f>
        <v>0</v>
      </c>
    </row>
    <row r="695" customFormat="false" ht="15.75" hidden="true" customHeight="false" outlineLevel="0" collapsed="false">
      <c r="C695" s="68" t="s">
        <v>1623</v>
      </c>
      <c r="D695" s="69" t="s">
        <v>1624</v>
      </c>
      <c r="E695" s="14" t="str">
        <f aca="false">LEFT(D695,2)</f>
        <v>63</v>
      </c>
      <c r="F695" s="68"/>
      <c r="G695" s="68" t="n">
        <v>6</v>
      </c>
      <c r="I695" s="14" t="n">
        <f aca="false">INDEX(H:H,MATCH(E695,D:D,0))</f>
        <v>0</v>
      </c>
    </row>
    <row r="696" customFormat="false" ht="15.75" hidden="true" customHeight="false" outlineLevel="0" collapsed="false">
      <c r="C696" s="68" t="s">
        <v>1625</v>
      </c>
      <c r="D696" s="69" t="s">
        <v>1626</v>
      </c>
      <c r="E696" s="14" t="str">
        <f aca="false">LEFT(D696,2)</f>
        <v>63</v>
      </c>
      <c r="F696" s="68"/>
      <c r="G696" s="68" t="n">
        <v>6</v>
      </c>
      <c r="I696" s="14" t="n">
        <f aca="false">INDEX(H:H,MATCH(E696,D:D,0))</f>
        <v>0</v>
      </c>
    </row>
    <row r="697" customFormat="false" ht="15.75" hidden="true" customHeight="false" outlineLevel="0" collapsed="false">
      <c r="C697" s="68" t="s">
        <v>1627</v>
      </c>
      <c r="D697" s="69" t="s">
        <v>1628</v>
      </c>
      <c r="E697" s="14" t="str">
        <f aca="false">LEFT(D697,2)</f>
        <v>63</v>
      </c>
      <c r="F697" s="68"/>
      <c r="G697" s="68" t="n">
        <v>6</v>
      </c>
      <c r="I697" s="14" t="n">
        <f aca="false">INDEX(H:H,MATCH(E697,D:D,0))</f>
        <v>0</v>
      </c>
    </row>
    <row r="698" customFormat="false" ht="15.75" hidden="true" customHeight="false" outlineLevel="0" collapsed="false">
      <c r="C698" s="68" t="s">
        <v>1629</v>
      </c>
      <c r="D698" s="69" t="s">
        <v>1630</v>
      </c>
      <c r="E698" s="14" t="str">
        <f aca="false">LEFT(D698,2)</f>
        <v>63</v>
      </c>
      <c r="F698" s="68"/>
      <c r="G698" s="68" t="n">
        <v>6</v>
      </c>
      <c r="I698" s="14" t="n">
        <f aca="false">INDEX(H:H,MATCH(E698,D:D,0))</f>
        <v>0</v>
      </c>
    </row>
    <row r="699" customFormat="false" ht="15.75" hidden="true" customHeight="false" outlineLevel="0" collapsed="false">
      <c r="C699" s="68" t="s">
        <v>1631</v>
      </c>
      <c r="D699" s="69" t="s">
        <v>1632</v>
      </c>
      <c r="E699" s="14" t="str">
        <f aca="false">LEFT(D699,2)</f>
        <v>63</v>
      </c>
      <c r="F699" s="68"/>
      <c r="G699" s="68" t="n">
        <v>4</v>
      </c>
      <c r="I699" s="14" t="n">
        <f aca="false">INDEX(H:H,MATCH(E699,D:D,0))</f>
        <v>0</v>
      </c>
    </row>
    <row r="700" customFormat="false" ht="15.75" hidden="true" customHeight="false" outlineLevel="0" collapsed="false">
      <c r="C700" s="68" t="s">
        <v>1633</v>
      </c>
      <c r="D700" s="69" t="s">
        <v>1634</v>
      </c>
      <c r="E700" s="14" t="str">
        <f aca="false">LEFT(D700,2)</f>
        <v>63</v>
      </c>
      <c r="F700" s="68"/>
      <c r="G700" s="68" t="n">
        <v>6</v>
      </c>
      <c r="I700" s="14" t="n">
        <f aca="false">INDEX(H:H,MATCH(E700,D:D,0))</f>
        <v>0</v>
      </c>
    </row>
    <row r="701" customFormat="false" ht="15.75" hidden="true" customHeight="false" outlineLevel="0" collapsed="false">
      <c r="C701" s="68" t="s">
        <v>1635</v>
      </c>
      <c r="D701" s="69" t="s">
        <v>1636</v>
      </c>
      <c r="E701" s="14" t="str">
        <f aca="false">LEFT(D701,2)</f>
        <v>63</v>
      </c>
      <c r="F701" s="68"/>
      <c r="G701" s="68" t="n">
        <v>6</v>
      </c>
      <c r="I701" s="14" t="n">
        <f aca="false">INDEX(H:H,MATCH(E701,D:D,0))</f>
        <v>0</v>
      </c>
    </row>
    <row r="702" customFormat="false" ht="15.75" hidden="true" customHeight="false" outlineLevel="0" collapsed="false">
      <c r="C702" s="68" t="s">
        <v>1637</v>
      </c>
      <c r="D702" s="69" t="s">
        <v>1638</v>
      </c>
      <c r="E702" s="14" t="str">
        <f aca="false">LEFT(D702,2)</f>
        <v>63</v>
      </c>
      <c r="F702" s="68"/>
      <c r="G702" s="68" t="n">
        <v>6</v>
      </c>
      <c r="I702" s="14" t="n">
        <f aca="false">INDEX(H:H,MATCH(E702,D:D,0))</f>
        <v>0</v>
      </c>
    </row>
    <row r="703" customFormat="false" ht="15.75" hidden="true" customHeight="false" outlineLevel="0" collapsed="false">
      <c r="C703" s="68" t="s">
        <v>1639</v>
      </c>
      <c r="D703" s="69" t="s">
        <v>1640</v>
      </c>
      <c r="E703" s="14" t="str">
        <f aca="false">LEFT(D703,2)</f>
        <v>63</v>
      </c>
      <c r="F703" s="68"/>
      <c r="G703" s="68" t="n">
        <v>6</v>
      </c>
      <c r="I703" s="14" t="n">
        <f aca="false">INDEX(H:H,MATCH(E703,D:D,0))</f>
        <v>0</v>
      </c>
    </row>
    <row r="704" customFormat="false" ht="15.75" hidden="true" customHeight="false" outlineLevel="0" collapsed="false">
      <c r="C704" s="68" t="s">
        <v>1641</v>
      </c>
      <c r="D704" s="69" t="s">
        <v>1642</v>
      </c>
      <c r="E704" s="14" t="str">
        <f aca="false">LEFT(D704,2)</f>
        <v>63</v>
      </c>
      <c r="F704" s="68"/>
      <c r="G704" s="68" t="n">
        <v>6</v>
      </c>
      <c r="I704" s="14" t="n">
        <f aca="false">INDEX(H:H,MATCH(E704,D:D,0))</f>
        <v>0</v>
      </c>
    </row>
    <row r="705" customFormat="false" ht="15.75" hidden="true" customHeight="false" outlineLevel="0" collapsed="false">
      <c r="C705" s="68" t="s">
        <v>1643</v>
      </c>
      <c r="D705" s="69" t="s">
        <v>1644</v>
      </c>
      <c r="E705" s="14" t="str">
        <f aca="false">LEFT(D705,2)</f>
        <v>63</v>
      </c>
      <c r="F705" s="68"/>
      <c r="G705" s="68" t="n">
        <v>6</v>
      </c>
      <c r="I705" s="14" t="n">
        <f aca="false">INDEX(H:H,MATCH(E705,D:D,0))</f>
        <v>0</v>
      </c>
    </row>
    <row r="706" customFormat="false" ht="15.75" hidden="true" customHeight="false" outlineLevel="0" collapsed="false">
      <c r="C706" s="68" t="s">
        <v>1645</v>
      </c>
      <c r="D706" s="69" t="s">
        <v>1646</v>
      </c>
      <c r="E706" s="14" t="str">
        <f aca="false">LEFT(D706,2)</f>
        <v>63</v>
      </c>
      <c r="F706" s="68"/>
      <c r="G706" s="68" t="n">
        <v>6</v>
      </c>
      <c r="I706" s="14" t="n">
        <f aca="false">INDEX(H:H,MATCH(E706,D:D,0))</f>
        <v>0</v>
      </c>
    </row>
    <row r="707" customFormat="false" ht="15.75" hidden="true" customHeight="false" outlineLevel="0" collapsed="false">
      <c r="C707" s="68" t="s">
        <v>1647</v>
      </c>
      <c r="D707" s="69" t="s">
        <v>1648</v>
      </c>
      <c r="E707" s="14" t="str">
        <f aca="false">LEFT(D707,2)</f>
        <v>63</v>
      </c>
      <c r="F707" s="68"/>
      <c r="G707" s="68" t="n">
        <v>4</v>
      </c>
      <c r="I707" s="14" t="n">
        <f aca="false">INDEX(H:H,MATCH(E707,D:D,0))</f>
        <v>0</v>
      </c>
    </row>
    <row r="708" customFormat="false" ht="15.75" hidden="true" customHeight="false" outlineLevel="0" collapsed="false">
      <c r="C708" s="68" t="s">
        <v>1649</v>
      </c>
      <c r="D708" s="69" t="s">
        <v>1650</v>
      </c>
      <c r="E708" s="14" t="str">
        <f aca="false">LEFT(D708,2)</f>
        <v>63</v>
      </c>
      <c r="F708" s="68"/>
      <c r="G708" s="68" t="n">
        <v>6</v>
      </c>
      <c r="I708" s="14" t="n">
        <f aca="false">INDEX(H:H,MATCH(E708,D:D,0))</f>
        <v>0</v>
      </c>
    </row>
    <row r="709" customFormat="false" ht="15.75" hidden="true" customHeight="false" outlineLevel="0" collapsed="false">
      <c r="C709" s="68" t="s">
        <v>1651</v>
      </c>
      <c r="D709" s="69" t="s">
        <v>1652</v>
      </c>
      <c r="E709" s="14" t="str">
        <f aca="false">LEFT(D709,2)</f>
        <v>63</v>
      </c>
      <c r="F709" s="68"/>
      <c r="G709" s="68" t="n">
        <v>6</v>
      </c>
      <c r="I709" s="14" t="n">
        <f aca="false">INDEX(H:H,MATCH(E709,D:D,0))</f>
        <v>0</v>
      </c>
    </row>
    <row r="710" customFormat="false" ht="15.75" hidden="true" customHeight="false" outlineLevel="0" collapsed="false">
      <c r="C710" s="68" t="s">
        <v>1653</v>
      </c>
      <c r="D710" s="69" t="s">
        <v>1654</v>
      </c>
      <c r="E710" s="14" t="str">
        <f aca="false">LEFT(D710,2)</f>
        <v>63</v>
      </c>
      <c r="F710" s="68"/>
      <c r="G710" s="68" t="n">
        <v>6</v>
      </c>
      <c r="I710" s="14" t="n">
        <f aca="false">INDEX(H:H,MATCH(E710,D:D,0))</f>
        <v>0</v>
      </c>
    </row>
    <row r="711" customFormat="false" ht="15.75" hidden="true" customHeight="false" outlineLevel="0" collapsed="false">
      <c r="C711" s="68" t="s">
        <v>1655</v>
      </c>
      <c r="D711" s="69" t="s">
        <v>1656</v>
      </c>
      <c r="E711" s="14" t="str">
        <f aca="false">LEFT(D711,2)</f>
        <v>63</v>
      </c>
      <c r="F711" s="68"/>
      <c r="G711" s="68" t="n">
        <v>6</v>
      </c>
      <c r="I711" s="14" t="n">
        <f aca="false">INDEX(H:H,MATCH(E711,D:D,0))</f>
        <v>0</v>
      </c>
    </row>
    <row r="712" customFormat="false" ht="15.75" hidden="true" customHeight="false" outlineLevel="0" collapsed="false">
      <c r="C712" s="68" t="s">
        <v>1657</v>
      </c>
      <c r="D712" s="69" t="s">
        <v>1658</v>
      </c>
      <c r="E712" s="14" t="str">
        <f aca="false">LEFT(D712,2)</f>
        <v>63</v>
      </c>
      <c r="F712" s="68"/>
      <c r="G712" s="68" t="n">
        <v>6</v>
      </c>
      <c r="I712" s="14" t="n">
        <f aca="false">INDEX(H:H,MATCH(E712,D:D,0))</f>
        <v>0</v>
      </c>
    </row>
    <row r="713" customFormat="false" ht="15.75" hidden="true" customHeight="false" outlineLevel="0" collapsed="false">
      <c r="C713" s="68" t="s">
        <v>1659</v>
      </c>
      <c r="D713" s="69" t="s">
        <v>1660</v>
      </c>
      <c r="E713" s="14" t="str">
        <f aca="false">LEFT(D713,2)</f>
        <v>63</v>
      </c>
      <c r="F713" s="68"/>
      <c r="G713" s="68" t="n">
        <v>6</v>
      </c>
      <c r="I713" s="14" t="n">
        <f aca="false">INDEX(H:H,MATCH(E713,D:D,0))</f>
        <v>0</v>
      </c>
    </row>
    <row r="714" customFormat="false" ht="15.75" hidden="true" customHeight="false" outlineLevel="0" collapsed="false">
      <c r="C714" s="68" t="s">
        <v>1661</v>
      </c>
      <c r="D714" s="69" t="s">
        <v>1662</v>
      </c>
      <c r="E714" s="14" t="str">
        <f aca="false">LEFT(D714,2)</f>
        <v>63</v>
      </c>
      <c r="F714" s="68"/>
      <c r="G714" s="68" t="n">
        <v>4</v>
      </c>
      <c r="I714" s="14" t="n">
        <f aca="false">INDEX(H:H,MATCH(E714,D:D,0))</f>
        <v>0</v>
      </c>
    </row>
    <row r="715" customFormat="false" ht="15.75" hidden="true" customHeight="false" outlineLevel="0" collapsed="false">
      <c r="C715" s="68" t="s">
        <v>1663</v>
      </c>
      <c r="D715" s="69" t="s">
        <v>1664</v>
      </c>
      <c r="E715" s="14" t="str">
        <f aca="false">LEFT(D715,2)</f>
        <v>63</v>
      </c>
      <c r="F715" s="68"/>
      <c r="G715" s="68" t="n">
        <v>6</v>
      </c>
      <c r="I715" s="14" t="n">
        <f aca="false">INDEX(H:H,MATCH(E715,D:D,0))</f>
        <v>0</v>
      </c>
    </row>
    <row r="716" customFormat="false" ht="15.75" hidden="true" customHeight="false" outlineLevel="0" collapsed="false">
      <c r="C716" s="68" t="s">
        <v>1665</v>
      </c>
      <c r="D716" s="69" t="s">
        <v>1666</v>
      </c>
      <c r="E716" s="14" t="str">
        <f aca="false">LEFT(D716,2)</f>
        <v>63</v>
      </c>
      <c r="F716" s="68"/>
      <c r="G716" s="68" t="n">
        <v>6</v>
      </c>
      <c r="I716" s="14" t="n">
        <f aca="false">INDEX(H:H,MATCH(E716,D:D,0))</f>
        <v>0</v>
      </c>
    </row>
    <row r="717" customFormat="false" ht="15.75" hidden="true" customHeight="false" outlineLevel="0" collapsed="false">
      <c r="C717" s="68" t="s">
        <v>1667</v>
      </c>
      <c r="D717" s="69" t="s">
        <v>1668</v>
      </c>
      <c r="E717" s="14" t="str">
        <f aca="false">LEFT(D717,2)</f>
        <v>63</v>
      </c>
      <c r="F717" s="68"/>
      <c r="G717" s="68" t="n">
        <v>6</v>
      </c>
      <c r="I717" s="14" t="n">
        <f aca="false">INDEX(H:H,MATCH(E717,D:D,0))</f>
        <v>0</v>
      </c>
    </row>
    <row r="718" customFormat="false" ht="15.75" hidden="true" customHeight="false" outlineLevel="0" collapsed="false">
      <c r="C718" s="68" t="s">
        <v>1669</v>
      </c>
      <c r="D718" s="69" t="s">
        <v>1670</v>
      </c>
      <c r="E718" s="14" t="str">
        <f aca="false">LEFT(D718,2)</f>
        <v>63</v>
      </c>
      <c r="F718" s="68"/>
      <c r="G718" s="68" t="n">
        <v>6</v>
      </c>
      <c r="I718" s="14" t="n">
        <f aca="false">INDEX(H:H,MATCH(E718,D:D,0))</f>
        <v>0</v>
      </c>
    </row>
    <row r="719" customFormat="false" ht="15.75" hidden="true" customHeight="false" outlineLevel="0" collapsed="false">
      <c r="C719" s="68" t="s">
        <v>1671</v>
      </c>
      <c r="D719" s="69" t="s">
        <v>1672</v>
      </c>
      <c r="E719" s="14" t="str">
        <f aca="false">LEFT(D719,2)</f>
        <v>63</v>
      </c>
      <c r="F719" s="68"/>
      <c r="G719" s="68" t="n">
        <v>6</v>
      </c>
      <c r="I719" s="14" t="n">
        <f aca="false">INDEX(H:H,MATCH(E719,D:D,0))</f>
        <v>0</v>
      </c>
    </row>
    <row r="720" customFormat="false" ht="15.75" hidden="true" customHeight="false" outlineLevel="0" collapsed="false">
      <c r="C720" s="68" t="s">
        <v>1673</v>
      </c>
      <c r="D720" s="69" t="s">
        <v>1674</v>
      </c>
      <c r="E720" s="14" t="str">
        <f aca="false">LEFT(D720,2)</f>
        <v>63</v>
      </c>
      <c r="F720" s="68"/>
      <c r="G720" s="68" t="n">
        <v>6</v>
      </c>
      <c r="I720" s="14" t="n">
        <f aca="false">INDEX(H:H,MATCH(E720,D:D,0))</f>
        <v>0</v>
      </c>
    </row>
    <row r="721" customFormat="false" ht="15.75" hidden="true" customHeight="false" outlineLevel="0" collapsed="false">
      <c r="C721" s="68" t="s">
        <v>1675</v>
      </c>
      <c r="D721" s="69" t="s">
        <v>1676</v>
      </c>
      <c r="E721" s="14" t="str">
        <f aca="false">LEFT(D721,2)</f>
        <v>63</v>
      </c>
      <c r="F721" s="68"/>
      <c r="G721" s="68" t="n">
        <v>6</v>
      </c>
      <c r="I721" s="14" t="n">
        <f aca="false">INDEX(H:H,MATCH(E721,D:D,0))</f>
        <v>0</v>
      </c>
    </row>
    <row r="722" customFormat="false" ht="15.75" hidden="true" customHeight="false" outlineLevel="0" collapsed="false">
      <c r="C722" s="68" t="s">
        <v>1677</v>
      </c>
      <c r="D722" s="69" t="s">
        <v>1678</v>
      </c>
      <c r="E722" s="14" t="str">
        <f aca="false">LEFT(D722,2)</f>
        <v>63</v>
      </c>
      <c r="F722" s="68"/>
      <c r="G722" s="68" t="n">
        <v>4</v>
      </c>
      <c r="I722" s="14" t="n">
        <f aca="false">INDEX(H:H,MATCH(E722,D:D,0))</f>
        <v>0</v>
      </c>
    </row>
    <row r="723" customFormat="false" ht="15.75" hidden="true" customHeight="false" outlineLevel="0" collapsed="false">
      <c r="C723" s="68" t="s">
        <v>1679</v>
      </c>
      <c r="D723" s="69" t="s">
        <v>1680</v>
      </c>
      <c r="E723" s="14" t="str">
        <f aca="false">LEFT(D723,2)</f>
        <v>63</v>
      </c>
      <c r="F723" s="68"/>
      <c r="G723" s="68" t="n">
        <v>6</v>
      </c>
      <c r="I723" s="14" t="n">
        <f aca="false">INDEX(H:H,MATCH(E723,D:D,0))</f>
        <v>0</v>
      </c>
    </row>
    <row r="724" customFormat="false" ht="15.75" hidden="true" customHeight="false" outlineLevel="0" collapsed="false">
      <c r="C724" s="68" t="s">
        <v>1681</v>
      </c>
      <c r="D724" s="69" t="s">
        <v>1682</v>
      </c>
      <c r="E724" s="14" t="str">
        <f aca="false">LEFT(D724,2)</f>
        <v>63</v>
      </c>
      <c r="F724" s="68"/>
      <c r="G724" s="68" t="n">
        <v>6</v>
      </c>
      <c r="I724" s="14" t="n">
        <f aca="false">INDEX(H:H,MATCH(E724,D:D,0))</f>
        <v>0</v>
      </c>
    </row>
    <row r="725" customFormat="false" ht="15.75" hidden="true" customHeight="false" outlineLevel="0" collapsed="false">
      <c r="C725" s="68" t="s">
        <v>1683</v>
      </c>
      <c r="D725" s="69" t="s">
        <v>1684</v>
      </c>
      <c r="E725" s="14" t="str">
        <f aca="false">LEFT(D725,2)</f>
        <v>63</v>
      </c>
      <c r="F725" s="68"/>
      <c r="G725" s="68" t="n">
        <v>6</v>
      </c>
      <c r="I725" s="14" t="n">
        <f aca="false">INDEX(H:H,MATCH(E725,D:D,0))</f>
        <v>0</v>
      </c>
    </row>
    <row r="726" customFormat="false" ht="15.75" hidden="true" customHeight="false" outlineLevel="0" collapsed="false">
      <c r="C726" s="68" t="s">
        <v>1685</v>
      </c>
      <c r="D726" s="69" t="s">
        <v>1686</v>
      </c>
      <c r="E726" s="14" t="str">
        <f aca="false">LEFT(D726,2)</f>
        <v>63</v>
      </c>
      <c r="F726" s="68"/>
      <c r="G726" s="68" t="n">
        <v>4</v>
      </c>
      <c r="I726" s="14" t="n">
        <f aca="false">INDEX(H:H,MATCH(E726,D:D,0))</f>
        <v>0</v>
      </c>
    </row>
    <row r="727" customFormat="false" ht="15.75" hidden="true" customHeight="false" outlineLevel="0" collapsed="false">
      <c r="C727" s="68" t="s">
        <v>1687</v>
      </c>
      <c r="D727" s="69" t="s">
        <v>1688</v>
      </c>
      <c r="E727" s="14" t="str">
        <f aca="false">LEFT(D727,2)</f>
        <v>63</v>
      </c>
      <c r="F727" s="68"/>
      <c r="G727" s="68" t="n">
        <v>6</v>
      </c>
      <c r="I727" s="14" t="n">
        <f aca="false">INDEX(H:H,MATCH(E727,D:D,0))</f>
        <v>0</v>
      </c>
    </row>
    <row r="728" customFormat="false" ht="15.75" hidden="true" customHeight="false" outlineLevel="0" collapsed="false">
      <c r="C728" s="68" t="s">
        <v>1689</v>
      </c>
      <c r="D728" s="69" t="s">
        <v>1690</v>
      </c>
      <c r="E728" s="14" t="str">
        <f aca="false">LEFT(D728,2)</f>
        <v>63</v>
      </c>
      <c r="F728" s="68"/>
      <c r="G728" s="68" t="n">
        <v>4</v>
      </c>
      <c r="I728" s="14" t="n">
        <f aca="false">INDEX(H:H,MATCH(E728,D:D,0))</f>
        <v>0</v>
      </c>
    </row>
    <row r="729" customFormat="false" ht="15.75" hidden="true" customHeight="false" outlineLevel="0" collapsed="false">
      <c r="C729" s="68" t="s">
        <v>1691</v>
      </c>
      <c r="D729" s="69" t="s">
        <v>1692</v>
      </c>
      <c r="E729" s="14" t="str">
        <f aca="false">LEFT(D729,2)</f>
        <v>63</v>
      </c>
      <c r="F729" s="68"/>
      <c r="G729" s="68" t="n">
        <v>6</v>
      </c>
      <c r="I729" s="14" t="n">
        <f aca="false">INDEX(H:H,MATCH(E729,D:D,0))</f>
        <v>0</v>
      </c>
    </row>
    <row r="730" customFormat="false" ht="15.75" hidden="true" customHeight="false" outlineLevel="0" collapsed="false">
      <c r="C730" s="68" t="s">
        <v>1693</v>
      </c>
      <c r="D730" s="69" t="s">
        <v>1694</v>
      </c>
      <c r="E730" s="14" t="str">
        <f aca="false">LEFT(D730,2)</f>
        <v>63</v>
      </c>
      <c r="F730" s="68"/>
      <c r="G730" s="68" t="n">
        <v>4</v>
      </c>
      <c r="I730" s="14" t="n">
        <f aca="false">INDEX(H:H,MATCH(E730,D:D,0))</f>
        <v>0</v>
      </c>
    </row>
    <row r="731" customFormat="false" ht="15.75" hidden="true" customHeight="false" outlineLevel="0" collapsed="false">
      <c r="C731" s="68" t="s">
        <v>1695</v>
      </c>
      <c r="D731" s="69" t="s">
        <v>1696</v>
      </c>
      <c r="E731" s="14" t="str">
        <f aca="false">LEFT(D731,2)</f>
        <v>63</v>
      </c>
      <c r="F731" s="68"/>
      <c r="G731" s="68" t="n">
        <v>6</v>
      </c>
      <c r="I731" s="14" t="n">
        <f aca="false">INDEX(H:H,MATCH(E731,D:D,0))</f>
        <v>0</v>
      </c>
    </row>
    <row r="732" customFormat="false" ht="15.75" hidden="true" customHeight="false" outlineLevel="0" collapsed="false">
      <c r="C732" s="68" t="s">
        <v>1697</v>
      </c>
      <c r="D732" s="69" t="s">
        <v>1698</v>
      </c>
      <c r="E732" s="14" t="str">
        <f aca="false">LEFT(D732,2)</f>
        <v>63</v>
      </c>
      <c r="F732" s="68"/>
      <c r="G732" s="68" t="n">
        <v>6</v>
      </c>
      <c r="I732" s="14" t="n">
        <f aca="false">INDEX(H:H,MATCH(E732,D:D,0))</f>
        <v>0</v>
      </c>
    </row>
    <row r="733" customFormat="false" ht="15.75" hidden="true" customHeight="false" outlineLevel="0" collapsed="false">
      <c r="C733" s="68" t="s">
        <v>1699</v>
      </c>
      <c r="D733" s="69" t="s">
        <v>1700</v>
      </c>
      <c r="E733" s="14" t="str">
        <f aca="false">LEFT(D733,2)</f>
        <v>64</v>
      </c>
      <c r="F733" s="68"/>
      <c r="G733" s="68" t="n">
        <v>2</v>
      </c>
      <c r="I733" s="14" t="n">
        <f aca="false">INDEX(H:H,MATCH(E733,D:D,0))</f>
        <v>0</v>
      </c>
    </row>
    <row r="734" customFormat="false" ht="15.75" hidden="true" customHeight="false" outlineLevel="0" collapsed="false">
      <c r="C734" s="68" t="s">
        <v>1701</v>
      </c>
      <c r="D734" s="69" t="s">
        <v>1702</v>
      </c>
      <c r="E734" s="14" t="str">
        <f aca="false">LEFT(D734,2)</f>
        <v>64</v>
      </c>
      <c r="F734" s="68"/>
      <c r="G734" s="68" t="n">
        <v>4</v>
      </c>
      <c r="I734" s="14" t="n">
        <f aca="false">INDEX(H:H,MATCH(E734,D:D,0))</f>
        <v>0</v>
      </c>
    </row>
    <row r="735" customFormat="false" ht="15.75" hidden="true" customHeight="false" outlineLevel="0" collapsed="false">
      <c r="C735" s="68" t="s">
        <v>1703</v>
      </c>
      <c r="D735" s="69" t="s">
        <v>1704</v>
      </c>
      <c r="E735" s="14" t="str">
        <f aca="false">LEFT(D735,2)</f>
        <v>64</v>
      </c>
      <c r="F735" s="68"/>
      <c r="G735" s="68" t="n">
        <v>6</v>
      </c>
      <c r="I735" s="14" t="n">
        <f aca="false">INDEX(H:H,MATCH(E735,D:D,0))</f>
        <v>0</v>
      </c>
    </row>
    <row r="736" customFormat="false" ht="15.75" hidden="true" customHeight="false" outlineLevel="0" collapsed="false">
      <c r="C736" s="68" t="s">
        <v>1705</v>
      </c>
      <c r="D736" s="69" t="s">
        <v>1706</v>
      </c>
      <c r="E736" s="14" t="str">
        <f aca="false">LEFT(D736,2)</f>
        <v>64</v>
      </c>
      <c r="F736" s="68"/>
      <c r="G736" s="68" t="n">
        <v>6</v>
      </c>
      <c r="I736" s="14" t="n">
        <f aca="false">INDEX(H:H,MATCH(E736,D:D,0))</f>
        <v>0</v>
      </c>
    </row>
    <row r="737" customFormat="false" ht="15.75" hidden="true" customHeight="false" outlineLevel="0" collapsed="false">
      <c r="C737" s="68" t="s">
        <v>1707</v>
      </c>
      <c r="D737" s="69" t="s">
        <v>1708</v>
      </c>
      <c r="E737" s="14" t="str">
        <f aca="false">LEFT(D737,2)</f>
        <v>64</v>
      </c>
      <c r="F737" s="68"/>
      <c r="G737" s="68" t="n">
        <v>6</v>
      </c>
      <c r="I737" s="14" t="n">
        <f aca="false">INDEX(H:H,MATCH(E737,D:D,0))</f>
        <v>0</v>
      </c>
    </row>
    <row r="738" customFormat="false" ht="15.75" hidden="true" customHeight="false" outlineLevel="0" collapsed="false">
      <c r="C738" s="68" t="s">
        <v>1709</v>
      </c>
      <c r="D738" s="69" t="s">
        <v>1710</v>
      </c>
      <c r="E738" s="14" t="str">
        <f aca="false">LEFT(D738,2)</f>
        <v>64</v>
      </c>
      <c r="F738" s="68"/>
      <c r="G738" s="68" t="n">
        <v>4</v>
      </c>
      <c r="I738" s="14" t="n">
        <f aca="false">INDEX(H:H,MATCH(E738,D:D,0))</f>
        <v>0</v>
      </c>
    </row>
    <row r="739" customFormat="false" ht="15.75" hidden="true" customHeight="false" outlineLevel="0" collapsed="false">
      <c r="C739" s="68" t="s">
        <v>1711</v>
      </c>
      <c r="D739" s="69" t="s">
        <v>1712</v>
      </c>
      <c r="E739" s="14" t="str">
        <f aca="false">LEFT(D739,2)</f>
        <v>64</v>
      </c>
      <c r="F739" s="68"/>
      <c r="G739" s="68" t="n">
        <v>6</v>
      </c>
      <c r="I739" s="14" t="n">
        <f aca="false">INDEX(H:H,MATCH(E739,D:D,0))</f>
        <v>0</v>
      </c>
    </row>
    <row r="740" customFormat="false" ht="15.75" hidden="true" customHeight="false" outlineLevel="0" collapsed="false">
      <c r="C740" s="68" t="s">
        <v>1713</v>
      </c>
      <c r="D740" s="69" t="s">
        <v>1714</v>
      </c>
      <c r="E740" s="14" t="str">
        <f aca="false">LEFT(D740,2)</f>
        <v>64</v>
      </c>
      <c r="F740" s="68"/>
      <c r="G740" s="68" t="n">
        <v>6</v>
      </c>
      <c r="I740" s="14" t="n">
        <f aca="false">INDEX(H:H,MATCH(E740,D:D,0))</f>
        <v>0</v>
      </c>
    </row>
    <row r="741" customFormat="false" ht="15.75" hidden="true" customHeight="false" outlineLevel="0" collapsed="false">
      <c r="C741" s="68" t="s">
        <v>1715</v>
      </c>
      <c r="D741" s="69" t="s">
        <v>1716</v>
      </c>
      <c r="E741" s="14" t="str">
        <f aca="false">LEFT(D741,2)</f>
        <v>64</v>
      </c>
      <c r="F741" s="68"/>
      <c r="G741" s="68" t="n">
        <v>6</v>
      </c>
      <c r="I741" s="14" t="n">
        <f aca="false">INDEX(H:H,MATCH(E741,D:D,0))</f>
        <v>0</v>
      </c>
    </row>
    <row r="742" customFormat="false" ht="15.75" hidden="true" customHeight="false" outlineLevel="0" collapsed="false">
      <c r="C742" s="68" t="s">
        <v>1717</v>
      </c>
      <c r="D742" s="69" t="s">
        <v>1718</v>
      </c>
      <c r="E742" s="14" t="str">
        <f aca="false">LEFT(D742,2)</f>
        <v>64</v>
      </c>
      <c r="F742" s="68"/>
      <c r="G742" s="68" t="n">
        <v>6</v>
      </c>
      <c r="I742" s="14" t="n">
        <f aca="false">INDEX(H:H,MATCH(E742,D:D,0))</f>
        <v>0</v>
      </c>
    </row>
    <row r="743" customFormat="false" ht="15.75" hidden="true" customHeight="false" outlineLevel="0" collapsed="false">
      <c r="C743" s="68" t="s">
        <v>1719</v>
      </c>
      <c r="D743" s="69" t="s">
        <v>1720</v>
      </c>
      <c r="E743" s="14" t="str">
        <f aca="false">LEFT(D743,2)</f>
        <v>64</v>
      </c>
      <c r="F743" s="68"/>
      <c r="G743" s="68" t="n">
        <v>6</v>
      </c>
      <c r="I743" s="14" t="n">
        <f aca="false">INDEX(H:H,MATCH(E743,D:D,0))</f>
        <v>0</v>
      </c>
    </row>
    <row r="744" customFormat="false" ht="15.75" hidden="true" customHeight="false" outlineLevel="0" collapsed="false">
      <c r="C744" s="68" t="s">
        <v>1721</v>
      </c>
      <c r="D744" s="69" t="s">
        <v>1722</v>
      </c>
      <c r="E744" s="14" t="str">
        <f aca="false">LEFT(D744,2)</f>
        <v>64</v>
      </c>
      <c r="F744" s="68"/>
      <c r="G744" s="68" t="n">
        <v>4</v>
      </c>
      <c r="I744" s="14" t="n">
        <f aca="false">INDEX(H:H,MATCH(E744,D:D,0))</f>
        <v>0</v>
      </c>
    </row>
    <row r="745" customFormat="false" ht="15.75" hidden="true" customHeight="false" outlineLevel="0" collapsed="false">
      <c r="C745" s="68" t="s">
        <v>1723</v>
      </c>
      <c r="D745" s="69" t="s">
        <v>1724</v>
      </c>
      <c r="E745" s="14" t="str">
        <f aca="false">LEFT(D745,2)</f>
        <v>64</v>
      </c>
      <c r="F745" s="68"/>
      <c r="G745" s="68" t="n">
        <v>6</v>
      </c>
      <c r="I745" s="14" t="n">
        <f aca="false">INDEX(H:H,MATCH(E745,D:D,0))</f>
        <v>0</v>
      </c>
    </row>
    <row r="746" customFormat="false" ht="15.75" hidden="true" customHeight="false" outlineLevel="0" collapsed="false">
      <c r="C746" s="68" t="s">
        <v>1725</v>
      </c>
      <c r="D746" s="69" t="s">
        <v>1726</v>
      </c>
      <c r="E746" s="14" t="str">
        <f aca="false">LEFT(D746,2)</f>
        <v>64</v>
      </c>
      <c r="F746" s="68"/>
      <c r="G746" s="68" t="n">
        <v>6</v>
      </c>
      <c r="I746" s="14" t="n">
        <f aca="false">INDEX(H:H,MATCH(E746,D:D,0))</f>
        <v>0</v>
      </c>
    </row>
    <row r="747" customFormat="false" ht="15.75" hidden="true" customHeight="false" outlineLevel="0" collapsed="false">
      <c r="C747" s="68" t="s">
        <v>1727</v>
      </c>
      <c r="D747" s="69" t="s">
        <v>1728</v>
      </c>
      <c r="E747" s="14" t="str">
        <f aca="false">LEFT(D747,2)</f>
        <v>64</v>
      </c>
      <c r="F747" s="68"/>
      <c r="G747" s="68" t="n">
        <v>6</v>
      </c>
      <c r="I747" s="14" t="n">
        <f aca="false">INDEX(H:H,MATCH(E747,D:D,0))</f>
        <v>0</v>
      </c>
    </row>
    <row r="748" customFormat="false" ht="15.75" hidden="true" customHeight="false" outlineLevel="0" collapsed="false">
      <c r="C748" s="68" t="s">
        <v>1729</v>
      </c>
      <c r="D748" s="69" t="s">
        <v>1730</v>
      </c>
      <c r="E748" s="14" t="str">
        <f aca="false">LEFT(D748,2)</f>
        <v>64</v>
      </c>
      <c r="F748" s="68"/>
      <c r="G748" s="68" t="n">
        <v>6</v>
      </c>
      <c r="I748" s="14" t="n">
        <f aca="false">INDEX(H:H,MATCH(E748,D:D,0))</f>
        <v>0</v>
      </c>
    </row>
    <row r="749" customFormat="false" ht="15.75" hidden="true" customHeight="false" outlineLevel="0" collapsed="false">
      <c r="C749" s="68" t="s">
        <v>1731</v>
      </c>
      <c r="D749" s="69" t="s">
        <v>1732</v>
      </c>
      <c r="E749" s="14" t="str">
        <f aca="false">LEFT(D749,2)</f>
        <v>64</v>
      </c>
      <c r="F749" s="68"/>
      <c r="G749" s="68" t="n">
        <v>6</v>
      </c>
      <c r="I749" s="14" t="n">
        <f aca="false">INDEX(H:H,MATCH(E749,D:D,0))</f>
        <v>0</v>
      </c>
    </row>
    <row r="750" customFormat="false" ht="15.75" hidden="true" customHeight="false" outlineLevel="0" collapsed="false">
      <c r="C750" s="68" t="s">
        <v>1733</v>
      </c>
      <c r="D750" s="69" t="s">
        <v>1734</v>
      </c>
      <c r="E750" s="14" t="str">
        <f aca="false">LEFT(D750,2)</f>
        <v>64</v>
      </c>
      <c r="F750" s="68"/>
      <c r="G750" s="68" t="n">
        <v>6</v>
      </c>
      <c r="I750" s="14" t="n">
        <f aca="false">INDEX(H:H,MATCH(E750,D:D,0))</f>
        <v>0</v>
      </c>
    </row>
    <row r="751" customFormat="false" ht="15.75" hidden="true" customHeight="false" outlineLevel="0" collapsed="false">
      <c r="C751" s="68" t="s">
        <v>1735</v>
      </c>
      <c r="D751" s="69" t="s">
        <v>1736</v>
      </c>
      <c r="E751" s="14" t="str">
        <f aca="false">LEFT(D751,2)</f>
        <v>64</v>
      </c>
      <c r="F751" s="68"/>
      <c r="G751" s="68" t="n">
        <v>6</v>
      </c>
      <c r="I751" s="14" t="n">
        <f aca="false">INDEX(H:H,MATCH(E751,D:D,0))</f>
        <v>0</v>
      </c>
    </row>
    <row r="752" customFormat="false" ht="15.75" hidden="true" customHeight="false" outlineLevel="0" collapsed="false">
      <c r="C752" s="68" t="s">
        <v>1737</v>
      </c>
      <c r="D752" s="69" t="s">
        <v>1738</v>
      </c>
      <c r="E752" s="14" t="str">
        <f aca="false">LEFT(D752,2)</f>
        <v>64</v>
      </c>
      <c r="F752" s="68"/>
      <c r="G752" s="68" t="n">
        <v>6</v>
      </c>
      <c r="I752" s="14" t="n">
        <f aca="false">INDEX(H:H,MATCH(E752,D:D,0))</f>
        <v>0</v>
      </c>
    </row>
    <row r="753" customFormat="false" ht="15.75" hidden="true" customHeight="false" outlineLevel="0" collapsed="false">
      <c r="C753" s="68" t="s">
        <v>1739</v>
      </c>
      <c r="D753" s="69" t="s">
        <v>1740</v>
      </c>
      <c r="E753" s="14" t="str">
        <f aca="false">LEFT(D753,2)</f>
        <v>64</v>
      </c>
      <c r="F753" s="68"/>
      <c r="G753" s="68" t="n">
        <v>4</v>
      </c>
      <c r="I753" s="14" t="n">
        <f aca="false">INDEX(H:H,MATCH(E753,D:D,0))</f>
        <v>0</v>
      </c>
    </row>
    <row r="754" customFormat="false" ht="15.75" hidden="true" customHeight="false" outlineLevel="0" collapsed="false">
      <c r="C754" s="68" t="s">
        <v>1741</v>
      </c>
      <c r="D754" s="69" t="s">
        <v>1742</v>
      </c>
      <c r="E754" s="14" t="str">
        <f aca="false">LEFT(D754,2)</f>
        <v>64</v>
      </c>
      <c r="F754" s="68"/>
      <c r="G754" s="68" t="n">
        <v>6</v>
      </c>
      <c r="I754" s="14" t="n">
        <f aca="false">INDEX(H:H,MATCH(E754,D:D,0))</f>
        <v>0</v>
      </c>
    </row>
    <row r="755" customFormat="false" ht="15.75" hidden="true" customHeight="false" outlineLevel="0" collapsed="false">
      <c r="C755" s="68" t="s">
        <v>1743</v>
      </c>
      <c r="D755" s="69" t="s">
        <v>1744</v>
      </c>
      <c r="E755" s="14" t="str">
        <f aca="false">LEFT(D755,2)</f>
        <v>64</v>
      </c>
      <c r="F755" s="68"/>
      <c r="G755" s="68" t="n">
        <v>6</v>
      </c>
      <c r="I755" s="14" t="n">
        <f aca="false">INDEX(H:H,MATCH(E755,D:D,0))</f>
        <v>0</v>
      </c>
    </row>
    <row r="756" customFormat="false" ht="15.75" hidden="true" customHeight="false" outlineLevel="0" collapsed="false">
      <c r="C756" s="68" t="s">
        <v>1745</v>
      </c>
      <c r="D756" s="69" t="s">
        <v>1746</v>
      </c>
      <c r="E756" s="14" t="str">
        <f aca="false">LEFT(D756,2)</f>
        <v>64</v>
      </c>
      <c r="F756" s="68"/>
      <c r="G756" s="68" t="n">
        <v>6</v>
      </c>
      <c r="I756" s="14" t="n">
        <f aca="false">INDEX(H:H,MATCH(E756,D:D,0))</f>
        <v>0</v>
      </c>
    </row>
    <row r="757" customFormat="false" ht="15.75" hidden="true" customHeight="false" outlineLevel="0" collapsed="false">
      <c r="C757" s="68" t="s">
        <v>1747</v>
      </c>
      <c r="D757" s="69" t="s">
        <v>1748</v>
      </c>
      <c r="E757" s="14" t="str">
        <f aca="false">LEFT(D757,2)</f>
        <v>64</v>
      </c>
      <c r="F757" s="68"/>
      <c r="G757" s="68" t="n">
        <v>4</v>
      </c>
      <c r="I757" s="14" t="n">
        <f aca="false">INDEX(H:H,MATCH(E757,D:D,0))</f>
        <v>0</v>
      </c>
    </row>
    <row r="758" customFormat="false" ht="15.75" hidden="true" customHeight="false" outlineLevel="0" collapsed="false">
      <c r="C758" s="68" t="s">
        <v>1749</v>
      </c>
      <c r="D758" s="69" t="s">
        <v>1750</v>
      </c>
      <c r="E758" s="14" t="str">
        <f aca="false">LEFT(D758,2)</f>
        <v>64</v>
      </c>
      <c r="F758" s="68"/>
      <c r="G758" s="68" t="n">
        <v>6</v>
      </c>
      <c r="I758" s="14" t="n">
        <f aca="false">INDEX(H:H,MATCH(E758,D:D,0))</f>
        <v>0</v>
      </c>
    </row>
    <row r="759" customFormat="false" ht="15.75" hidden="true" customHeight="false" outlineLevel="0" collapsed="false">
      <c r="C759" s="68" t="s">
        <v>1751</v>
      </c>
      <c r="D759" s="69" t="s">
        <v>1752</v>
      </c>
      <c r="E759" s="14" t="str">
        <f aca="false">LEFT(D759,2)</f>
        <v>64</v>
      </c>
      <c r="F759" s="68"/>
      <c r="G759" s="68" t="n">
        <v>6</v>
      </c>
      <c r="I759" s="14" t="n">
        <f aca="false">INDEX(H:H,MATCH(E759,D:D,0))</f>
        <v>0</v>
      </c>
    </row>
    <row r="760" customFormat="false" ht="15.75" hidden="true" customHeight="false" outlineLevel="0" collapsed="false">
      <c r="C760" s="68" t="s">
        <v>1753</v>
      </c>
      <c r="D760" s="69" t="s">
        <v>1754</v>
      </c>
      <c r="E760" s="14" t="str">
        <f aca="false">LEFT(D760,2)</f>
        <v>64</v>
      </c>
      <c r="F760" s="68"/>
      <c r="G760" s="68" t="n">
        <v>6</v>
      </c>
      <c r="I760" s="14" t="n">
        <f aca="false">INDEX(H:H,MATCH(E760,D:D,0))</f>
        <v>0</v>
      </c>
    </row>
    <row r="761" customFormat="false" ht="15.75" hidden="true" customHeight="false" outlineLevel="0" collapsed="false">
      <c r="C761" s="68" t="s">
        <v>1755</v>
      </c>
      <c r="D761" s="69" t="s">
        <v>1756</v>
      </c>
      <c r="E761" s="14" t="str">
        <f aca="false">LEFT(D761,2)</f>
        <v>64</v>
      </c>
      <c r="F761" s="68"/>
      <c r="G761" s="68" t="n">
        <v>4</v>
      </c>
      <c r="I761" s="14" t="n">
        <f aca="false">INDEX(H:H,MATCH(E761,D:D,0))</f>
        <v>0</v>
      </c>
    </row>
    <row r="762" customFormat="false" ht="15.75" hidden="true" customHeight="false" outlineLevel="0" collapsed="false">
      <c r="C762" s="68" t="s">
        <v>1757</v>
      </c>
      <c r="D762" s="69" t="s">
        <v>1758</v>
      </c>
      <c r="E762" s="14" t="str">
        <f aca="false">LEFT(D762,2)</f>
        <v>64</v>
      </c>
      <c r="F762" s="68"/>
      <c r="G762" s="68" t="n">
        <v>6</v>
      </c>
      <c r="I762" s="14" t="n">
        <f aca="false">INDEX(H:H,MATCH(E762,D:D,0))</f>
        <v>0</v>
      </c>
    </row>
    <row r="763" customFormat="false" ht="15.75" hidden="true" customHeight="false" outlineLevel="0" collapsed="false">
      <c r="C763" s="68" t="s">
        <v>1759</v>
      </c>
      <c r="D763" s="69" t="s">
        <v>1760</v>
      </c>
      <c r="E763" s="14" t="str">
        <f aca="false">LEFT(D763,2)</f>
        <v>64</v>
      </c>
      <c r="F763" s="68"/>
      <c r="G763" s="68" t="n">
        <v>6</v>
      </c>
      <c r="I763" s="14" t="n">
        <f aca="false">INDEX(H:H,MATCH(E763,D:D,0))</f>
        <v>0</v>
      </c>
    </row>
    <row r="764" customFormat="false" ht="15.75" hidden="true" customHeight="false" outlineLevel="0" collapsed="false">
      <c r="C764" s="68" t="s">
        <v>1761</v>
      </c>
      <c r="D764" s="69" t="s">
        <v>1762</v>
      </c>
      <c r="E764" s="14" t="str">
        <f aca="false">LEFT(D764,2)</f>
        <v>64</v>
      </c>
      <c r="F764" s="68"/>
      <c r="G764" s="68" t="n">
        <v>6</v>
      </c>
      <c r="I764" s="14" t="n">
        <f aca="false">INDEX(H:H,MATCH(E764,D:D,0))</f>
        <v>0</v>
      </c>
    </row>
    <row r="765" customFormat="false" ht="15.75" hidden="true" customHeight="false" outlineLevel="0" collapsed="false">
      <c r="C765" s="68" t="s">
        <v>1763</v>
      </c>
      <c r="D765" s="69" t="s">
        <v>1764</v>
      </c>
      <c r="E765" s="14" t="str">
        <f aca="false">LEFT(D765,2)</f>
        <v>65</v>
      </c>
      <c r="F765" s="68"/>
      <c r="G765" s="68" t="n">
        <v>2</v>
      </c>
      <c r="I765" s="14" t="n">
        <f aca="false">INDEX(H:H,MATCH(E765,D:D,0))</f>
        <v>0</v>
      </c>
    </row>
    <row r="766" customFormat="false" ht="15.75" hidden="true" customHeight="false" outlineLevel="0" collapsed="false">
      <c r="C766" s="68" t="s">
        <v>1765</v>
      </c>
      <c r="D766" s="69" t="s">
        <v>1766</v>
      </c>
      <c r="E766" s="14" t="str">
        <f aca="false">LEFT(D766,2)</f>
        <v>65</v>
      </c>
      <c r="F766" s="68"/>
      <c r="G766" s="68" t="n">
        <v>4</v>
      </c>
      <c r="I766" s="14" t="n">
        <f aca="false">INDEX(H:H,MATCH(E766,D:D,0))</f>
        <v>0</v>
      </c>
    </row>
    <row r="767" customFormat="false" ht="15.75" hidden="true" customHeight="false" outlineLevel="0" collapsed="false">
      <c r="C767" s="68" t="s">
        <v>1765</v>
      </c>
      <c r="D767" s="69" t="s">
        <v>1767</v>
      </c>
      <c r="E767" s="14" t="str">
        <f aca="false">LEFT(D767,2)</f>
        <v>65</v>
      </c>
      <c r="F767" s="68"/>
      <c r="G767" s="68" t="n">
        <v>6</v>
      </c>
      <c r="I767" s="14" t="n">
        <f aca="false">INDEX(H:H,MATCH(E767,D:D,0))</f>
        <v>0</v>
      </c>
    </row>
    <row r="768" customFormat="false" ht="15.75" hidden="true" customHeight="false" outlineLevel="0" collapsed="false">
      <c r="C768" s="68" t="s">
        <v>1768</v>
      </c>
      <c r="D768" s="69" t="s">
        <v>1769</v>
      </c>
      <c r="E768" s="14" t="str">
        <f aca="false">LEFT(D768,2)</f>
        <v>65</v>
      </c>
      <c r="F768" s="68"/>
      <c r="G768" s="68" t="n">
        <v>4</v>
      </c>
      <c r="I768" s="14" t="n">
        <f aca="false">INDEX(H:H,MATCH(E768,D:D,0))</f>
        <v>0</v>
      </c>
    </row>
    <row r="769" customFormat="false" ht="15.75" hidden="true" customHeight="false" outlineLevel="0" collapsed="false">
      <c r="C769" s="68" t="s">
        <v>1768</v>
      </c>
      <c r="D769" s="69" t="s">
        <v>1770</v>
      </c>
      <c r="E769" s="14" t="str">
        <f aca="false">LEFT(D769,2)</f>
        <v>65</v>
      </c>
      <c r="F769" s="68"/>
      <c r="G769" s="68" t="n">
        <v>6</v>
      </c>
      <c r="I769" s="14" t="n">
        <f aca="false">INDEX(H:H,MATCH(E769,D:D,0))</f>
        <v>0</v>
      </c>
    </row>
    <row r="770" customFormat="false" ht="15.75" hidden="true" customHeight="false" outlineLevel="0" collapsed="false">
      <c r="C770" s="68" t="s">
        <v>1771</v>
      </c>
      <c r="D770" s="69" t="s">
        <v>1772</v>
      </c>
      <c r="E770" s="14" t="str">
        <f aca="false">LEFT(D770,2)</f>
        <v>65</v>
      </c>
      <c r="F770" s="68"/>
      <c r="G770" s="68" t="n">
        <v>4</v>
      </c>
      <c r="I770" s="14" t="n">
        <f aca="false">INDEX(H:H,MATCH(E770,D:D,0))</f>
        <v>0</v>
      </c>
    </row>
    <row r="771" customFormat="false" ht="15.75" hidden="true" customHeight="false" outlineLevel="0" collapsed="false">
      <c r="C771" s="68" t="s">
        <v>1771</v>
      </c>
      <c r="D771" s="69" t="s">
        <v>1773</v>
      </c>
      <c r="E771" s="14" t="str">
        <f aca="false">LEFT(D771,2)</f>
        <v>65</v>
      </c>
      <c r="F771" s="68"/>
      <c r="G771" s="68" t="n">
        <v>6</v>
      </c>
      <c r="I771" s="14" t="n">
        <f aca="false">INDEX(H:H,MATCH(E771,D:D,0))</f>
        <v>0</v>
      </c>
    </row>
    <row r="772" customFormat="false" ht="15.75" hidden="true" customHeight="false" outlineLevel="0" collapsed="false">
      <c r="C772" s="68" t="s">
        <v>1774</v>
      </c>
      <c r="D772" s="69" t="s">
        <v>1775</v>
      </c>
      <c r="E772" s="14" t="str">
        <f aca="false">LEFT(D772,2)</f>
        <v>65</v>
      </c>
      <c r="F772" s="68"/>
      <c r="G772" s="68" t="n">
        <v>4</v>
      </c>
      <c r="I772" s="14" t="n">
        <f aca="false">INDEX(H:H,MATCH(E772,D:D,0))</f>
        <v>0</v>
      </c>
    </row>
    <row r="773" customFormat="false" ht="15.75" hidden="true" customHeight="false" outlineLevel="0" collapsed="false">
      <c r="C773" s="68" t="s">
        <v>1774</v>
      </c>
      <c r="D773" s="69" t="s">
        <v>1776</v>
      </c>
      <c r="E773" s="14" t="str">
        <f aca="false">LEFT(D773,2)</f>
        <v>65</v>
      </c>
      <c r="F773" s="68"/>
      <c r="G773" s="68" t="n">
        <v>6</v>
      </c>
      <c r="I773" s="14" t="n">
        <f aca="false">INDEX(H:H,MATCH(E773,D:D,0))</f>
        <v>0</v>
      </c>
    </row>
    <row r="774" customFormat="false" ht="15.75" hidden="true" customHeight="false" outlineLevel="0" collapsed="false">
      <c r="C774" s="68" t="s">
        <v>1777</v>
      </c>
      <c r="D774" s="69" t="s">
        <v>1778</v>
      </c>
      <c r="E774" s="14" t="str">
        <f aca="false">LEFT(D774,2)</f>
        <v>65</v>
      </c>
      <c r="F774" s="68"/>
      <c r="G774" s="68" t="n">
        <v>4</v>
      </c>
      <c r="I774" s="14" t="n">
        <f aca="false">INDEX(H:H,MATCH(E774,D:D,0))</f>
        <v>0</v>
      </c>
    </row>
    <row r="775" customFormat="false" ht="15.75" hidden="true" customHeight="false" outlineLevel="0" collapsed="false">
      <c r="C775" s="68" t="s">
        <v>1779</v>
      </c>
      <c r="D775" s="69" t="s">
        <v>1780</v>
      </c>
      <c r="E775" s="14" t="str">
        <f aca="false">LEFT(D775,2)</f>
        <v>65</v>
      </c>
      <c r="F775" s="68"/>
      <c r="G775" s="68" t="n">
        <v>6</v>
      </c>
      <c r="I775" s="14" t="n">
        <f aca="false">INDEX(H:H,MATCH(E775,D:D,0))</f>
        <v>0</v>
      </c>
    </row>
    <row r="776" customFormat="false" ht="15.75" hidden="true" customHeight="false" outlineLevel="0" collapsed="false">
      <c r="C776" s="68" t="s">
        <v>1781</v>
      </c>
      <c r="D776" s="69" t="s">
        <v>1782</v>
      </c>
      <c r="E776" s="14" t="str">
        <f aca="false">LEFT(D776,2)</f>
        <v>65</v>
      </c>
      <c r="F776" s="68"/>
      <c r="G776" s="68" t="n">
        <v>6</v>
      </c>
      <c r="I776" s="14" t="n">
        <f aca="false">INDEX(H:H,MATCH(E776,D:D,0))</f>
        <v>0</v>
      </c>
    </row>
    <row r="777" customFormat="false" ht="15.75" hidden="true" customHeight="false" outlineLevel="0" collapsed="false">
      <c r="C777" s="68" t="s">
        <v>1783</v>
      </c>
      <c r="D777" s="69" t="s">
        <v>1784</v>
      </c>
      <c r="E777" s="14" t="str">
        <f aca="false">LEFT(D777,2)</f>
        <v>65</v>
      </c>
      <c r="F777" s="68"/>
      <c r="G777" s="68" t="n">
        <v>6</v>
      </c>
      <c r="I777" s="14" t="n">
        <f aca="false">INDEX(H:H,MATCH(E777,D:D,0))</f>
        <v>0</v>
      </c>
    </row>
    <row r="778" customFormat="false" ht="15.75" hidden="true" customHeight="false" outlineLevel="0" collapsed="false">
      <c r="C778" s="68" t="s">
        <v>1785</v>
      </c>
      <c r="D778" s="69" t="s">
        <v>1786</v>
      </c>
      <c r="E778" s="14" t="str">
        <f aca="false">LEFT(D778,2)</f>
        <v>65</v>
      </c>
      <c r="F778" s="68"/>
      <c r="G778" s="68" t="n">
        <v>4</v>
      </c>
      <c r="I778" s="14" t="n">
        <f aca="false">INDEX(H:H,MATCH(E778,D:D,0))</f>
        <v>0</v>
      </c>
    </row>
    <row r="779" customFormat="false" ht="15.75" hidden="true" customHeight="false" outlineLevel="0" collapsed="false">
      <c r="C779" s="68" t="s">
        <v>1787</v>
      </c>
      <c r="D779" s="69" t="s">
        <v>1788</v>
      </c>
      <c r="E779" s="14" t="str">
        <f aca="false">LEFT(D779,2)</f>
        <v>65</v>
      </c>
      <c r="F779" s="68"/>
      <c r="G779" s="68" t="n">
        <v>6</v>
      </c>
      <c r="I779" s="14" t="n">
        <f aca="false">INDEX(H:H,MATCH(E779,D:D,0))</f>
        <v>0</v>
      </c>
    </row>
    <row r="780" customFormat="false" ht="15.75" hidden="true" customHeight="false" outlineLevel="0" collapsed="false">
      <c r="C780" s="68" t="s">
        <v>1789</v>
      </c>
      <c r="D780" s="69" t="s">
        <v>1790</v>
      </c>
      <c r="E780" s="14" t="str">
        <f aca="false">LEFT(D780,2)</f>
        <v>66</v>
      </c>
      <c r="F780" s="68"/>
      <c r="G780" s="68" t="n">
        <v>2</v>
      </c>
      <c r="I780" s="14" t="n">
        <f aca="false">INDEX(H:H,MATCH(E780,D:D,0))</f>
        <v>0</v>
      </c>
    </row>
    <row r="781" customFormat="false" ht="15.75" hidden="true" customHeight="false" outlineLevel="0" collapsed="false">
      <c r="C781" s="68" t="s">
        <v>1791</v>
      </c>
      <c r="D781" s="69" t="s">
        <v>1792</v>
      </c>
      <c r="E781" s="14" t="str">
        <f aca="false">LEFT(D781,2)</f>
        <v>66</v>
      </c>
      <c r="F781" s="68"/>
      <c r="G781" s="68" t="n">
        <v>4</v>
      </c>
      <c r="I781" s="14" t="n">
        <f aca="false">INDEX(H:H,MATCH(E781,D:D,0))</f>
        <v>0</v>
      </c>
    </row>
    <row r="782" customFormat="false" ht="15.75" hidden="true" customHeight="false" outlineLevel="0" collapsed="false">
      <c r="C782" s="68" t="s">
        <v>1793</v>
      </c>
      <c r="D782" s="69" t="s">
        <v>1794</v>
      </c>
      <c r="E782" s="14" t="str">
        <f aca="false">LEFT(D782,2)</f>
        <v>66</v>
      </c>
      <c r="F782" s="68"/>
      <c r="G782" s="68" t="n">
        <v>6</v>
      </c>
      <c r="I782" s="14" t="n">
        <f aca="false">INDEX(H:H,MATCH(E782,D:D,0))</f>
        <v>0</v>
      </c>
    </row>
    <row r="783" customFormat="false" ht="15.75" hidden="true" customHeight="false" outlineLevel="0" collapsed="false">
      <c r="C783" s="68" t="s">
        <v>1795</v>
      </c>
      <c r="D783" s="69" t="s">
        <v>1796</v>
      </c>
      <c r="E783" s="14" t="str">
        <f aca="false">LEFT(D783,2)</f>
        <v>66</v>
      </c>
      <c r="F783" s="68"/>
      <c r="G783" s="68" t="n">
        <v>6</v>
      </c>
      <c r="I783" s="14" t="n">
        <f aca="false">INDEX(H:H,MATCH(E783,D:D,0))</f>
        <v>0</v>
      </c>
    </row>
    <row r="784" customFormat="false" ht="15.75" hidden="true" customHeight="false" outlineLevel="0" collapsed="false">
      <c r="C784" s="68" t="s">
        <v>1797</v>
      </c>
      <c r="D784" s="69" t="s">
        <v>1798</v>
      </c>
      <c r="E784" s="14" t="str">
        <f aca="false">LEFT(D784,2)</f>
        <v>66</v>
      </c>
      <c r="F784" s="68"/>
      <c r="G784" s="68" t="n">
        <v>6</v>
      </c>
      <c r="I784" s="14" t="n">
        <f aca="false">INDEX(H:H,MATCH(E784,D:D,0))</f>
        <v>0</v>
      </c>
    </row>
    <row r="785" customFormat="false" ht="15.75" hidden="true" customHeight="false" outlineLevel="0" collapsed="false">
      <c r="C785" s="68" t="s">
        <v>1799</v>
      </c>
      <c r="D785" s="69" t="s">
        <v>1800</v>
      </c>
      <c r="E785" s="14" t="str">
        <f aca="false">LEFT(D785,2)</f>
        <v>66</v>
      </c>
      <c r="F785" s="68"/>
      <c r="G785" s="68" t="n">
        <v>4</v>
      </c>
      <c r="I785" s="14" t="n">
        <f aca="false">INDEX(H:H,MATCH(E785,D:D,0))</f>
        <v>0</v>
      </c>
    </row>
    <row r="786" customFormat="false" ht="15.75" hidden="true" customHeight="false" outlineLevel="0" collapsed="false">
      <c r="C786" s="68" t="s">
        <v>1799</v>
      </c>
      <c r="D786" s="69" t="s">
        <v>1801</v>
      </c>
      <c r="E786" s="14" t="str">
        <f aca="false">LEFT(D786,2)</f>
        <v>66</v>
      </c>
      <c r="F786" s="68"/>
      <c r="G786" s="68" t="n">
        <v>6</v>
      </c>
      <c r="I786" s="14" t="n">
        <f aca="false">INDEX(H:H,MATCH(E786,D:D,0))</f>
        <v>0</v>
      </c>
    </row>
    <row r="787" customFormat="false" ht="15.75" hidden="true" customHeight="false" outlineLevel="0" collapsed="false">
      <c r="C787" s="68" t="s">
        <v>1802</v>
      </c>
      <c r="D787" s="69" t="s">
        <v>1803</v>
      </c>
      <c r="E787" s="14" t="str">
        <f aca="false">LEFT(D787,2)</f>
        <v>66</v>
      </c>
      <c r="F787" s="68"/>
      <c r="G787" s="68" t="n">
        <v>4</v>
      </c>
      <c r="I787" s="14" t="n">
        <f aca="false">INDEX(H:H,MATCH(E787,D:D,0))</f>
        <v>0</v>
      </c>
    </row>
    <row r="788" customFormat="false" ht="15.75" hidden="true" customHeight="false" outlineLevel="0" collapsed="false">
      <c r="C788" s="68" t="s">
        <v>1804</v>
      </c>
      <c r="D788" s="69" t="s">
        <v>1805</v>
      </c>
      <c r="E788" s="14" t="str">
        <f aca="false">LEFT(D788,2)</f>
        <v>66</v>
      </c>
      <c r="F788" s="68"/>
      <c r="G788" s="68" t="n">
        <v>6</v>
      </c>
      <c r="I788" s="14" t="n">
        <f aca="false">INDEX(H:H,MATCH(E788,D:D,0))</f>
        <v>0</v>
      </c>
    </row>
    <row r="789" customFormat="false" ht="15.75" hidden="true" customHeight="false" outlineLevel="0" collapsed="false">
      <c r="C789" s="68" t="s">
        <v>1806</v>
      </c>
      <c r="D789" s="69" t="s">
        <v>1807</v>
      </c>
      <c r="E789" s="14" t="str">
        <f aca="false">LEFT(D789,2)</f>
        <v>66</v>
      </c>
      <c r="F789" s="68"/>
      <c r="G789" s="68" t="n">
        <v>6</v>
      </c>
      <c r="I789" s="14" t="n">
        <f aca="false">INDEX(H:H,MATCH(E789,D:D,0))</f>
        <v>0</v>
      </c>
    </row>
    <row r="790" customFormat="false" ht="15.75" hidden="true" customHeight="false" outlineLevel="0" collapsed="false">
      <c r="C790" s="68" t="s">
        <v>1808</v>
      </c>
      <c r="D790" s="69" t="s">
        <v>1809</v>
      </c>
      <c r="E790" s="14" t="str">
        <f aca="false">LEFT(D790,2)</f>
        <v>67</v>
      </c>
      <c r="F790" s="68"/>
      <c r="G790" s="68" t="n">
        <v>2</v>
      </c>
      <c r="I790" s="14" t="n">
        <f aca="false">INDEX(H:H,MATCH(E790,D:D,0))</f>
        <v>0</v>
      </c>
    </row>
    <row r="791" customFormat="false" ht="15.75" hidden="true" customHeight="false" outlineLevel="0" collapsed="false">
      <c r="C791" s="68" t="s">
        <v>1810</v>
      </c>
      <c r="D791" s="69" t="s">
        <v>1811</v>
      </c>
      <c r="E791" s="14" t="str">
        <f aca="false">LEFT(D791,2)</f>
        <v>67</v>
      </c>
      <c r="F791" s="68"/>
      <c r="G791" s="68" t="n">
        <v>4</v>
      </c>
      <c r="I791" s="14" t="n">
        <f aca="false">INDEX(H:H,MATCH(E791,D:D,0))</f>
        <v>0</v>
      </c>
    </row>
    <row r="792" customFormat="false" ht="15.75" hidden="true" customHeight="false" outlineLevel="0" collapsed="false">
      <c r="C792" s="68" t="s">
        <v>1812</v>
      </c>
      <c r="D792" s="69" t="s">
        <v>1813</v>
      </c>
      <c r="E792" s="14" t="str">
        <f aca="false">LEFT(D792,2)</f>
        <v>67</v>
      </c>
      <c r="F792" s="68"/>
      <c r="G792" s="68" t="n">
        <v>6</v>
      </c>
      <c r="I792" s="14" t="n">
        <f aca="false">INDEX(H:H,MATCH(E792,D:D,0))</f>
        <v>0</v>
      </c>
    </row>
    <row r="793" customFormat="false" ht="15.75" hidden="true" customHeight="false" outlineLevel="0" collapsed="false">
      <c r="C793" s="68" t="s">
        <v>1814</v>
      </c>
      <c r="D793" s="69" t="s">
        <v>1815</v>
      </c>
      <c r="E793" s="14" t="str">
        <f aca="false">LEFT(D793,2)</f>
        <v>67</v>
      </c>
      <c r="F793" s="68"/>
      <c r="G793" s="68" t="n">
        <v>4</v>
      </c>
      <c r="I793" s="14" t="n">
        <f aca="false">INDEX(H:H,MATCH(E793,D:D,0))</f>
        <v>0</v>
      </c>
    </row>
    <row r="794" customFormat="false" ht="15.75" hidden="true" customHeight="false" outlineLevel="0" collapsed="false">
      <c r="C794" s="68" t="s">
        <v>1816</v>
      </c>
      <c r="D794" s="69" t="s">
        <v>1817</v>
      </c>
      <c r="E794" s="14" t="str">
        <f aca="false">LEFT(D794,2)</f>
        <v>67</v>
      </c>
      <c r="F794" s="68"/>
      <c r="G794" s="68" t="n">
        <v>6</v>
      </c>
      <c r="I794" s="14" t="n">
        <f aca="false">INDEX(H:H,MATCH(E794,D:D,0))</f>
        <v>0</v>
      </c>
    </row>
    <row r="795" customFormat="false" ht="15.75" hidden="true" customHeight="false" outlineLevel="0" collapsed="false">
      <c r="C795" s="68" t="s">
        <v>1818</v>
      </c>
      <c r="D795" s="69" t="s">
        <v>1819</v>
      </c>
      <c r="E795" s="14" t="str">
        <f aca="false">LEFT(D795,2)</f>
        <v>67</v>
      </c>
      <c r="F795" s="68"/>
      <c r="G795" s="68" t="n">
        <v>6</v>
      </c>
      <c r="I795" s="14" t="n">
        <f aca="false">INDEX(H:H,MATCH(E795,D:D,0))</f>
        <v>0</v>
      </c>
    </row>
    <row r="796" customFormat="false" ht="15.75" hidden="true" customHeight="false" outlineLevel="0" collapsed="false">
      <c r="C796" s="68" t="s">
        <v>1820</v>
      </c>
      <c r="D796" s="69" t="s">
        <v>1821</v>
      </c>
      <c r="E796" s="14" t="str">
        <f aca="false">LEFT(D796,2)</f>
        <v>67</v>
      </c>
      <c r="F796" s="68"/>
      <c r="G796" s="68" t="n">
        <v>4</v>
      </c>
      <c r="I796" s="14" t="n">
        <f aca="false">INDEX(H:H,MATCH(E796,D:D,0))</f>
        <v>0</v>
      </c>
    </row>
    <row r="797" customFormat="false" ht="15.75" hidden="true" customHeight="false" outlineLevel="0" collapsed="false">
      <c r="C797" s="68" t="s">
        <v>1820</v>
      </c>
      <c r="D797" s="69" t="s">
        <v>1822</v>
      </c>
      <c r="E797" s="14" t="str">
        <f aca="false">LEFT(D797,2)</f>
        <v>67</v>
      </c>
      <c r="F797" s="68"/>
      <c r="G797" s="68" t="n">
        <v>6</v>
      </c>
      <c r="I797" s="14" t="n">
        <f aca="false">INDEX(H:H,MATCH(E797,D:D,0))</f>
        <v>0</v>
      </c>
    </row>
    <row r="798" customFormat="false" ht="15.75" hidden="true" customHeight="false" outlineLevel="0" collapsed="false">
      <c r="C798" s="68" t="s">
        <v>1823</v>
      </c>
      <c r="D798" s="69" t="s">
        <v>1824</v>
      </c>
      <c r="E798" s="14" t="str">
        <f aca="false">LEFT(D798,2)</f>
        <v>67</v>
      </c>
      <c r="F798" s="68"/>
      <c r="G798" s="68" t="n">
        <v>4</v>
      </c>
      <c r="I798" s="14" t="n">
        <f aca="false">INDEX(H:H,MATCH(E798,D:D,0))</f>
        <v>0</v>
      </c>
    </row>
    <row r="799" customFormat="false" ht="15.75" hidden="true" customHeight="false" outlineLevel="0" collapsed="false">
      <c r="C799" s="68" t="s">
        <v>1825</v>
      </c>
      <c r="D799" s="69" t="s">
        <v>1826</v>
      </c>
      <c r="E799" s="14" t="str">
        <f aca="false">LEFT(D799,2)</f>
        <v>67</v>
      </c>
      <c r="F799" s="68"/>
      <c r="G799" s="68" t="n">
        <v>6</v>
      </c>
      <c r="I799" s="14" t="n">
        <f aca="false">INDEX(H:H,MATCH(E799,D:D,0))</f>
        <v>0</v>
      </c>
    </row>
    <row r="800" customFormat="false" ht="15.75" hidden="true" customHeight="false" outlineLevel="0" collapsed="false">
      <c r="C800" s="68" t="s">
        <v>1827</v>
      </c>
      <c r="D800" s="69" t="s">
        <v>1828</v>
      </c>
      <c r="E800" s="14" t="str">
        <f aca="false">LEFT(D800,2)</f>
        <v>67</v>
      </c>
      <c r="F800" s="68"/>
      <c r="G800" s="68" t="n">
        <v>6</v>
      </c>
      <c r="I800" s="14" t="n">
        <f aca="false">INDEX(H:H,MATCH(E800,D:D,0))</f>
        <v>0</v>
      </c>
    </row>
    <row r="801" customFormat="false" ht="15.75" hidden="true" customHeight="false" outlineLevel="0" collapsed="false">
      <c r="C801" s="68" t="s">
        <v>1829</v>
      </c>
      <c r="D801" s="69" t="s">
        <v>1830</v>
      </c>
      <c r="E801" s="14" t="str">
        <f aca="false">LEFT(D801,2)</f>
        <v>67</v>
      </c>
      <c r="F801" s="68"/>
      <c r="G801" s="68" t="n">
        <v>6</v>
      </c>
      <c r="I801" s="14" t="n">
        <f aca="false">INDEX(H:H,MATCH(E801,D:D,0))</f>
        <v>0</v>
      </c>
    </row>
    <row r="802" customFormat="false" ht="15.75" hidden="true" customHeight="false" outlineLevel="0" collapsed="false">
      <c r="C802" s="68" t="s">
        <v>1831</v>
      </c>
      <c r="D802" s="69" t="s">
        <v>1832</v>
      </c>
      <c r="E802" s="14" t="str">
        <f aca="false">LEFT(D802,2)</f>
        <v>67</v>
      </c>
      <c r="F802" s="68"/>
      <c r="G802" s="68" t="n">
        <v>6</v>
      </c>
      <c r="I802" s="14" t="n">
        <f aca="false">INDEX(H:H,MATCH(E802,D:D,0))</f>
        <v>0</v>
      </c>
    </row>
    <row r="803" customFormat="false" ht="15.75" hidden="true" customHeight="false" outlineLevel="0" collapsed="false">
      <c r="C803" s="68" t="s">
        <v>1833</v>
      </c>
      <c r="D803" s="69" t="s">
        <v>1834</v>
      </c>
      <c r="E803" s="14" t="str">
        <f aca="false">LEFT(D803,2)</f>
        <v>68</v>
      </c>
      <c r="F803" s="68"/>
      <c r="G803" s="68" t="n">
        <v>2</v>
      </c>
      <c r="I803" s="14" t="n">
        <f aca="false">INDEX(H:H,MATCH(E803,D:D,0))</f>
        <v>0</v>
      </c>
    </row>
    <row r="804" customFormat="false" ht="15.75" hidden="true" customHeight="false" outlineLevel="0" collapsed="false">
      <c r="C804" s="68" t="s">
        <v>1835</v>
      </c>
      <c r="D804" s="69" t="s">
        <v>1836</v>
      </c>
      <c r="E804" s="14" t="str">
        <f aca="false">LEFT(D804,2)</f>
        <v>68</v>
      </c>
      <c r="F804" s="68"/>
      <c r="G804" s="68" t="n">
        <v>4</v>
      </c>
      <c r="I804" s="14" t="n">
        <f aca="false">INDEX(H:H,MATCH(E804,D:D,0))</f>
        <v>0</v>
      </c>
    </row>
    <row r="805" customFormat="false" ht="15.75" hidden="true" customHeight="false" outlineLevel="0" collapsed="false">
      <c r="C805" s="68" t="s">
        <v>1835</v>
      </c>
      <c r="D805" s="69" t="s">
        <v>1837</v>
      </c>
      <c r="E805" s="14" t="str">
        <f aca="false">LEFT(D805,2)</f>
        <v>68</v>
      </c>
      <c r="F805" s="68"/>
      <c r="G805" s="68" t="n">
        <v>6</v>
      </c>
      <c r="I805" s="14" t="n">
        <f aca="false">INDEX(H:H,MATCH(E805,D:D,0))</f>
        <v>0</v>
      </c>
    </row>
    <row r="806" customFormat="false" ht="15.75" hidden="true" customHeight="false" outlineLevel="0" collapsed="false">
      <c r="C806" s="68" t="s">
        <v>1838</v>
      </c>
      <c r="D806" s="69" t="s">
        <v>1839</v>
      </c>
      <c r="E806" s="14" t="str">
        <f aca="false">LEFT(D806,2)</f>
        <v>68</v>
      </c>
      <c r="F806" s="68"/>
      <c r="G806" s="68" t="n">
        <v>4</v>
      </c>
      <c r="I806" s="14" t="n">
        <f aca="false">INDEX(H:H,MATCH(E806,D:D,0))</f>
        <v>0</v>
      </c>
    </row>
    <row r="807" customFormat="false" ht="15.75" hidden="true" customHeight="false" outlineLevel="0" collapsed="false">
      <c r="C807" s="68" t="s">
        <v>1840</v>
      </c>
      <c r="D807" s="69" t="s">
        <v>1841</v>
      </c>
      <c r="E807" s="14" t="str">
        <f aca="false">LEFT(D807,2)</f>
        <v>68</v>
      </c>
      <c r="F807" s="68"/>
      <c r="G807" s="68" t="n">
        <v>6</v>
      </c>
      <c r="I807" s="14" t="n">
        <f aca="false">INDEX(H:H,MATCH(E807,D:D,0))</f>
        <v>0</v>
      </c>
    </row>
    <row r="808" customFormat="false" ht="15.75" hidden="true" customHeight="false" outlineLevel="0" collapsed="false">
      <c r="C808" s="68" t="s">
        <v>1842</v>
      </c>
      <c r="D808" s="69" t="s">
        <v>1843</v>
      </c>
      <c r="E808" s="14" t="str">
        <f aca="false">LEFT(D808,2)</f>
        <v>68</v>
      </c>
      <c r="F808" s="68"/>
      <c r="G808" s="68" t="n">
        <v>6</v>
      </c>
      <c r="I808" s="14" t="n">
        <f aca="false">INDEX(H:H,MATCH(E808,D:D,0))</f>
        <v>0</v>
      </c>
    </row>
    <row r="809" customFormat="false" ht="15.75" hidden="true" customHeight="false" outlineLevel="0" collapsed="false">
      <c r="C809" s="68" t="s">
        <v>1844</v>
      </c>
      <c r="D809" s="69" t="s">
        <v>1845</v>
      </c>
      <c r="E809" s="14" t="str">
        <f aca="false">LEFT(D809,2)</f>
        <v>68</v>
      </c>
      <c r="F809" s="68"/>
      <c r="G809" s="68" t="n">
        <v>6</v>
      </c>
      <c r="I809" s="14" t="n">
        <f aca="false">INDEX(H:H,MATCH(E809,D:D,0))</f>
        <v>0</v>
      </c>
    </row>
    <row r="810" customFormat="false" ht="15.75" hidden="true" customHeight="false" outlineLevel="0" collapsed="false">
      <c r="C810" s="68" t="s">
        <v>1846</v>
      </c>
      <c r="D810" s="69" t="s">
        <v>1847</v>
      </c>
      <c r="E810" s="14" t="str">
        <f aca="false">LEFT(D810,2)</f>
        <v>68</v>
      </c>
      <c r="F810" s="68"/>
      <c r="G810" s="68" t="n">
        <v>6</v>
      </c>
      <c r="I810" s="14" t="n">
        <f aca="false">INDEX(H:H,MATCH(E810,D:D,0))</f>
        <v>0</v>
      </c>
    </row>
    <row r="811" customFormat="false" ht="15.75" hidden="true" customHeight="false" outlineLevel="0" collapsed="false">
      <c r="C811" s="68" t="s">
        <v>1848</v>
      </c>
      <c r="D811" s="69" t="s">
        <v>1849</v>
      </c>
      <c r="E811" s="14" t="str">
        <f aca="false">LEFT(D811,2)</f>
        <v>68</v>
      </c>
      <c r="F811" s="68"/>
      <c r="G811" s="68" t="n">
        <v>6</v>
      </c>
      <c r="I811" s="14" t="n">
        <f aca="false">INDEX(H:H,MATCH(E811,D:D,0))</f>
        <v>0</v>
      </c>
    </row>
    <row r="812" customFormat="false" ht="15.75" hidden="true" customHeight="false" outlineLevel="0" collapsed="false">
      <c r="C812" s="68" t="s">
        <v>1850</v>
      </c>
      <c r="D812" s="69" t="s">
        <v>1851</v>
      </c>
      <c r="E812" s="14" t="str">
        <f aca="false">LEFT(D812,2)</f>
        <v>68</v>
      </c>
      <c r="F812" s="68"/>
      <c r="G812" s="68" t="n">
        <v>6</v>
      </c>
      <c r="I812" s="14" t="n">
        <f aca="false">INDEX(H:H,MATCH(E812,D:D,0))</f>
        <v>0</v>
      </c>
    </row>
    <row r="813" customFormat="false" ht="15.75" hidden="true" customHeight="false" outlineLevel="0" collapsed="false">
      <c r="C813" s="68" t="s">
        <v>1852</v>
      </c>
      <c r="D813" s="69" t="s">
        <v>1853</v>
      </c>
      <c r="E813" s="14" t="str">
        <f aca="false">LEFT(D813,2)</f>
        <v>68</v>
      </c>
      <c r="F813" s="68"/>
      <c r="G813" s="68" t="n">
        <v>6</v>
      </c>
      <c r="I813" s="14" t="n">
        <f aca="false">INDEX(H:H,MATCH(E813,D:D,0))</f>
        <v>0</v>
      </c>
    </row>
    <row r="814" customFormat="false" ht="15.75" hidden="true" customHeight="false" outlineLevel="0" collapsed="false">
      <c r="C814" s="68" t="s">
        <v>1854</v>
      </c>
      <c r="D814" s="69" t="s">
        <v>1855</v>
      </c>
      <c r="E814" s="14" t="str">
        <f aca="false">LEFT(D814,2)</f>
        <v>68</v>
      </c>
      <c r="F814" s="68"/>
      <c r="G814" s="68" t="n">
        <v>6</v>
      </c>
      <c r="I814" s="14" t="n">
        <f aca="false">INDEX(H:H,MATCH(E814,D:D,0))</f>
        <v>0</v>
      </c>
    </row>
    <row r="815" customFormat="false" ht="15.75" hidden="true" customHeight="false" outlineLevel="0" collapsed="false">
      <c r="C815" s="68" t="s">
        <v>1856</v>
      </c>
      <c r="D815" s="69" t="s">
        <v>1857</v>
      </c>
      <c r="E815" s="14" t="str">
        <f aca="false">LEFT(D815,2)</f>
        <v>68</v>
      </c>
      <c r="F815" s="68"/>
      <c r="G815" s="68" t="n">
        <v>4</v>
      </c>
      <c r="I815" s="14" t="n">
        <f aca="false">INDEX(H:H,MATCH(E815,D:D,0))</f>
        <v>0</v>
      </c>
    </row>
    <row r="816" customFormat="false" ht="15.75" hidden="true" customHeight="false" outlineLevel="0" collapsed="false">
      <c r="C816" s="68" t="s">
        <v>1856</v>
      </c>
      <c r="D816" s="69" t="s">
        <v>1858</v>
      </c>
      <c r="E816" s="14" t="str">
        <f aca="false">LEFT(D816,2)</f>
        <v>68</v>
      </c>
      <c r="F816" s="68"/>
      <c r="G816" s="68" t="n">
        <v>6</v>
      </c>
      <c r="I816" s="14" t="n">
        <f aca="false">INDEX(H:H,MATCH(E816,D:D,0))</f>
        <v>0</v>
      </c>
    </row>
    <row r="817" customFormat="false" ht="15.75" hidden="true" customHeight="false" outlineLevel="0" collapsed="false">
      <c r="C817" s="68" t="s">
        <v>1859</v>
      </c>
      <c r="D817" s="69" t="s">
        <v>1860</v>
      </c>
      <c r="E817" s="14" t="str">
        <f aca="false">LEFT(D817,2)</f>
        <v>68</v>
      </c>
      <c r="F817" s="68"/>
      <c r="G817" s="68" t="n">
        <v>4</v>
      </c>
      <c r="I817" s="14" t="n">
        <f aca="false">INDEX(H:H,MATCH(E817,D:D,0))</f>
        <v>0</v>
      </c>
    </row>
    <row r="818" customFormat="false" ht="15.75" hidden="true" customHeight="false" outlineLevel="0" collapsed="false">
      <c r="C818" s="68" t="s">
        <v>1861</v>
      </c>
      <c r="D818" s="69" t="s">
        <v>1862</v>
      </c>
      <c r="E818" s="14" t="str">
        <f aca="false">LEFT(D818,2)</f>
        <v>68</v>
      </c>
      <c r="F818" s="68"/>
      <c r="G818" s="68" t="n">
        <v>6</v>
      </c>
      <c r="I818" s="14" t="n">
        <f aca="false">INDEX(H:H,MATCH(E818,D:D,0))</f>
        <v>0</v>
      </c>
    </row>
    <row r="819" customFormat="false" ht="15.75" hidden="true" customHeight="false" outlineLevel="0" collapsed="false">
      <c r="C819" s="68" t="s">
        <v>1863</v>
      </c>
      <c r="D819" s="69" t="s">
        <v>1864</v>
      </c>
      <c r="E819" s="14" t="str">
        <f aca="false">LEFT(D819,2)</f>
        <v>68</v>
      </c>
      <c r="F819" s="68"/>
      <c r="G819" s="68" t="n">
        <v>6</v>
      </c>
      <c r="I819" s="14" t="n">
        <f aca="false">INDEX(H:H,MATCH(E819,D:D,0))</f>
        <v>0</v>
      </c>
    </row>
    <row r="820" customFormat="false" ht="15.75" hidden="true" customHeight="false" outlineLevel="0" collapsed="false">
      <c r="C820" s="68" t="s">
        <v>1865</v>
      </c>
      <c r="D820" s="69" t="s">
        <v>1866</v>
      </c>
      <c r="E820" s="14" t="str">
        <f aca="false">LEFT(D820,2)</f>
        <v>68</v>
      </c>
      <c r="F820" s="68"/>
      <c r="G820" s="68" t="n">
        <v>6</v>
      </c>
      <c r="I820" s="14" t="n">
        <f aca="false">INDEX(H:H,MATCH(E820,D:D,0))</f>
        <v>0</v>
      </c>
    </row>
    <row r="821" customFormat="false" ht="15.75" hidden="true" customHeight="false" outlineLevel="0" collapsed="false">
      <c r="C821" s="68" t="s">
        <v>1867</v>
      </c>
      <c r="D821" s="69" t="s">
        <v>1868</v>
      </c>
      <c r="E821" s="14" t="str">
        <f aca="false">LEFT(D821,2)</f>
        <v>68</v>
      </c>
      <c r="F821" s="68"/>
      <c r="G821" s="68" t="n">
        <v>6</v>
      </c>
      <c r="I821" s="14" t="n">
        <f aca="false">INDEX(H:H,MATCH(E821,D:D,0))</f>
        <v>0</v>
      </c>
    </row>
    <row r="822" customFormat="false" ht="15.75" hidden="true" customHeight="false" outlineLevel="0" collapsed="false">
      <c r="C822" s="68" t="s">
        <v>1869</v>
      </c>
      <c r="D822" s="69" t="s">
        <v>1870</v>
      </c>
      <c r="E822" s="14" t="str">
        <f aca="false">LEFT(D822,2)</f>
        <v>68</v>
      </c>
      <c r="F822" s="68"/>
      <c r="G822" s="68" t="n">
        <v>6</v>
      </c>
      <c r="I822" s="14" t="n">
        <f aca="false">INDEX(H:H,MATCH(E822,D:D,0))</f>
        <v>0</v>
      </c>
    </row>
    <row r="823" customFormat="false" ht="15.75" hidden="true" customHeight="false" outlineLevel="0" collapsed="false">
      <c r="C823" s="68" t="s">
        <v>1871</v>
      </c>
      <c r="D823" s="69" t="s">
        <v>1872</v>
      </c>
      <c r="E823" s="14" t="str">
        <f aca="false">LEFT(D823,2)</f>
        <v>68</v>
      </c>
      <c r="F823" s="68"/>
      <c r="G823" s="68" t="n">
        <v>4</v>
      </c>
      <c r="I823" s="14" t="n">
        <f aca="false">INDEX(H:H,MATCH(E823,D:D,0))</f>
        <v>0</v>
      </c>
    </row>
    <row r="824" customFormat="false" ht="15.75" hidden="true" customHeight="false" outlineLevel="0" collapsed="false">
      <c r="C824" s="68" t="s">
        <v>1873</v>
      </c>
      <c r="D824" s="69" t="s">
        <v>1874</v>
      </c>
      <c r="E824" s="14" t="str">
        <f aca="false">LEFT(D824,2)</f>
        <v>68</v>
      </c>
      <c r="F824" s="68"/>
      <c r="G824" s="68" t="n">
        <v>6</v>
      </c>
      <c r="I824" s="14" t="n">
        <f aca="false">INDEX(H:H,MATCH(E824,D:D,0))</f>
        <v>0</v>
      </c>
    </row>
    <row r="825" customFormat="false" ht="15.75" hidden="true" customHeight="false" outlineLevel="0" collapsed="false">
      <c r="C825" s="68" t="s">
        <v>1875</v>
      </c>
      <c r="D825" s="69" t="s">
        <v>1876</v>
      </c>
      <c r="E825" s="14" t="str">
        <f aca="false">LEFT(D825,2)</f>
        <v>68</v>
      </c>
      <c r="F825" s="68"/>
      <c r="G825" s="68" t="n">
        <v>6</v>
      </c>
      <c r="I825" s="14" t="n">
        <f aca="false">INDEX(H:H,MATCH(E825,D:D,0))</f>
        <v>0</v>
      </c>
    </row>
    <row r="826" customFormat="false" ht="15.75" hidden="true" customHeight="false" outlineLevel="0" collapsed="false">
      <c r="C826" s="68" t="s">
        <v>1877</v>
      </c>
      <c r="D826" s="69" t="s">
        <v>1878</v>
      </c>
      <c r="E826" s="14" t="str">
        <f aca="false">LEFT(D826,2)</f>
        <v>68</v>
      </c>
      <c r="F826" s="68"/>
      <c r="G826" s="68" t="n">
        <v>6</v>
      </c>
      <c r="I826" s="14" t="n">
        <f aca="false">INDEX(H:H,MATCH(E826,D:D,0))</f>
        <v>0</v>
      </c>
    </row>
    <row r="827" customFormat="false" ht="15.75" hidden="true" customHeight="false" outlineLevel="0" collapsed="false">
      <c r="C827" s="68" t="s">
        <v>1879</v>
      </c>
      <c r="D827" s="69" t="s">
        <v>1880</v>
      </c>
      <c r="E827" s="14" t="str">
        <f aca="false">LEFT(D827,2)</f>
        <v>68</v>
      </c>
      <c r="F827" s="68"/>
      <c r="G827" s="68" t="n">
        <v>4</v>
      </c>
      <c r="I827" s="14" t="n">
        <f aca="false">INDEX(H:H,MATCH(E827,D:D,0))</f>
        <v>0</v>
      </c>
    </row>
    <row r="828" customFormat="false" ht="15.75" hidden="true" customHeight="false" outlineLevel="0" collapsed="false">
      <c r="C828" s="68" t="s">
        <v>1881</v>
      </c>
      <c r="D828" s="69" t="s">
        <v>1882</v>
      </c>
      <c r="E828" s="14" t="str">
        <f aca="false">LEFT(D828,2)</f>
        <v>68</v>
      </c>
      <c r="F828" s="68"/>
      <c r="G828" s="68" t="n">
        <v>6</v>
      </c>
      <c r="I828" s="14" t="n">
        <f aca="false">INDEX(H:H,MATCH(E828,D:D,0))</f>
        <v>0</v>
      </c>
    </row>
    <row r="829" customFormat="false" ht="15.75" hidden="true" customHeight="false" outlineLevel="0" collapsed="false">
      <c r="C829" s="68" t="s">
        <v>1883</v>
      </c>
      <c r="D829" s="69" t="s">
        <v>1884</v>
      </c>
      <c r="E829" s="14" t="str">
        <f aca="false">LEFT(D829,2)</f>
        <v>68</v>
      </c>
      <c r="F829" s="68"/>
      <c r="G829" s="68" t="n">
        <v>6</v>
      </c>
      <c r="I829" s="14" t="n">
        <f aca="false">INDEX(H:H,MATCH(E829,D:D,0))</f>
        <v>0</v>
      </c>
    </row>
    <row r="830" customFormat="false" ht="15.75" hidden="true" customHeight="false" outlineLevel="0" collapsed="false">
      <c r="C830" s="68" t="s">
        <v>1885</v>
      </c>
      <c r="D830" s="69" t="s">
        <v>1886</v>
      </c>
      <c r="E830" s="14" t="str">
        <f aca="false">LEFT(D830,2)</f>
        <v>68</v>
      </c>
      <c r="F830" s="68"/>
      <c r="G830" s="68" t="n">
        <v>6</v>
      </c>
      <c r="I830" s="14" t="n">
        <f aca="false">INDEX(H:H,MATCH(E830,D:D,0))</f>
        <v>0</v>
      </c>
    </row>
    <row r="831" customFormat="false" ht="15.75" hidden="true" customHeight="false" outlineLevel="0" collapsed="false">
      <c r="C831" s="68" t="s">
        <v>1887</v>
      </c>
      <c r="D831" s="69" t="s">
        <v>1888</v>
      </c>
      <c r="E831" s="14" t="str">
        <f aca="false">LEFT(D831,2)</f>
        <v>68</v>
      </c>
      <c r="F831" s="68"/>
      <c r="G831" s="68" t="n">
        <v>4</v>
      </c>
      <c r="I831" s="14" t="n">
        <f aca="false">INDEX(H:H,MATCH(E831,D:D,0))</f>
        <v>0</v>
      </c>
    </row>
    <row r="832" customFormat="false" ht="15.75" hidden="true" customHeight="false" outlineLevel="0" collapsed="false">
      <c r="C832" s="68" t="s">
        <v>1889</v>
      </c>
      <c r="D832" s="69" t="s">
        <v>1890</v>
      </c>
      <c r="E832" s="14" t="str">
        <f aca="false">LEFT(D832,2)</f>
        <v>68</v>
      </c>
      <c r="F832" s="68"/>
      <c r="G832" s="68" t="n">
        <v>6</v>
      </c>
      <c r="I832" s="14" t="n">
        <f aca="false">INDEX(H:H,MATCH(E832,D:D,0))</f>
        <v>0</v>
      </c>
    </row>
    <row r="833" customFormat="false" ht="15.75" hidden="true" customHeight="false" outlineLevel="0" collapsed="false">
      <c r="C833" s="68" t="s">
        <v>1891</v>
      </c>
      <c r="D833" s="69" t="s">
        <v>1892</v>
      </c>
      <c r="E833" s="14" t="str">
        <f aca="false">LEFT(D833,2)</f>
        <v>68</v>
      </c>
      <c r="F833" s="68"/>
      <c r="G833" s="68" t="n">
        <v>6</v>
      </c>
      <c r="I833" s="14" t="n">
        <f aca="false">INDEX(H:H,MATCH(E833,D:D,0))</f>
        <v>0</v>
      </c>
    </row>
    <row r="834" customFormat="false" ht="15.75" hidden="true" customHeight="false" outlineLevel="0" collapsed="false">
      <c r="C834" s="68" t="s">
        <v>1893</v>
      </c>
      <c r="D834" s="69" t="s">
        <v>1894</v>
      </c>
      <c r="E834" s="14" t="str">
        <f aca="false">LEFT(D834,2)</f>
        <v>68</v>
      </c>
      <c r="F834" s="68"/>
      <c r="G834" s="68" t="n">
        <v>4</v>
      </c>
      <c r="I834" s="14" t="n">
        <f aca="false">INDEX(H:H,MATCH(E834,D:D,0))</f>
        <v>0</v>
      </c>
    </row>
    <row r="835" customFormat="false" ht="15.75" hidden="true" customHeight="false" outlineLevel="0" collapsed="false">
      <c r="C835" s="68" t="s">
        <v>1893</v>
      </c>
      <c r="D835" s="69" t="s">
        <v>1895</v>
      </c>
      <c r="E835" s="14" t="str">
        <f aca="false">LEFT(D835,2)</f>
        <v>68</v>
      </c>
      <c r="F835" s="68"/>
      <c r="G835" s="68" t="n">
        <v>6</v>
      </c>
      <c r="I835" s="14" t="n">
        <f aca="false">INDEX(H:H,MATCH(E835,D:D,0))</f>
        <v>0</v>
      </c>
    </row>
    <row r="836" customFormat="false" ht="15.75" hidden="true" customHeight="false" outlineLevel="0" collapsed="false">
      <c r="C836" s="68" t="s">
        <v>1896</v>
      </c>
      <c r="D836" s="69" t="s">
        <v>1897</v>
      </c>
      <c r="E836" s="14" t="str">
        <f aca="false">LEFT(D836,2)</f>
        <v>68</v>
      </c>
      <c r="F836" s="68"/>
      <c r="G836" s="68" t="n">
        <v>4</v>
      </c>
      <c r="I836" s="14" t="n">
        <f aca="false">INDEX(H:H,MATCH(E836,D:D,0))</f>
        <v>0</v>
      </c>
    </row>
    <row r="837" customFormat="false" ht="15.75" hidden="true" customHeight="false" outlineLevel="0" collapsed="false">
      <c r="C837" s="68" t="s">
        <v>1898</v>
      </c>
      <c r="D837" s="69" t="s">
        <v>1899</v>
      </c>
      <c r="E837" s="14" t="str">
        <f aca="false">LEFT(D837,2)</f>
        <v>68</v>
      </c>
      <c r="F837" s="68"/>
      <c r="G837" s="68" t="n">
        <v>6</v>
      </c>
      <c r="I837" s="14" t="n">
        <f aca="false">INDEX(H:H,MATCH(E837,D:D,0))</f>
        <v>0</v>
      </c>
    </row>
    <row r="838" customFormat="false" ht="15.75" hidden="true" customHeight="false" outlineLevel="0" collapsed="false">
      <c r="C838" s="68" t="s">
        <v>1900</v>
      </c>
      <c r="D838" s="69" t="s">
        <v>1901</v>
      </c>
      <c r="E838" s="14" t="str">
        <f aca="false">LEFT(D838,2)</f>
        <v>68</v>
      </c>
      <c r="F838" s="68"/>
      <c r="G838" s="68" t="n">
        <v>6</v>
      </c>
      <c r="I838" s="14" t="n">
        <f aca="false">INDEX(H:H,MATCH(E838,D:D,0))</f>
        <v>0</v>
      </c>
    </row>
    <row r="839" customFormat="false" ht="15.75" hidden="true" customHeight="false" outlineLevel="0" collapsed="false">
      <c r="C839" s="68" t="s">
        <v>1902</v>
      </c>
      <c r="D839" s="69" t="s">
        <v>1903</v>
      </c>
      <c r="E839" s="14" t="str">
        <f aca="false">LEFT(D839,2)</f>
        <v>68</v>
      </c>
      <c r="F839" s="68"/>
      <c r="G839" s="68" t="n">
        <v>6</v>
      </c>
      <c r="I839" s="14" t="n">
        <f aca="false">INDEX(H:H,MATCH(E839,D:D,0))</f>
        <v>0</v>
      </c>
    </row>
    <row r="840" customFormat="false" ht="15.75" hidden="true" customHeight="false" outlineLevel="0" collapsed="false">
      <c r="C840" s="68" t="s">
        <v>1904</v>
      </c>
      <c r="D840" s="69" t="s">
        <v>1905</v>
      </c>
      <c r="E840" s="14" t="str">
        <f aca="false">LEFT(D840,2)</f>
        <v>68</v>
      </c>
      <c r="F840" s="68"/>
      <c r="G840" s="68" t="n">
        <v>4</v>
      </c>
      <c r="I840" s="14" t="n">
        <f aca="false">INDEX(H:H,MATCH(E840,D:D,0))</f>
        <v>0</v>
      </c>
    </row>
    <row r="841" customFormat="false" ht="15.75" hidden="true" customHeight="false" outlineLevel="0" collapsed="false">
      <c r="C841" s="68" t="s">
        <v>1906</v>
      </c>
      <c r="D841" s="69" t="s">
        <v>1907</v>
      </c>
      <c r="E841" s="14" t="str">
        <f aca="false">LEFT(D841,2)</f>
        <v>68</v>
      </c>
      <c r="F841" s="68"/>
      <c r="G841" s="68" t="n">
        <v>6</v>
      </c>
      <c r="I841" s="14" t="n">
        <f aca="false">INDEX(H:H,MATCH(E841,D:D,0))</f>
        <v>0</v>
      </c>
    </row>
    <row r="842" customFormat="false" ht="15.75" hidden="true" customHeight="false" outlineLevel="0" collapsed="false">
      <c r="C842" s="68" t="s">
        <v>1908</v>
      </c>
      <c r="D842" s="69" t="s">
        <v>1909</v>
      </c>
      <c r="E842" s="14" t="str">
        <f aca="false">LEFT(D842,2)</f>
        <v>68</v>
      </c>
      <c r="F842" s="68"/>
      <c r="G842" s="68" t="n">
        <v>6</v>
      </c>
      <c r="I842" s="14" t="n">
        <f aca="false">INDEX(H:H,MATCH(E842,D:D,0))</f>
        <v>0</v>
      </c>
    </row>
    <row r="843" customFormat="false" ht="15.75" hidden="true" customHeight="false" outlineLevel="0" collapsed="false">
      <c r="C843" s="68" t="s">
        <v>1910</v>
      </c>
      <c r="D843" s="69" t="s">
        <v>1911</v>
      </c>
      <c r="E843" s="14" t="str">
        <f aca="false">LEFT(D843,2)</f>
        <v>68</v>
      </c>
      <c r="F843" s="68"/>
      <c r="G843" s="68" t="n">
        <v>6</v>
      </c>
      <c r="I843" s="14" t="n">
        <f aca="false">INDEX(H:H,MATCH(E843,D:D,0))</f>
        <v>0</v>
      </c>
    </row>
    <row r="844" customFormat="false" ht="15.75" hidden="true" customHeight="false" outlineLevel="0" collapsed="false">
      <c r="C844" s="68" t="s">
        <v>1912</v>
      </c>
      <c r="D844" s="69" t="s">
        <v>1913</v>
      </c>
      <c r="E844" s="14" t="str">
        <f aca="false">LEFT(D844,2)</f>
        <v>68</v>
      </c>
      <c r="F844" s="68"/>
      <c r="G844" s="68" t="n">
        <v>6</v>
      </c>
      <c r="I844" s="14" t="n">
        <f aca="false">INDEX(H:H,MATCH(E844,D:D,0))</f>
        <v>0</v>
      </c>
    </row>
    <row r="845" customFormat="false" ht="15.75" hidden="true" customHeight="false" outlineLevel="0" collapsed="false">
      <c r="C845" s="68" t="s">
        <v>1914</v>
      </c>
      <c r="D845" s="69" t="s">
        <v>1915</v>
      </c>
      <c r="E845" s="14" t="str">
        <f aca="false">LEFT(D845,2)</f>
        <v>68</v>
      </c>
      <c r="F845" s="68"/>
      <c r="G845" s="68" t="n">
        <v>4</v>
      </c>
      <c r="I845" s="14" t="n">
        <f aca="false">INDEX(H:H,MATCH(E845,D:D,0))</f>
        <v>0</v>
      </c>
    </row>
    <row r="846" customFormat="false" ht="15.75" hidden="true" customHeight="false" outlineLevel="0" collapsed="false">
      <c r="C846" s="68" t="s">
        <v>1916</v>
      </c>
      <c r="D846" s="69" t="s">
        <v>1917</v>
      </c>
      <c r="E846" s="14" t="str">
        <f aca="false">LEFT(D846,2)</f>
        <v>68</v>
      </c>
      <c r="F846" s="68"/>
      <c r="G846" s="68" t="n">
        <v>6</v>
      </c>
      <c r="I846" s="14" t="n">
        <f aca="false">INDEX(H:H,MATCH(E846,D:D,0))</f>
        <v>0</v>
      </c>
    </row>
    <row r="847" customFormat="false" ht="15.75" hidden="true" customHeight="false" outlineLevel="0" collapsed="false">
      <c r="C847" s="68" t="s">
        <v>1918</v>
      </c>
      <c r="D847" s="69" t="s">
        <v>1919</v>
      </c>
      <c r="E847" s="14" t="str">
        <f aca="false">LEFT(D847,2)</f>
        <v>68</v>
      </c>
      <c r="F847" s="68"/>
      <c r="G847" s="68" t="n">
        <v>6</v>
      </c>
      <c r="I847" s="14" t="n">
        <f aca="false">INDEX(H:H,MATCH(E847,D:D,0))</f>
        <v>0</v>
      </c>
    </row>
    <row r="848" customFormat="false" ht="15.75" hidden="true" customHeight="false" outlineLevel="0" collapsed="false">
      <c r="C848" s="68" t="s">
        <v>1920</v>
      </c>
      <c r="D848" s="69" t="s">
        <v>1921</v>
      </c>
      <c r="E848" s="14" t="str">
        <f aca="false">LEFT(D848,2)</f>
        <v>68</v>
      </c>
      <c r="F848" s="68"/>
      <c r="G848" s="68" t="n">
        <v>6</v>
      </c>
      <c r="I848" s="14" t="n">
        <f aca="false">INDEX(H:H,MATCH(E848,D:D,0))</f>
        <v>0</v>
      </c>
    </row>
    <row r="849" customFormat="false" ht="15.75" hidden="true" customHeight="false" outlineLevel="0" collapsed="false">
      <c r="C849" s="68" t="s">
        <v>1922</v>
      </c>
      <c r="D849" s="69" t="s">
        <v>1923</v>
      </c>
      <c r="E849" s="14" t="str">
        <f aca="false">LEFT(D849,2)</f>
        <v>68</v>
      </c>
      <c r="F849" s="68"/>
      <c r="G849" s="68" t="n">
        <v>6</v>
      </c>
      <c r="I849" s="14" t="n">
        <f aca="false">INDEX(H:H,MATCH(E849,D:D,0))</f>
        <v>0</v>
      </c>
    </row>
    <row r="850" customFormat="false" ht="15.75" hidden="true" customHeight="false" outlineLevel="0" collapsed="false">
      <c r="C850" s="68" t="s">
        <v>1924</v>
      </c>
      <c r="D850" s="69" t="s">
        <v>1925</v>
      </c>
      <c r="E850" s="14" t="str">
        <f aca="false">LEFT(D850,2)</f>
        <v>68</v>
      </c>
      <c r="F850" s="68"/>
      <c r="G850" s="68" t="n">
        <v>4</v>
      </c>
      <c r="I850" s="14" t="n">
        <f aca="false">INDEX(H:H,MATCH(E850,D:D,0))</f>
        <v>0</v>
      </c>
    </row>
    <row r="851" customFormat="false" ht="15.75" hidden="true" customHeight="false" outlineLevel="0" collapsed="false">
      <c r="C851" s="68" t="s">
        <v>1926</v>
      </c>
      <c r="D851" s="69" t="s">
        <v>1927</v>
      </c>
      <c r="E851" s="14" t="str">
        <f aca="false">LEFT(D851,2)</f>
        <v>68</v>
      </c>
      <c r="F851" s="68"/>
      <c r="G851" s="68" t="n">
        <v>6</v>
      </c>
      <c r="I851" s="14" t="n">
        <f aca="false">INDEX(H:H,MATCH(E851,D:D,0))</f>
        <v>0</v>
      </c>
    </row>
    <row r="852" customFormat="false" ht="15.75" hidden="true" customHeight="false" outlineLevel="0" collapsed="false">
      <c r="C852" s="68" t="s">
        <v>1928</v>
      </c>
      <c r="D852" s="69" t="s">
        <v>1929</v>
      </c>
      <c r="E852" s="14" t="str">
        <f aca="false">LEFT(D852,2)</f>
        <v>68</v>
      </c>
      <c r="F852" s="68"/>
      <c r="G852" s="68" t="n">
        <v>6</v>
      </c>
      <c r="I852" s="14" t="n">
        <f aca="false">INDEX(H:H,MATCH(E852,D:D,0))</f>
        <v>0</v>
      </c>
    </row>
    <row r="853" customFormat="false" ht="15.75" hidden="true" customHeight="false" outlineLevel="0" collapsed="false">
      <c r="C853" s="68" t="s">
        <v>1930</v>
      </c>
      <c r="D853" s="69" t="s">
        <v>1931</v>
      </c>
      <c r="E853" s="14" t="str">
        <f aca="false">LEFT(D853,2)</f>
        <v>68</v>
      </c>
      <c r="F853" s="68"/>
      <c r="G853" s="68" t="n">
        <v>6</v>
      </c>
      <c r="I853" s="14" t="n">
        <f aca="false">INDEX(H:H,MATCH(E853,D:D,0))</f>
        <v>0</v>
      </c>
    </row>
    <row r="854" customFormat="false" ht="15.75" hidden="true" customHeight="false" outlineLevel="0" collapsed="false">
      <c r="C854" s="68" t="s">
        <v>1932</v>
      </c>
      <c r="D854" s="69" t="s">
        <v>1933</v>
      </c>
      <c r="E854" s="14" t="str">
        <f aca="false">LEFT(D854,2)</f>
        <v>68</v>
      </c>
      <c r="F854" s="68"/>
      <c r="G854" s="68" t="n">
        <v>6</v>
      </c>
      <c r="I854" s="14" t="n">
        <f aca="false">INDEX(H:H,MATCH(E854,D:D,0))</f>
        <v>0</v>
      </c>
    </row>
    <row r="855" customFormat="false" ht="15.75" hidden="true" customHeight="false" outlineLevel="0" collapsed="false">
      <c r="C855" s="68" t="s">
        <v>1934</v>
      </c>
      <c r="D855" s="69" t="s">
        <v>1935</v>
      </c>
      <c r="E855" s="14" t="str">
        <f aca="false">LEFT(D855,2)</f>
        <v>68</v>
      </c>
      <c r="F855" s="68"/>
      <c r="G855" s="68" t="n">
        <v>6</v>
      </c>
      <c r="I855" s="14" t="n">
        <f aca="false">INDEX(H:H,MATCH(E855,D:D,0))</f>
        <v>0</v>
      </c>
    </row>
    <row r="856" customFormat="false" ht="15.75" hidden="true" customHeight="false" outlineLevel="0" collapsed="false">
      <c r="C856" s="68" t="s">
        <v>1936</v>
      </c>
      <c r="D856" s="69" t="s">
        <v>1937</v>
      </c>
      <c r="E856" s="14" t="str">
        <f aca="false">LEFT(D856,2)</f>
        <v>68</v>
      </c>
      <c r="F856" s="68"/>
      <c r="G856" s="68" t="n">
        <v>4</v>
      </c>
      <c r="I856" s="14" t="n">
        <f aca="false">INDEX(H:H,MATCH(E856,D:D,0))</f>
        <v>0</v>
      </c>
    </row>
    <row r="857" customFormat="false" ht="15.75" hidden="true" customHeight="false" outlineLevel="0" collapsed="false">
      <c r="C857" s="68" t="s">
        <v>1938</v>
      </c>
      <c r="D857" s="69" t="s">
        <v>1939</v>
      </c>
      <c r="E857" s="14" t="str">
        <f aca="false">LEFT(D857,2)</f>
        <v>68</v>
      </c>
      <c r="F857" s="68"/>
      <c r="G857" s="68" t="n">
        <v>6</v>
      </c>
      <c r="I857" s="14" t="n">
        <f aca="false">INDEX(H:H,MATCH(E857,D:D,0))</f>
        <v>0</v>
      </c>
    </row>
    <row r="858" customFormat="false" ht="15.75" hidden="true" customHeight="false" outlineLevel="0" collapsed="false">
      <c r="C858" s="68" t="s">
        <v>1940</v>
      </c>
      <c r="D858" s="69" t="s">
        <v>1941</v>
      </c>
      <c r="E858" s="14" t="str">
        <f aca="false">LEFT(D858,2)</f>
        <v>68</v>
      </c>
      <c r="F858" s="68"/>
      <c r="G858" s="68" t="n">
        <v>6</v>
      </c>
      <c r="I858" s="14" t="n">
        <f aca="false">INDEX(H:H,MATCH(E858,D:D,0))</f>
        <v>0</v>
      </c>
    </row>
    <row r="859" customFormat="false" ht="15.75" hidden="true" customHeight="false" outlineLevel="0" collapsed="false">
      <c r="C859" s="68" t="s">
        <v>1942</v>
      </c>
      <c r="D859" s="69" t="s">
        <v>1943</v>
      </c>
      <c r="E859" s="14" t="str">
        <f aca="false">LEFT(D859,2)</f>
        <v>68</v>
      </c>
      <c r="F859" s="68"/>
      <c r="G859" s="68" t="n">
        <v>6</v>
      </c>
      <c r="I859" s="14" t="n">
        <f aca="false">INDEX(H:H,MATCH(E859,D:D,0))</f>
        <v>0</v>
      </c>
    </row>
    <row r="860" customFormat="false" ht="15.75" hidden="true" customHeight="false" outlineLevel="0" collapsed="false">
      <c r="C860" s="68" t="s">
        <v>1944</v>
      </c>
      <c r="D860" s="69" t="s">
        <v>1945</v>
      </c>
      <c r="E860" s="14" t="str">
        <f aca="false">LEFT(D860,2)</f>
        <v>68</v>
      </c>
      <c r="F860" s="68"/>
      <c r="G860" s="68" t="n">
        <v>4</v>
      </c>
      <c r="I860" s="14" t="n">
        <f aca="false">INDEX(H:H,MATCH(E860,D:D,0))</f>
        <v>0</v>
      </c>
    </row>
    <row r="861" customFormat="false" ht="15.75" hidden="true" customHeight="false" outlineLevel="0" collapsed="false">
      <c r="C861" s="68" t="s">
        <v>1946</v>
      </c>
      <c r="D861" s="69" t="s">
        <v>1947</v>
      </c>
      <c r="E861" s="14" t="str">
        <f aca="false">LEFT(D861,2)</f>
        <v>68</v>
      </c>
      <c r="F861" s="68"/>
      <c r="G861" s="68" t="n">
        <v>6</v>
      </c>
      <c r="I861" s="14" t="n">
        <f aca="false">INDEX(H:H,MATCH(E861,D:D,0))</f>
        <v>0</v>
      </c>
    </row>
    <row r="862" customFormat="false" ht="15.75" hidden="true" customHeight="false" outlineLevel="0" collapsed="false">
      <c r="C862" s="68" t="s">
        <v>1948</v>
      </c>
      <c r="D862" s="69" t="s">
        <v>1949</v>
      </c>
      <c r="E862" s="14" t="str">
        <f aca="false">LEFT(D862,2)</f>
        <v>68</v>
      </c>
      <c r="F862" s="68"/>
      <c r="G862" s="68" t="n">
        <v>6</v>
      </c>
      <c r="I862" s="14" t="n">
        <f aca="false">INDEX(H:H,MATCH(E862,D:D,0))</f>
        <v>0</v>
      </c>
    </row>
    <row r="863" customFormat="false" ht="15.75" hidden="true" customHeight="false" outlineLevel="0" collapsed="false">
      <c r="C863" s="68" t="s">
        <v>1950</v>
      </c>
      <c r="D863" s="69" t="s">
        <v>1951</v>
      </c>
      <c r="E863" s="14" t="str">
        <f aca="false">LEFT(D863,2)</f>
        <v>68</v>
      </c>
      <c r="F863" s="68"/>
      <c r="G863" s="68" t="n">
        <v>4</v>
      </c>
      <c r="I863" s="14" t="n">
        <f aca="false">INDEX(H:H,MATCH(E863,D:D,0))</f>
        <v>0</v>
      </c>
    </row>
    <row r="864" customFormat="false" ht="15.75" hidden="true" customHeight="false" outlineLevel="0" collapsed="false">
      <c r="C864" s="68" t="s">
        <v>1952</v>
      </c>
      <c r="D864" s="69" t="s">
        <v>1953</v>
      </c>
      <c r="E864" s="14" t="str">
        <f aca="false">LEFT(D864,2)</f>
        <v>68</v>
      </c>
      <c r="F864" s="68"/>
      <c r="G864" s="68" t="n">
        <v>6</v>
      </c>
      <c r="I864" s="14" t="n">
        <f aca="false">INDEX(H:H,MATCH(E864,D:D,0))</f>
        <v>0</v>
      </c>
    </row>
    <row r="865" customFormat="false" ht="15.75" hidden="true" customHeight="false" outlineLevel="0" collapsed="false">
      <c r="C865" s="68" t="s">
        <v>1954</v>
      </c>
      <c r="D865" s="69" t="s">
        <v>1955</v>
      </c>
      <c r="E865" s="14" t="str">
        <f aca="false">LEFT(D865,2)</f>
        <v>68</v>
      </c>
      <c r="F865" s="68"/>
      <c r="G865" s="68" t="n">
        <v>6</v>
      </c>
      <c r="I865" s="14" t="n">
        <f aca="false">INDEX(H:H,MATCH(E865,D:D,0))</f>
        <v>0</v>
      </c>
    </row>
    <row r="866" customFormat="false" ht="15.75" hidden="true" customHeight="false" outlineLevel="0" collapsed="false">
      <c r="C866" s="68" t="s">
        <v>1956</v>
      </c>
      <c r="D866" s="69" t="s">
        <v>1957</v>
      </c>
      <c r="E866" s="14" t="str">
        <f aca="false">LEFT(D866,2)</f>
        <v>68</v>
      </c>
      <c r="F866" s="68"/>
      <c r="G866" s="68" t="n">
        <v>6</v>
      </c>
      <c r="I866" s="14" t="n">
        <f aca="false">INDEX(H:H,MATCH(E866,D:D,0))</f>
        <v>0</v>
      </c>
    </row>
    <row r="867" customFormat="false" ht="15.75" hidden="true" customHeight="false" outlineLevel="0" collapsed="false">
      <c r="C867" s="68" t="s">
        <v>1958</v>
      </c>
      <c r="D867" s="69" t="s">
        <v>1959</v>
      </c>
      <c r="E867" s="14" t="str">
        <f aca="false">LEFT(D867,2)</f>
        <v>68</v>
      </c>
      <c r="F867" s="68"/>
      <c r="G867" s="68" t="n">
        <v>6</v>
      </c>
      <c r="I867" s="14" t="n">
        <f aca="false">INDEX(H:H,MATCH(E867,D:D,0))</f>
        <v>0</v>
      </c>
    </row>
    <row r="868" customFormat="false" ht="15.75" hidden="true" customHeight="false" outlineLevel="0" collapsed="false">
      <c r="C868" s="68" t="s">
        <v>1960</v>
      </c>
      <c r="D868" s="69" t="s">
        <v>1961</v>
      </c>
      <c r="E868" s="14" t="str">
        <f aca="false">LEFT(D868,2)</f>
        <v>69</v>
      </c>
      <c r="F868" s="68"/>
      <c r="G868" s="68" t="n">
        <v>2</v>
      </c>
      <c r="I868" s="14" t="n">
        <f aca="false">INDEX(H:H,MATCH(E868,D:D,0))</f>
        <v>0</v>
      </c>
    </row>
    <row r="869" customFormat="false" ht="15.75" hidden="true" customHeight="false" outlineLevel="0" collapsed="false">
      <c r="C869" s="68" t="s">
        <v>1962</v>
      </c>
      <c r="D869" s="69" t="s">
        <v>1963</v>
      </c>
      <c r="E869" s="14" t="str">
        <f aca="false">LEFT(D869,2)</f>
        <v>69</v>
      </c>
      <c r="F869" s="68"/>
      <c r="G869" s="68" t="n">
        <v>4</v>
      </c>
      <c r="I869" s="14" t="n">
        <f aca="false">INDEX(H:H,MATCH(E869,D:D,0))</f>
        <v>0</v>
      </c>
    </row>
    <row r="870" customFormat="false" ht="15.75" hidden="true" customHeight="false" outlineLevel="0" collapsed="false">
      <c r="C870" s="68" t="s">
        <v>1962</v>
      </c>
      <c r="D870" s="69" t="s">
        <v>1964</v>
      </c>
      <c r="E870" s="14" t="str">
        <f aca="false">LEFT(D870,2)</f>
        <v>69</v>
      </c>
      <c r="F870" s="68"/>
      <c r="G870" s="68" t="n">
        <v>6</v>
      </c>
      <c r="I870" s="14" t="n">
        <f aca="false">INDEX(H:H,MATCH(E870,D:D,0))</f>
        <v>0</v>
      </c>
    </row>
    <row r="871" customFormat="false" ht="15.75" hidden="true" customHeight="false" outlineLevel="0" collapsed="false">
      <c r="C871" s="68" t="s">
        <v>1965</v>
      </c>
      <c r="D871" s="69" t="s">
        <v>1966</v>
      </c>
      <c r="E871" s="14" t="str">
        <f aca="false">LEFT(D871,2)</f>
        <v>69</v>
      </c>
      <c r="F871" s="68"/>
      <c r="G871" s="68" t="n">
        <v>4</v>
      </c>
      <c r="I871" s="14" t="n">
        <f aca="false">INDEX(H:H,MATCH(E871,D:D,0))</f>
        <v>0</v>
      </c>
    </row>
    <row r="872" customFormat="false" ht="15.75" hidden="true" customHeight="false" outlineLevel="0" collapsed="false">
      <c r="C872" s="68" t="s">
        <v>1967</v>
      </c>
      <c r="D872" s="69" t="s">
        <v>1968</v>
      </c>
      <c r="E872" s="14" t="str">
        <f aca="false">LEFT(D872,2)</f>
        <v>69</v>
      </c>
      <c r="F872" s="68"/>
      <c r="G872" s="68" t="n">
        <v>6</v>
      </c>
      <c r="I872" s="14" t="n">
        <f aca="false">INDEX(H:H,MATCH(E872,D:D,0))</f>
        <v>0</v>
      </c>
    </row>
    <row r="873" customFormat="false" ht="15.75" hidden="true" customHeight="false" outlineLevel="0" collapsed="false">
      <c r="C873" s="68" t="s">
        <v>1969</v>
      </c>
      <c r="D873" s="69" t="s">
        <v>1970</v>
      </c>
      <c r="E873" s="14" t="str">
        <f aca="false">LEFT(D873,2)</f>
        <v>69</v>
      </c>
      <c r="F873" s="68"/>
      <c r="G873" s="68" t="n">
        <v>6</v>
      </c>
      <c r="I873" s="14" t="n">
        <f aca="false">INDEX(H:H,MATCH(E873,D:D,0))</f>
        <v>0</v>
      </c>
    </row>
    <row r="874" customFormat="false" ht="15.75" hidden="true" customHeight="false" outlineLevel="0" collapsed="false">
      <c r="C874" s="68" t="s">
        <v>1971</v>
      </c>
      <c r="D874" s="69" t="s">
        <v>1972</v>
      </c>
      <c r="E874" s="14" t="str">
        <f aca="false">LEFT(D874,2)</f>
        <v>69</v>
      </c>
      <c r="F874" s="68"/>
      <c r="G874" s="68" t="n">
        <v>6</v>
      </c>
      <c r="I874" s="14" t="n">
        <f aca="false">INDEX(H:H,MATCH(E874,D:D,0))</f>
        <v>0</v>
      </c>
    </row>
    <row r="875" customFormat="false" ht="15.75" hidden="true" customHeight="false" outlineLevel="0" collapsed="false">
      <c r="C875" s="68" t="s">
        <v>1973</v>
      </c>
      <c r="D875" s="69" t="s">
        <v>1974</v>
      </c>
      <c r="E875" s="14" t="str">
        <f aca="false">LEFT(D875,2)</f>
        <v>69</v>
      </c>
      <c r="F875" s="68"/>
      <c r="G875" s="68" t="n">
        <v>4</v>
      </c>
      <c r="I875" s="14" t="n">
        <f aca="false">INDEX(H:H,MATCH(E875,D:D,0))</f>
        <v>0</v>
      </c>
    </row>
    <row r="876" customFormat="false" ht="15.75" hidden="true" customHeight="false" outlineLevel="0" collapsed="false">
      <c r="C876" s="68" t="s">
        <v>1975</v>
      </c>
      <c r="D876" s="69" t="s">
        <v>1976</v>
      </c>
      <c r="E876" s="14" t="str">
        <f aca="false">LEFT(D876,2)</f>
        <v>69</v>
      </c>
      <c r="F876" s="68"/>
      <c r="G876" s="68" t="n">
        <v>6</v>
      </c>
      <c r="I876" s="14" t="n">
        <f aca="false">INDEX(H:H,MATCH(E876,D:D,0))</f>
        <v>0</v>
      </c>
    </row>
    <row r="877" customFormat="false" ht="15.75" hidden="true" customHeight="false" outlineLevel="0" collapsed="false">
      <c r="C877" s="68" t="s">
        <v>1977</v>
      </c>
      <c r="D877" s="69" t="s">
        <v>1978</v>
      </c>
      <c r="E877" s="14" t="str">
        <f aca="false">LEFT(D877,2)</f>
        <v>69</v>
      </c>
      <c r="F877" s="68"/>
      <c r="G877" s="68" t="n">
        <v>6</v>
      </c>
      <c r="I877" s="14" t="n">
        <f aca="false">INDEX(H:H,MATCH(E877,D:D,0))</f>
        <v>0</v>
      </c>
    </row>
    <row r="878" customFormat="false" ht="15.75" hidden="true" customHeight="false" outlineLevel="0" collapsed="false">
      <c r="C878" s="68" t="s">
        <v>1979</v>
      </c>
      <c r="D878" s="69" t="s">
        <v>1980</v>
      </c>
      <c r="E878" s="14" t="str">
        <f aca="false">LEFT(D878,2)</f>
        <v>69</v>
      </c>
      <c r="F878" s="68"/>
      <c r="G878" s="68" t="n">
        <v>6</v>
      </c>
      <c r="I878" s="14" t="n">
        <f aca="false">INDEX(H:H,MATCH(E878,D:D,0))</f>
        <v>0</v>
      </c>
    </row>
    <row r="879" customFormat="false" ht="15.75" hidden="true" customHeight="false" outlineLevel="0" collapsed="false">
      <c r="C879" s="68" t="s">
        <v>1981</v>
      </c>
      <c r="D879" s="69" t="s">
        <v>1982</v>
      </c>
      <c r="E879" s="14" t="str">
        <f aca="false">LEFT(D879,2)</f>
        <v>69</v>
      </c>
      <c r="F879" s="68"/>
      <c r="G879" s="68" t="n">
        <v>4</v>
      </c>
      <c r="I879" s="14" t="n">
        <f aca="false">INDEX(H:H,MATCH(E879,D:D,0))</f>
        <v>0</v>
      </c>
    </row>
    <row r="880" customFormat="false" ht="15.75" hidden="true" customHeight="false" outlineLevel="0" collapsed="false">
      <c r="C880" s="68" t="s">
        <v>1983</v>
      </c>
      <c r="D880" s="69" t="s">
        <v>1984</v>
      </c>
      <c r="E880" s="14" t="str">
        <f aca="false">LEFT(D880,2)</f>
        <v>69</v>
      </c>
      <c r="F880" s="68"/>
      <c r="G880" s="68" t="n">
        <v>6</v>
      </c>
      <c r="I880" s="14" t="n">
        <f aca="false">INDEX(H:H,MATCH(E880,D:D,0))</f>
        <v>0</v>
      </c>
    </row>
    <row r="881" customFormat="false" ht="15.75" hidden="true" customHeight="false" outlineLevel="0" collapsed="false">
      <c r="C881" s="68" t="s">
        <v>1985</v>
      </c>
      <c r="D881" s="69" t="s">
        <v>1986</v>
      </c>
      <c r="E881" s="14" t="str">
        <f aca="false">LEFT(D881,2)</f>
        <v>69</v>
      </c>
      <c r="F881" s="68"/>
      <c r="G881" s="68" t="n">
        <v>6</v>
      </c>
      <c r="I881" s="14" t="n">
        <f aca="false">INDEX(H:H,MATCH(E881,D:D,0))</f>
        <v>0</v>
      </c>
    </row>
    <row r="882" customFormat="false" ht="15.75" hidden="true" customHeight="false" outlineLevel="0" collapsed="false">
      <c r="C882" s="68" t="s">
        <v>1987</v>
      </c>
      <c r="D882" s="69" t="s">
        <v>1988</v>
      </c>
      <c r="E882" s="14" t="str">
        <f aca="false">LEFT(D882,2)</f>
        <v>69</v>
      </c>
      <c r="F882" s="68"/>
      <c r="G882" s="68" t="n">
        <v>4</v>
      </c>
      <c r="I882" s="14" t="n">
        <f aca="false">INDEX(H:H,MATCH(E882,D:D,0))</f>
        <v>0</v>
      </c>
    </row>
    <row r="883" customFormat="false" ht="15.75" hidden="true" customHeight="false" outlineLevel="0" collapsed="false">
      <c r="C883" s="68" t="s">
        <v>1989</v>
      </c>
      <c r="D883" s="69" t="s">
        <v>1990</v>
      </c>
      <c r="E883" s="14" t="str">
        <f aca="false">LEFT(D883,2)</f>
        <v>69</v>
      </c>
      <c r="F883" s="68"/>
      <c r="G883" s="68" t="n">
        <v>6</v>
      </c>
      <c r="I883" s="14" t="n">
        <f aca="false">INDEX(H:H,MATCH(E883,D:D,0))</f>
        <v>0</v>
      </c>
    </row>
    <row r="884" customFormat="false" ht="15.75" hidden="true" customHeight="false" outlineLevel="0" collapsed="false">
      <c r="C884" s="68" t="s">
        <v>1991</v>
      </c>
      <c r="D884" s="69" t="s">
        <v>1992</v>
      </c>
      <c r="E884" s="14" t="str">
        <f aca="false">LEFT(D884,2)</f>
        <v>69</v>
      </c>
      <c r="F884" s="68"/>
      <c r="G884" s="68" t="n">
        <v>6</v>
      </c>
      <c r="I884" s="14" t="n">
        <f aca="false">INDEX(H:H,MATCH(E884,D:D,0))</f>
        <v>0</v>
      </c>
    </row>
    <row r="885" customFormat="false" ht="15.75" hidden="true" customHeight="false" outlineLevel="0" collapsed="false">
      <c r="C885" s="68" t="s">
        <v>1993</v>
      </c>
      <c r="D885" s="69" t="s">
        <v>1994</v>
      </c>
      <c r="E885" s="14" t="str">
        <f aca="false">LEFT(D885,2)</f>
        <v>69</v>
      </c>
      <c r="F885" s="68"/>
      <c r="G885" s="68" t="n">
        <v>4</v>
      </c>
      <c r="I885" s="14" t="n">
        <f aca="false">INDEX(H:H,MATCH(E885,D:D,0))</f>
        <v>0</v>
      </c>
    </row>
    <row r="886" customFormat="false" ht="15.75" hidden="true" customHeight="false" outlineLevel="0" collapsed="false">
      <c r="C886" s="68" t="s">
        <v>1993</v>
      </c>
      <c r="D886" s="69" t="s">
        <v>1995</v>
      </c>
      <c r="E886" s="14" t="str">
        <f aca="false">LEFT(D886,2)</f>
        <v>69</v>
      </c>
      <c r="F886" s="68"/>
      <c r="G886" s="68" t="n">
        <v>6</v>
      </c>
      <c r="I886" s="14" t="n">
        <f aca="false">INDEX(H:H,MATCH(E886,D:D,0))</f>
        <v>0</v>
      </c>
    </row>
    <row r="887" customFormat="false" ht="15.75" hidden="true" customHeight="false" outlineLevel="0" collapsed="false">
      <c r="C887" s="68" t="s">
        <v>1996</v>
      </c>
      <c r="D887" s="69" t="s">
        <v>1997</v>
      </c>
      <c r="E887" s="14" t="str">
        <f aca="false">LEFT(D887,2)</f>
        <v>69</v>
      </c>
      <c r="F887" s="68"/>
      <c r="G887" s="68" t="n">
        <v>4</v>
      </c>
      <c r="I887" s="14" t="n">
        <f aca="false">INDEX(H:H,MATCH(E887,D:D,0))</f>
        <v>0</v>
      </c>
    </row>
    <row r="888" customFormat="false" ht="15.75" hidden="true" customHeight="false" outlineLevel="0" collapsed="false">
      <c r="C888" s="68" t="s">
        <v>1998</v>
      </c>
      <c r="D888" s="69" t="s">
        <v>1999</v>
      </c>
      <c r="E888" s="14" t="str">
        <f aca="false">LEFT(D888,2)</f>
        <v>69</v>
      </c>
      <c r="F888" s="68"/>
      <c r="G888" s="68" t="n">
        <v>6</v>
      </c>
      <c r="I888" s="14" t="n">
        <f aca="false">INDEX(H:H,MATCH(E888,D:D,0))</f>
        <v>0</v>
      </c>
    </row>
    <row r="889" customFormat="false" ht="15.75" hidden="true" customHeight="false" outlineLevel="0" collapsed="false">
      <c r="C889" s="68" t="s">
        <v>2000</v>
      </c>
      <c r="D889" s="69" t="s">
        <v>2001</v>
      </c>
      <c r="E889" s="14" t="str">
        <f aca="false">LEFT(D889,2)</f>
        <v>69</v>
      </c>
      <c r="F889" s="68"/>
      <c r="G889" s="68" t="n">
        <v>6</v>
      </c>
      <c r="I889" s="14" t="n">
        <f aca="false">INDEX(H:H,MATCH(E889,D:D,0))</f>
        <v>0</v>
      </c>
    </row>
    <row r="890" customFormat="false" ht="15.75" hidden="true" customHeight="false" outlineLevel="0" collapsed="false">
      <c r="C890" s="68" t="s">
        <v>2002</v>
      </c>
      <c r="D890" s="69" t="s">
        <v>2003</v>
      </c>
      <c r="E890" s="14" t="str">
        <f aca="false">LEFT(D890,2)</f>
        <v>69</v>
      </c>
      <c r="F890" s="68"/>
      <c r="G890" s="68" t="n">
        <v>6</v>
      </c>
      <c r="I890" s="14" t="n">
        <f aca="false">INDEX(H:H,MATCH(E890,D:D,0))</f>
        <v>0</v>
      </c>
    </row>
    <row r="891" customFormat="false" ht="15.75" hidden="true" customHeight="false" outlineLevel="0" collapsed="false">
      <c r="C891" s="68" t="s">
        <v>2004</v>
      </c>
      <c r="D891" s="69" t="s">
        <v>2005</v>
      </c>
      <c r="E891" s="14" t="str">
        <f aca="false">LEFT(D891,2)</f>
        <v>69</v>
      </c>
      <c r="F891" s="68"/>
      <c r="G891" s="68" t="n">
        <v>6</v>
      </c>
      <c r="I891" s="14" t="n">
        <f aca="false">INDEX(H:H,MATCH(E891,D:D,0))</f>
        <v>0</v>
      </c>
    </row>
    <row r="892" customFormat="false" ht="15.75" hidden="true" customHeight="false" outlineLevel="0" collapsed="false">
      <c r="C892" s="68" t="s">
        <v>2006</v>
      </c>
      <c r="D892" s="69" t="s">
        <v>2007</v>
      </c>
      <c r="E892" s="14" t="str">
        <f aca="false">LEFT(D892,2)</f>
        <v>69</v>
      </c>
      <c r="F892" s="68"/>
      <c r="G892" s="68" t="n">
        <v>6</v>
      </c>
      <c r="I892" s="14" t="n">
        <f aca="false">INDEX(H:H,MATCH(E892,D:D,0))</f>
        <v>0</v>
      </c>
    </row>
    <row r="893" customFormat="false" ht="15.75" hidden="true" customHeight="false" outlineLevel="0" collapsed="false">
      <c r="C893" s="68" t="s">
        <v>2008</v>
      </c>
      <c r="D893" s="69" t="s">
        <v>2009</v>
      </c>
      <c r="E893" s="14" t="str">
        <f aca="false">LEFT(D893,2)</f>
        <v>69</v>
      </c>
      <c r="F893" s="68"/>
      <c r="G893" s="68" t="n">
        <v>4</v>
      </c>
      <c r="I893" s="14" t="n">
        <f aca="false">INDEX(H:H,MATCH(E893,D:D,0))</f>
        <v>0</v>
      </c>
    </row>
    <row r="894" customFormat="false" ht="15.75" hidden="true" customHeight="false" outlineLevel="0" collapsed="false">
      <c r="C894" s="68" t="s">
        <v>2010</v>
      </c>
      <c r="D894" s="69" t="s">
        <v>2011</v>
      </c>
      <c r="E894" s="14" t="str">
        <f aca="false">LEFT(D894,2)</f>
        <v>69</v>
      </c>
      <c r="F894" s="68"/>
      <c r="G894" s="68" t="n">
        <v>6</v>
      </c>
      <c r="I894" s="14" t="n">
        <f aca="false">INDEX(H:H,MATCH(E894,D:D,0))</f>
        <v>0</v>
      </c>
    </row>
    <row r="895" customFormat="false" ht="15.75" hidden="true" customHeight="false" outlineLevel="0" collapsed="false">
      <c r="C895" s="68" t="s">
        <v>2012</v>
      </c>
      <c r="D895" s="69" t="s">
        <v>2013</v>
      </c>
      <c r="E895" s="14" t="str">
        <f aca="false">LEFT(D895,2)</f>
        <v>69</v>
      </c>
      <c r="F895" s="68"/>
      <c r="G895" s="68" t="n">
        <v>6</v>
      </c>
      <c r="I895" s="14" t="n">
        <f aca="false">INDEX(H:H,MATCH(E895,D:D,0))</f>
        <v>0</v>
      </c>
    </row>
    <row r="896" customFormat="false" ht="15.75" hidden="true" customHeight="false" outlineLevel="0" collapsed="false">
      <c r="C896" s="68" t="s">
        <v>2014</v>
      </c>
      <c r="D896" s="69" t="s">
        <v>2015</v>
      </c>
      <c r="E896" s="14" t="str">
        <f aca="false">LEFT(D896,2)</f>
        <v>69</v>
      </c>
      <c r="F896" s="68"/>
      <c r="G896" s="68" t="n">
        <v>6</v>
      </c>
      <c r="I896" s="14" t="n">
        <f aca="false">INDEX(H:H,MATCH(E896,D:D,0))</f>
        <v>0</v>
      </c>
    </row>
    <row r="897" customFormat="false" ht="15.75" hidden="true" customHeight="false" outlineLevel="0" collapsed="false">
      <c r="C897" s="68" t="s">
        <v>2016</v>
      </c>
      <c r="D897" s="69" t="s">
        <v>2017</v>
      </c>
      <c r="E897" s="14" t="str">
        <f aca="false">LEFT(D897,2)</f>
        <v>69</v>
      </c>
      <c r="F897" s="68"/>
      <c r="G897" s="68" t="n">
        <v>6</v>
      </c>
      <c r="I897" s="14" t="n">
        <f aca="false">INDEX(H:H,MATCH(E897,D:D,0))</f>
        <v>0</v>
      </c>
    </row>
    <row r="898" customFormat="false" ht="15.75" hidden="true" customHeight="false" outlineLevel="0" collapsed="false">
      <c r="C898" s="68" t="s">
        <v>2018</v>
      </c>
      <c r="D898" s="69" t="s">
        <v>2019</v>
      </c>
      <c r="E898" s="14" t="str">
        <f aca="false">LEFT(D898,2)</f>
        <v>69</v>
      </c>
      <c r="F898" s="68"/>
      <c r="G898" s="68" t="n">
        <v>4</v>
      </c>
      <c r="I898" s="14" t="n">
        <f aca="false">INDEX(H:H,MATCH(E898,D:D,0))</f>
        <v>0</v>
      </c>
    </row>
    <row r="899" customFormat="false" ht="15.75" hidden="true" customHeight="false" outlineLevel="0" collapsed="false">
      <c r="C899" s="68" t="s">
        <v>2020</v>
      </c>
      <c r="D899" s="69" t="s">
        <v>2021</v>
      </c>
      <c r="E899" s="14" t="str">
        <f aca="false">LEFT(D899,2)</f>
        <v>69</v>
      </c>
      <c r="F899" s="68"/>
      <c r="G899" s="68" t="n">
        <v>6</v>
      </c>
      <c r="I899" s="14" t="n">
        <f aca="false">INDEX(H:H,MATCH(E899,D:D,0))</f>
        <v>0</v>
      </c>
    </row>
    <row r="900" customFormat="false" ht="15.75" hidden="true" customHeight="false" outlineLevel="0" collapsed="false">
      <c r="C900" s="68" t="s">
        <v>2022</v>
      </c>
      <c r="D900" s="69" t="s">
        <v>2023</v>
      </c>
      <c r="E900" s="14" t="str">
        <f aca="false">LEFT(D900,2)</f>
        <v>69</v>
      </c>
      <c r="F900" s="68"/>
      <c r="G900" s="68" t="n">
        <v>6</v>
      </c>
      <c r="I900" s="14" t="n">
        <f aca="false">INDEX(H:H,MATCH(E900,D:D,0))</f>
        <v>0</v>
      </c>
    </row>
    <row r="901" customFormat="false" ht="15.75" hidden="true" customHeight="false" outlineLevel="0" collapsed="false">
      <c r="C901" s="68" t="s">
        <v>2024</v>
      </c>
      <c r="D901" s="69" t="s">
        <v>2025</v>
      </c>
      <c r="E901" s="14" t="str">
        <f aca="false">LEFT(D901,2)</f>
        <v>69</v>
      </c>
      <c r="F901" s="68"/>
      <c r="G901" s="68" t="n">
        <v>4</v>
      </c>
      <c r="I901" s="14" t="n">
        <f aca="false">INDEX(H:H,MATCH(E901,D:D,0))</f>
        <v>0</v>
      </c>
    </row>
    <row r="902" customFormat="false" ht="15.75" hidden="true" customHeight="false" outlineLevel="0" collapsed="false">
      <c r="C902" s="68" t="s">
        <v>2026</v>
      </c>
      <c r="D902" s="69" t="s">
        <v>2027</v>
      </c>
      <c r="E902" s="14" t="str">
        <f aca="false">LEFT(D902,2)</f>
        <v>69</v>
      </c>
      <c r="F902" s="68"/>
      <c r="G902" s="68" t="n">
        <v>6</v>
      </c>
      <c r="I902" s="14" t="n">
        <f aca="false">INDEX(H:H,MATCH(E902,D:D,0))</f>
        <v>0</v>
      </c>
    </row>
    <row r="903" customFormat="false" ht="15.75" hidden="true" customHeight="false" outlineLevel="0" collapsed="false">
      <c r="C903" s="68" t="s">
        <v>2028</v>
      </c>
      <c r="D903" s="69" t="s">
        <v>2029</v>
      </c>
      <c r="E903" s="14" t="str">
        <f aca="false">LEFT(D903,2)</f>
        <v>69</v>
      </c>
      <c r="F903" s="68"/>
      <c r="G903" s="68" t="n">
        <v>6</v>
      </c>
      <c r="I903" s="14" t="n">
        <f aca="false">INDEX(H:H,MATCH(E903,D:D,0))</f>
        <v>0</v>
      </c>
    </row>
    <row r="904" customFormat="false" ht="15.75" hidden="true" customHeight="false" outlineLevel="0" collapsed="false">
      <c r="C904" s="68" t="s">
        <v>2030</v>
      </c>
      <c r="D904" s="69" t="s">
        <v>2031</v>
      </c>
      <c r="E904" s="14" t="str">
        <f aca="false">LEFT(D904,2)</f>
        <v>69</v>
      </c>
      <c r="F904" s="68"/>
      <c r="G904" s="68" t="n">
        <v>4</v>
      </c>
      <c r="I904" s="14" t="n">
        <f aca="false">INDEX(H:H,MATCH(E904,D:D,0))</f>
        <v>0</v>
      </c>
    </row>
    <row r="905" customFormat="false" ht="15.75" hidden="true" customHeight="false" outlineLevel="0" collapsed="false">
      <c r="C905" s="68" t="s">
        <v>2030</v>
      </c>
      <c r="D905" s="69" t="s">
        <v>2032</v>
      </c>
      <c r="E905" s="14" t="str">
        <f aca="false">LEFT(D905,2)</f>
        <v>69</v>
      </c>
      <c r="F905" s="68"/>
      <c r="G905" s="68" t="n">
        <v>6</v>
      </c>
      <c r="I905" s="14" t="n">
        <f aca="false">INDEX(H:H,MATCH(E905,D:D,0))</f>
        <v>0</v>
      </c>
    </row>
    <row r="906" customFormat="false" ht="15.75" hidden="true" customHeight="false" outlineLevel="0" collapsed="false">
      <c r="C906" s="68" t="s">
        <v>2033</v>
      </c>
      <c r="D906" s="69" t="s">
        <v>2034</v>
      </c>
      <c r="E906" s="14" t="str">
        <f aca="false">LEFT(D906,2)</f>
        <v>69</v>
      </c>
      <c r="F906" s="68"/>
      <c r="G906" s="68" t="n">
        <v>4</v>
      </c>
      <c r="I906" s="14" t="n">
        <f aca="false">INDEX(H:H,MATCH(E906,D:D,0))</f>
        <v>0</v>
      </c>
    </row>
    <row r="907" customFormat="false" ht="15.75" hidden="true" customHeight="false" outlineLevel="0" collapsed="false">
      <c r="C907" s="68" t="s">
        <v>2035</v>
      </c>
      <c r="D907" s="69" t="s">
        <v>2036</v>
      </c>
      <c r="E907" s="14" t="str">
        <f aca="false">LEFT(D907,2)</f>
        <v>69</v>
      </c>
      <c r="F907" s="68"/>
      <c r="G907" s="68" t="n">
        <v>6</v>
      </c>
      <c r="I907" s="14" t="n">
        <f aca="false">INDEX(H:H,MATCH(E907,D:D,0))</f>
        <v>0</v>
      </c>
    </row>
    <row r="908" customFormat="false" ht="15.75" hidden="true" customHeight="false" outlineLevel="0" collapsed="false">
      <c r="C908" s="68" t="s">
        <v>2037</v>
      </c>
      <c r="D908" s="69" t="s">
        <v>2038</v>
      </c>
      <c r="E908" s="14" t="str">
        <f aca="false">LEFT(D908,2)</f>
        <v>69</v>
      </c>
      <c r="F908" s="68"/>
      <c r="G908" s="68" t="n">
        <v>6</v>
      </c>
      <c r="I908" s="14" t="n">
        <f aca="false">INDEX(H:H,MATCH(E908,D:D,0))</f>
        <v>0</v>
      </c>
    </row>
    <row r="909" customFormat="false" ht="15.75" hidden="true" customHeight="false" outlineLevel="0" collapsed="false">
      <c r="C909" s="68" t="s">
        <v>2039</v>
      </c>
      <c r="D909" s="69" t="s">
        <v>2040</v>
      </c>
      <c r="E909" s="14" t="str">
        <f aca="false">LEFT(D909,2)</f>
        <v>69</v>
      </c>
      <c r="F909" s="68"/>
      <c r="G909" s="68" t="n">
        <v>4</v>
      </c>
      <c r="I909" s="14" t="n">
        <f aca="false">INDEX(H:H,MATCH(E909,D:D,0))</f>
        <v>0</v>
      </c>
    </row>
    <row r="910" customFormat="false" ht="15.75" hidden="true" customHeight="false" outlineLevel="0" collapsed="false">
      <c r="C910" s="68" t="s">
        <v>2041</v>
      </c>
      <c r="D910" s="69" t="s">
        <v>2042</v>
      </c>
      <c r="E910" s="14" t="str">
        <f aca="false">LEFT(D910,2)</f>
        <v>69</v>
      </c>
      <c r="F910" s="68"/>
      <c r="G910" s="68" t="n">
        <v>6</v>
      </c>
      <c r="I910" s="14" t="n">
        <f aca="false">INDEX(H:H,MATCH(E910,D:D,0))</f>
        <v>0</v>
      </c>
    </row>
    <row r="911" customFormat="false" ht="15.75" hidden="true" customHeight="false" outlineLevel="0" collapsed="false">
      <c r="C911" s="68" t="s">
        <v>2043</v>
      </c>
      <c r="D911" s="69" t="s">
        <v>2044</v>
      </c>
      <c r="E911" s="14" t="str">
        <f aca="false">LEFT(D911,2)</f>
        <v>69</v>
      </c>
      <c r="F911" s="68"/>
      <c r="G911" s="68" t="n">
        <v>6</v>
      </c>
      <c r="I911" s="14" t="n">
        <f aca="false">INDEX(H:H,MATCH(E911,D:D,0))</f>
        <v>0</v>
      </c>
    </row>
    <row r="912" customFormat="false" ht="15.75" hidden="true" customHeight="false" outlineLevel="0" collapsed="false">
      <c r="C912" s="68" t="s">
        <v>2045</v>
      </c>
      <c r="D912" s="69" t="s">
        <v>2046</v>
      </c>
      <c r="E912" s="14" t="str">
        <f aca="false">LEFT(D912,2)</f>
        <v>70</v>
      </c>
      <c r="F912" s="68"/>
      <c r="G912" s="68" t="n">
        <v>2</v>
      </c>
      <c r="I912" s="14" t="n">
        <f aca="false">INDEX(H:H,MATCH(E912,D:D,0))</f>
        <v>0</v>
      </c>
    </row>
    <row r="913" customFormat="false" ht="15.75" hidden="true" customHeight="false" outlineLevel="0" collapsed="false">
      <c r="C913" s="68" t="s">
        <v>2047</v>
      </c>
      <c r="D913" s="69" t="s">
        <v>2048</v>
      </c>
      <c r="E913" s="14" t="str">
        <f aca="false">LEFT(D913,2)</f>
        <v>70</v>
      </c>
      <c r="F913" s="68"/>
      <c r="G913" s="68" t="n">
        <v>4</v>
      </c>
      <c r="I913" s="14" t="n">
        <f aca="false">INDEX(H:H,MATCH(E913,D:D,0))</f>
        <v>0</v>
      </c>
    </row>
    <row r="914" customFormat="false" ht="15.75" hidden="true" customHeight="false" outlineLevel="0" collapsed="false">
      <c r="C914" s="68" t="s">
        <v>2047</v>
      </c>
      <c r="D914" s="69" t="s">
        <v>2049</v>
      </c>
      <c r="E914" s="14" t="str">
        <f aca="false">LEFT(D914,2)</f>
        <v>70</v>
      </c>
      <c r="F914" s="68"/>
      <c r="G914" s="68" t="n">
        <v>6</v>
      </c>
      <c r="I914" s="14" t="n">
        <f aca="false">INDEX(H:H,MATCH(E914,D:D,0))</f>
        <v>0</v>
      </c>
    </row>
    <row r="915" customFormat="false" ht="15.75" hidden="true" customHeight="false" outlineLevel="0" collapsed="false">
      <c r="C915" s="68" t="s">
        <v>2050</v>
      </c>
      <c r="D915" s="69" t="s">
        <v>2051</v>
      </c>
      <c r="E915" s="14" t="str">
        <f aca="false">LEFT(D915,2)</f>
        <v>70</v>
      </c>
      <c r="F915" s="68"/>
      <c r="G915" s="68" t="n">
        <v>4</v>
      </c>
      <c r="I915" s="14" t="n">
        <f aca="false">INDEX(H:H,MATCH(E915,D:D,0))</f>
        <v>0</v>
      </c>
    </row>
    <row r="916" customFormat="false" ht="15.75" hidden="true" customHeight="false" outlineLevel="0" collapsed="false">
      <c r="C916" s="68" t="s">
        <v>2052</v>
      </c>
      <c r="D916" s="69" t="s">
        <v>2053</v>
      </c>
      <c r="E916" s="14" t="str">
        <f aca="false">LEFT(D916,2)</f>
        <v>70</v>
      </c>
      <c r="F916" s="68"/>
      <c r="G916" s="68" t="n">
        <v>6</v>
      </c>
      <c r="I916" s="14" t="n">
        <f aca="false">INDEX(H:H,MATCH(E916,D:D,0))</f>
        <v>0</v>
      </c>
    </row>
    <row r="917" customFormat="false" ht="15.75" hidden="true" customHeight="false" outlineLevel="0" collapsed="false">
      <c r="C917" s="68" t="s">
        <v>2054</v>
      </c>
      <c r="D917" s="69" t="s">
        <v>2055</v>
      </c>
      <c r="E917" s="14" t="str">
        <f aca="false">LEFT(D917,2)</f>
        <v>70</v>
      </c>
      <c r="F917" s="68"/>
      <c r="G917" s="68" t="n">
        <v>6</v>
      </c>
      <c r="I917" s="14" t="n">
        <f aca="false">INDEX(H:H,MATCH(E917,D:D,0))</f>
        <v>0</v>
      </c>
    </row>
    <row r="918" customFormat="false" ht="15.75" hidden="true" customHeight="false" outlineLevel="0" collapsed="false">
      <c r="C918" s="68" t="s">
        <v>2056</v>
      </c>
      <c r="D918" s="69" t="s">
        <v>2057</v>
      </c>
      <c r="E918" s="14" t="str">
        <f aca="false">LEFT(D918,2)</f>
        <v>70</v>
      </c>
      <c r="F918" s="68"/>
      <c r="G918" s="68" t="n">
        <v>6</v>
      </c>
      <c r="I918" s="14" t="n">
        <f aca="false">INDEX(H:H,MATCH(E918,D:D,0))</f>
        <v>0</v>
      </c>
    </row>
    <row r="919" customFormat="false" ht="15.75" hidden="true" customHeight="false" outlineLevel="0" collapsed="false">
      <c r="C919" s="68" t="s">
        <v>2058</v>
      </c>
      <c r="D919" s="69" t="s">
        <v>2059</v>
      </c>
      <c r="E919" s="14" t="str">
        <f aca="false">LEFT(D919,2)</f>
        <v>70</v>
      </c>
      <c r="F919" s="68"/>
      <c r="G919" s="68" t="n">
        <v>6</v>
      </c>
      <c r="I919" s="14" t="n">
        <f aca="false">INDEX(H:H,MATCH(E919,D:D,0))</f>
        <v>0</v>
      </c>
    </row>
    <row r="920" customFormat="false" ht="15.75" hidden="true" customHeight="false" outlineLevel="0" collapsed="false">
      <c r="C920" s="68" t="s">
        <v>2060</v>
      </c>
      <c r="D920" s="69" t="s">
        <v>2061</v>
      </c>
      <c r="E920" s="14" t="str">
        <f aca="false">LEFT(D920,2)</f>
        <v>70</v>
      </c>
      <c r="F920" s="68"/>
      <c r="G920" s="68" t="n">
        <v>6</v>
      </c>
      <c r="I920" s="14" t="n">
        <f aca="false">INDEX(H:H,MATCH(E920,D:D,0))</f>
        <v>0</v>
      </c>
    </row>
    <row r="921" customFormat="false" ht="15.75" hidden="true" customHeight="false" outlineLevel="0" collapsed="false">
      <c r="C921" s="68" t="s">
        <v>2062</v>
      </c>
      <c r="D921" s="69" t="s">
        <v>2063</v>
      </c>
      <c r="E921" s="14" t="str">
        <f aca="false">LEFT(D921,2)</f>
        <v>70</v>
      </c>
      <c r="F921" s="68"/>
      <c r="G921" s="68" t="n">
        <v>4</v>
      </c>
      <c r="I921" s="14" t="n">
        <f aca="false">INDEX(H:H,MATCH(E921,D:D,0))</f>
        <v>0</v>
      </c>
    </row>
    <row r="922" customFormat="false" ht="15.75" hidden="true" customHeight="false" outlineLevel="0" collapsed="false">
      <c r="C922" s="68" t="s">
        <v>2064</v>
      </c>
      <c r="D922" s="69" t="s">
        <v>2065</v>
      </c>
      <c r="E922" s="14" t="str">
        <f aca="false">LEFT(D922,2)</f>
        <v>70</v>
      </c>
      <c r="F922" s="68"/>
      <c r="G922" s="68" t="n">
        <v>6</v>
      </c>
      <c r="I922" s="14" t="n">
        <f aca="false">INDEX(H:H,MATCH(E922,D:D,0))</f>
        <v>0</v>
      </c>
    </row>
    <row r="923" customFormat="false" ht="15.75" hidden="true" customHeight="false" outlineLevel="0" collapsed="false">
      <c r="C923" s="68" t="s">
        <v>2066</v>
      </c>
      <c r="D923" s="69" t="s">
        <v>2067</v>
      </c>
      <c r="E923" s="14" t="str">
        <f aca="false">LEFT(D923,2)</f>
        <v>70</v>
      </c>
      <c r="F923" s="68"/>
      <c r="G923" s="68" t="n">
        <v>6</v>
      </c>
      <c r="I923" s="14" t="n">
        <f aca="false">INDEX(H:H,MATCH(E923,D:D,0))</f>
        <v>0</v>
      </c>
    </row>
    <row r="924" customFormat="false" ht="15.75" hidden="true" customHeight="false" outlineLevel="0" collapsed="false">
      <c r="C924" s="68" t="s">
        <v>2068</v>
      </c>
      <c r="D924" s="69" t="s">
        <v>2069</v>
      </c>
      <c r="E924" s="14" t="str">
        <f aca="false">LEFT(D924,2)</f>
        <v>70</v>
      </c>
      <c r="F924" s="68"/>
      <c r="G924" s="68" t="n">
        <v>6</v>
      </c>
      <c r="I924" s="14" t="n">
        <f aca="false">INDEX(H:H,MATCH(E924,D:D,0))</f>
        <v>0</v>
      </c>
    </row>
    <row r="925" customFormat="false" ht="15.75" hidden="true" customHeight="false" outlineLevel="0" collapsed="false">
      <c r="C925" s="68" t="s">
        <v>2070</v>
      </c>
      <c r="D925" s="69" t="s">
        <v>2071</v>
      </c>
      <c r="E925" s="14" t="str">
        <f aca="false">LEFT(D925,2)</f>
        <v>70</v>
      </c>
      <c r="F925" s="68"/>
      <c r="G925" s="68" t="n">
        <v>6</v>
      </c>
      <c r="I925" s="14" t="n">
        <f aca="false">INDEX(H:H,MATCH(E925,D:D,0))</f>
        <v>0</v>
      </c>
    </row>
    <row r="926" customFormat="false" ht="15.75" hidden="true" customHeight="false" outlineLevel="0" collapsed="false">
      <c r="C926" s="68" t="s">
        <v>2072</v>
      </c>
      <c r="D926" s="69" t="s">
        <v>2073</v>
      </c>
      <c r="E926" s="14" t="str">
        <f aca="false">LEFT(D926,2)</f>
        <v>70</v>
      </c>
      <c r="F926" s="68"/>
      <c r="G926" s="68" t="n">
        <v>4</v>
      </c>
      <c r="I926" s="14" t="n">
        <f aca="false">INDEX(H:H,MATCH(E926,D:D,0))</f>
        <v>0</v>
      </c>
    </row>
    <row r="927" customFormat="false" ht="15.75" hidden="true" customHeight="false" outlineLevel="0" collapsed="false">
      <c r="C927" s="68" t="s">
        <v>2074</v>
      </c>
      <c r="D927" s="69" t="s">
        <v>2075</v>
      </c>
      <c r="E927" s="14" t="str">
        <f aca="false">LEFT(D927,2)</f>
        <v>70</v>
      </c>
      <c r="F927" s="68"/>
      <c r="G927" s="68" t="n">
        <v>6</v>
      </c>
      <c r="I927" s="14" t="n">
        <f aca="false">INDEX(H:H,MATCH(E927,D:D,0))</f>
        <v>0</v>
      </c>
    </row>
    <row r="928" customFormat="false" ht="15.75" hidden="true" customHeight="false" outlineLevel="0" collapsed="false">
      <c r="C928" s="68" t="s">
        <v>2076</v>
      </c>
      <c r="D928" s="69" t="s">
        <v>2077</v>
      </c>
      <c r="E928" s="14" t="str">
        <f aca="false">LEFT(D928,2)</f>
        <v>70</v>
      </c>
      <c r="F928" s="68"/>
      <c r="G928" s="68" t="n">
        <v>6</v>
      </c>
      <c r="I928" s="14" t="n">
        <f aca="false">INDEX(H:H,MATCH(E928,D:D,0))</f>
        <v>0</v>
      </c>
    </row>
    <row r="929" customFormat="false" ht="15.75" hidden="true" customHeight="false" outlineLevel="0" collapsed="false">
      <c r="C929" s="68" t="s">
        <v>2078</v>
      </c>
      <c r="D929" s="69" t="s">
        <v>2079</v>
      </c>
      <c r="E929" s="14" t="str">
        <f aca="false">LEFT(D929,2)</f>
        <v>70</v>
      </c>
      <c r="F929" s="68"/>
      <c r="G929" s="68" t="n">
        <v>4</v>
      </c>
      <c r="I929" s="14" t="n">
        <f aca="false">INDEX(H:H,MATCH(E929,D:D,0))</f>
        <v>0</v>
      </c>
    </row>
    <row r="930" customFormat="false" ht="15.75" hidden="true" customHeight="false" outlineLevel="0" collapsed="false">
      <c r="C930" s="68" t="s">
        <v>2080</v>
      </c>
      <c r="D930" s="69" t="s">
        <v>2081</v>
      </c>
      <c r="E930" s="14" t="str">
        <f aca="false">LEFT(D930,2)</f>
        <v>70</v>
      </c>
      <c r="F930" s="68"/>
      <c r="G930" s="68" t="n">
        <v>6</v>
      </c>
      <c r="I930" s="14" t="n">
        <f aca="false">INDEX(H:H,MATCH(E930,D:D,0))</f>
        <v>0</v>
      </c>
    </row>
    <row r="931" customFormat="false" ht="15.75" hidden="true" customHeight="false" outlineLevel="0" collapsed="false">
      <c r="C931" s="68" t="s">
        <v>2082</v>
      </c>
      <c r="D931" s="69" t="s">
        <v>2083</v>
      </c>
      <c r="E931" s="14" t="str">
        <f aca="false">LEFT(D931,2)</f>
        <v>70</v>
      </c>
      <c r="F931" s="68"/>
      <c r="G931" s="68" t="n">
        <v>6</v>
      </c>
      <c r="I931" s="14" t="n">
        <f aca="false">INDEX(H:H,MATCH(E931,D:D,0))</f>
        <v>0</v>
      </c>
    </row>
    <row r="932" customFormat="false" ht="15.75" hidden="true" customHeight="false" outlineLevel="0" collapsed="false">
      <c r="C932" s="68" t="s">
        <v>2084</v>
      </c>
      <c r="D932" s="69" t="s">
        <v>2085</v>
      </c>
      <c r="E932" s="14" t="str">
        <f aca="false">LEFT(D932,2)</f>
        <v>70</v>
      </c>
      <c r="F932" s="68"/>
      <c r="G932" s="68" t="n">
        <v>6</v>
      </c>
      <c r="I932" s="14" t="n">
        <f aca="false">INDEX(H:H,MATCH(E932,D:D,0))</f>
        <v>0</v>
      </c>
    </row>
    <row r="933" customFormat="false" ht="15.75" hidden="true" customHeight="false" outlineLevel="0" collapsed="false">
      <c r="C933" s="68" t="s">
        <v>2086</v>
      </c>
      <c r="D933" s="69" t="s">
        <v>2087</v>
      </c>
      <c r="E933" s="14" t="str">
        <f aca="false">LEFT(D933,2)</f>
        <v>70</v>
      </c>
      <c r="F933" s="68"/>
      <c r="G933" s="68" t="n">
        <v>6</v>
      </c>
      <c r="I933" s="14" t="n">
        <f aca="false">INDEX(H:H,MATCH(E933,D:D,0))</f>
        <v>0</v>
      </c>
    </row>
    <row r="934" customFormat="false" ht="15.75" hidden="true" customHeight="false" outlineLevel="0" collapsed="false">
      <c r="C934" s="68" t="s">
        <v>2088</v>
      </c>
      <c r="D934" s="69" t="s">
        <v>2089</v>
      </c>
      <c r="E934" s="14" t="str">
        <f aca="false">LEFT(D934,2)</f>
        <v>70</v>
      </c>
      <c r="F934" s="68"/>
      <c r="G934" s="68" t="n">
        <v>4</v>
      </c>
      <c r="I934" s="14" t="n">
        <f aca="false">INDEX(H:H,MATCH(E934,D:D,0))</f>
        <v>0</v>
      </c>
    </row>
    <row r="935" customFormat="false" ht="15.75" hidden="true" customHeight="false" outlineLevel="0" collapsed="false">
      <c r="C935" s="68" t="s">
        <v>2090</v>
      </c>
      <c r="D935" s="69" t="s">
        <v>2091</v>
      </c>
      <c r="E935" s="14" t="str">
        <f aca="false">LEFT(D935,2)</f>
        <v>70</v>
      </c>
      <c r="F935" s="68"/>
      <c r="G935" s="68" t="n">
        <v>6</v>
      </c>
      <c r="I935" s="14" t="n">
        <f aca="false">INDEX(H:H,MATCH(E935,D:D,0))</f>
        <v>0</v>
      </c>
    </row>
    <row r="936" customFormat="false" ht="15.75" hidden="true" customHeight="false" outlineLevel="0" collapsed="false">
      <c r="C936" s="68" t="s">
        <v>2092</v>
      </c>
      <c r="D936" s="69" t="s">
        <v>2093</v>
      </c>
      <c r="E936" s="14" t="str">
        <f aca="false">LEFT(D936,2)</f>
        <v>70</v>
      </c>
      <c r="F936" s="68"/>
      <c r="G936" s="68" t="n">
        <v>4</v>
      </c>
      <c r="I936" s="14" t="n">
        <f aca="false">INDEX(H:H,MATCH(E936,D:D,0))</f>
        <v>0</v>
      </c>
    </row>
    <row r="937" customFormat="false" ht="15.75" hidden="true" customHeight="false" outlineLevel="0" collapsed="false">
      <c r="C937" s="68" t="s">
        <v>2094</v>
      </c>
      <c r="D937" s="69" t="s">
        <v>2095</v>
      </c>
      <c r="E937" s="14" t="str">
        <f aca="false">LEFT(D937,2)</f>
        <v>70</v>
      </c>
      <c r="F937" s="68"/>
      <c r="G937" s="68" t="n">
        <v>6</v>
      </c>
      <c r="I937" s="14" t="n">
        <f aca="false">INDEX(H:H,MATCH(E937,D:D,0))</f>
        <v>0</v>
      </c>
    </row>
    <row r="938" customFormat="false" ht="15.75" hidden="true" customHeight="false" outlineLevel="0" collapsed="false">
      <c r="C938" s="68" t="s">
        <v>2096</v>
      </c>
      <c r="D938" s="69" t="s">
        <v>2097</v>
      </c>
      <c r="E938" s="14" t="str">
        <f aca="false">LEFT(D938,2)</f>
        <v>70</v>
      </c>
      <c r="F938" s="68"/>
      <c r="G938" s="68" t="n">
        <v>6</v>
      </c>
      <c r="I938" s="14" t="n">
        <f aca="false">INDEX(H:H,MATCH(E938,D:D,0))</f>
        <v>0</v>
      </c>
    </row>
    <row r="939" customFormat="false" ht="15.75" hidden="true" customHeight="false" outlineLevel="0" collapsed="false">
      <c r="C939" s="68" t="s">
        <v>2098</v>
      </c>
      <c r="D939" s="69" t="s">
        <v>2099</v>
      </c>
      <c r="E939" s="14" t="str">
        <f aca="false">LEFT(D939,2)</f>
        <v>70</v>
      </c>
      <c r="F939" s="68"/>
      <c r="G939" s="68" t="n">
        <v>6</v>
      </c>
      <c r="I939" s="14" t="n">
        <f aca="false">INDEX(H:H,MATCH(E939,D:D,0))</f>
        <v>0</v>
      </c>
    </row>
    <row r="940" customFormat="false" ht="15.75" hidden="true" customHeight="false" outlineLevel="0" collapsed="false">
      <c r="C940" s="68" t="s">
        <v>2100</v>
      </c>
      <c r="D940" s="69" t="s">
        <v>2101</v>
      </c>
      <c r="E940" s="14" t="str">
        <f aca="false">LEFT(D940,2)</f>
        <v>70</v>
      </c>
      <c r="F940" s="68"/>
      <c r="G940" s="68" t="n">
        <v>6</v>
      </c>
      <c r="I940" s="14" t="n">
        <f aca="false">INDEX(H:H,MATCH(E940,D:D,0))</f>
        <v>0</v>
      </c>
    </row>
    <row r="941" customFormat="false" ht="15.75" hidden="true" customHeight="false" outlineLevel="0" collapsed="false">
      <c r="C941" s="68" t="s">
        <v>2102</v>
      </c>
      <c r="D941" s="69" t="s">
        <v>2103</v>
      </c>
      <c r="E941" s="14" t="str">
        <f aca="false">LEFT(D941,2)</f>
        <v>70</v>
      </c>
      <c r="F941" s="68"/>
      <c r="G941" s="68" t="n">
        <v>4</v>
      </c>
      <c r="I941" s="14" t="n">
        <f aca="false">INDEX(H:H,MATCH(E941,D:D,0))</f>
        <v>0</v>
      </c>
    </row>
    <row r="942" customFormat="false" ht="15.75" hidden="true" customHeight="false" outlineLevel="0" collapsed="false">
      <c r="C942" s="68" t="s">
        <v>2102</v>
      </c>
      <c r="D942" s="69" t="s">
        <v>2104</v>
      </c>
      <c r="E942" s="14" t="str">
        <f aca="false">LEFT(D942,2)</f>
        <v>70</v>
      </c>
      <c r="F942" s="68"/>
      <c r="G942" s="68" t="n">
        <v>6</v>
      </c>
      <c r="I942" s="14" t="n">
        <f aca="false">INDEX(H:H,MATCH(E942,D:D,0))</f>
        <v>0</v>
      </c>
    </row>
    <row r="943" customFormat="false" ht="15.75" hidden="true" customHeight="false" outlineLevel="0" collapsed="false">
      <c r="C943" s="68" t="s">
        <v>2105</v>
      </c>
      <c r="D943" s="69" t="s">
        <v>2106</v>
      </c>
      <c r="E943" s="14" t="str">
        <f aca="false">LEFT(D943,2)</f>
        <v>70</v>
      </c>
      <c r="F943" s="68"/>
      <c r="G943" s="68" t="n">
        <v>4</v>
      </c>
      <c r="I943" s="14" t="n">
        <f aca="false">INDEX(H:H,MATCH(E943,D:D,0))</f>
        <v>0</v>
      </c>
    </row>
    <row r="944" customFormat="false" ht="15.75" hidden="true" customHeight="false" outlineLevel="0" collapsed="false">
      <c r="C944" s="68" t="s">
        <v>2107</v>
      </c>
      <c r="D944" s="69" t="s">
        <v>2108</v>
      </c>
      <c r="E944" s="14" t="str">
        <f aca="false">LEFT(D944,2)</f>
        <v>70</v>
      </c>
      <c r="F944" s="68"/>
      <c r="G944" s="68" t="n">
        <v>6</v>
      </c>
      <c r="I944" s="14" t="n">
        <f aca="false">INDEX(H:H,MATCH(E944,D:D,0))</f>
        <v>0</v>
      </c>
    </row>
    <row r="945" customFormat="false" ht="15.75" hidden="true" customHeight="false" outlineLevel="0" collapsed="false">
      <c r="C945" s="68" t="s">
        <v>2109</v>
      </c>
      <c r="D945" s="69" t="s">
        <v>2110</v>
      </c>
      <c r="E945" s="14" t="str">
        <f aca="false">LEFT(D945,2)</f>
        <v>70</v>
      </c>
      <c r="F945" s="68"/>
      <c r="G945" s="68" t="n">
        <v>6</v>
      </c>
      <c r="I945" s="14" t="n">
        <f aca="false">INDEX(H:H,MATCH(E945,D:D,0))</f>
        <v>0</v>
      </c>
    </row>
    <row r="946" customFormat="false" ht="15.75" hidden="true" customHeight="false" outlineLevel="0" collapsed="false">
      <c r="C946" s="68" t="s">
        <v>2111</v>
      </c>
      <c r="D946" s="69" t="s">
        <v>2112</v>
      </c>
      <c r="E946" s="14" t="str">
        <f aca="false">LEFT(D946,2)</f>
        <v>70</v>
      </c>
      <c r="F946" s="68"/>
      <c r="G946" s="68" t="n">
        <v>6</v>
      </c>
      <c r="I946" s="14" t="n">
        <f aca="false">INDEX(H:H,MATCH(E946,D:D,0))</f>
        <v>0</v>
      </c>
    </row>
    <row r="947" customFormat="false" ht="15.75" hidden="true" customHeight="false" outlineLevel="0" collapsed="false">
      <c r="C947" s="68" t="s">
        <v>2113</v>
      </c>
      <c r="D947" s="69" t="s">
        <v>2114</v>
      </c>
      <c r="E947" s="14" t="str">
        <f aca="false">LEFT(D947,2)</f>
        <v>70</v>
      </c>
      <c r="F947" s="68"/>
      <c r="G947" s="68" t="n">
        <v>4</v>
      </c>
      <c r="I947" s="14" t="n">
        <f aca="false">INDEX(H:H,MATCH(E947,D:D,0))</f>
        <v>0</v>
      </c>
    </row>
    <row r="948" customFormat="false" ht="15.75" hidden="true" customHeight="false" outlineLevel="0" collapsed="false">
      <c r="C948" s="68" t="s">
        <v>2115</v>
      </c>
      <c r="D948" s="69" t="s">
        <v>2116</v>
      </c>
      <c r="E948" s="14" t="str">
        <f aca="false">LEFT(D948,2)</f>
        <v>70</v>
      </c>
      <c r="F948" s="68"/>
      <c r="G948" s="68" t="n">
        <v>6</v>
      </c>
      <c r="I948" s="14" t="n">
        <f aca="false">INDEX(H:H,MATCH(E948,D:D,0))</f>
        <v>0</v>
      </c>
    </row>
    <row r="949" customFormat="false" ht="15.75" hidden="true" customHeight="false" outlineLevel="0" collapsed="false">
      <c r="C949" s="68" t="s">
        <v>2117</v>
      </c>
      <c r="D949" s="69" t="s">
        <v>2118</v>
      </c>
      <c r="E949" s="14" t="str">
        <f aca="false">LEFT(D949,2)</f>
        <v>70</v>
      </c>
      <c r="F949" s="68"/>
      <c r="G949" s="68" t="n">
        <v>6</v>
      </c>
      <c r="I949" s="14" t="n">
        <f aca="false">INDEX(H:H,MATCH(E949,D:D,0))</f>
        <v>0</v>
      </c>
    </row>
    <row r="950" customFormat="false" ht="15.75" hidden="true" customHeight="false" outlineLevel="0" collapsed="false">
      <c r="C950" s="68" t="s">
        <v>2119</v>
      </c>
      <c r="D950" s="69" t="s">
        <v>2120</v>
      </c>
      <c r="E950" s="14" t="str">
        <f aca="false">LEFT(D950,2)</f>
        <v>70</v>
      </c>
      <c r="F950" s="68"/>
      <c r="G950" s="68" t="n">
        <v>6</v>
      </c>
      <c r="I950" s="14" t="n">
        <f aca="false">INDEX(H:H,MATCH(E950,D:D,0))</f>
        <v>0</v>
      </c>
    </row>
    <row r="951" customFormat="false" ht="15.75" hidden="true" customHeight="false" outlineLevel="0" collapsed="false">
      <c r="C951" s="68" t="s">
        <v>2121</v>
      </c>
      <c r="D951" s="69" t="s">
        <v>2122</v>
      </c>
      <c r="E951" s="14" t="str">
        <f aca="false">LEFT(D951,2)</f>
        <v>70</v>
      </c>
      <c r="F951" s="68"/>
      <c r="G951" s="68" t="n">
        <v>4</v>
      </c>
      <c r="I951" s="14" t="n">
        <f aca="false">INDEX(H:H,MATCH(E951,D:D,0))</f>
        <v>0</v>
      </c>
    </row>
    <row r="952" customFormat="false" ht="15.75" hidden="true" customHeight="false" outlineLevel="0" collapsed="false">
      <c r="C952" s="68" t="s">
        <v>2123</v>
      </c>
      <c r="D952" s="69" t="s">
        <v>2124</v>
      </c>
      <c r="E952" s="14" t="str">
        <f aca="false">LEFT(D952,2)</f>
        <v>70</v>
      </c>
      <c r="F952" s="68"/>
      <c r="G952" s="68" t="n">
        <v>6</v>
      </c>
      <c r="I952" s="14" t="n">
        <f aca="false">INDEX(H:H,MATCH(E952,D:D,0))</f>
        <v>0</v>
      </c>
    </row>
    <row r="953" customFormat="false" ht="15.75" hidden="true" customHeight="false" outlineLevel="0" collapsed="false">
      <c r="C953" s="68" t="s">
        <v>2125</v>
      </c>
      <c r="D953" s="69" t="s">
        <v>2126</v>
      </c>
      <c r="E953" s="14" t="str">
        <f aca="false">LEFT(D953,2)</f>
        <v>70</v>
      </c>
      <c r="F953" s="68"/>
      <c r="G953" s="68" t="n">
        <v>6</v>
      </c>
      <c r="I953" s="14" t="n">
        <f aca="false">INDEX(H:H,MATCH(E953,D:D,0))</f>
        <v>0</v>
      </c>
    </row>
    <row r="954" customFormat="false" ht="15.75" hidden="true" customHeight="false" outlineLevel="0" collapsed="false">
      <c r="C954" s="68" t="s">
        <v>2127</v>
      </c>
      <c r="D954" s="69" t="s">
        <v>2128</v>
      </c>
      <c r="E954" s="14" t="str">
        <f aca="false">LEFT(D954,2)</f>
        <v>70</v>
      </c>
      <c r="F954" s="68"/>
      <c r="G954" s="68" t="n">
        <v>6</v>
      </c>
      <c r="I954" s="14" t="n">
        <f aca="false">INDEX(H:H,MATCH(E954,D:D,0))</f>
        <v>0</v>
      </c>
    </row>
    <row r="955" customFormat="false" ht="15.75" hidden="true" customHeight="false" outlineLevel="0" collapsed="false">
      <c r="C955" s="68" t="s">
        <v>2129</v>
      </c>
      <c r="D955" s="69" t="s">
        <v>2130</v>
      </c>
      <c r="E955" s="14" t="str">
        <f aca="false">LEFT(D955,2)</f>
        <v>70</v>
      </c>
      <c r="F955" s="68"/>
      <c r="G955" s="68" t="n">
        <v>4</v>
      </c>
      <c r="I955" s="14" t="n">
        <f aca="false">INDEX(H:H,MATCH(E955,D:D,0))</f>
        <v>0</v>
      </c>
    </row>
    <row r="956" customFormat="false" ht="15.75" hidden="true" customHeight="false" outlineLevel="0" collapsed="false">
      <c r="C956" s="68" t="s">
        <v>2131</v>
      </c>
      <c r="D956" s="69" t="s">
        <v>2132</v>
      </c>
      <c r="E956" s="14" t="str">
        <f aca="false">LEFT(D956,2)</f>
        <v>70</v>
      </c>
      <c r="F956" s="68"/>
      <c r="G956" s="68" t="n">
        <v>6</v>
      </c>
      <c r="I956" s="14" t="n">
        <f aca="false">INDEX(H:H,MATCH(E956,D:D,0))</f>
        <v>0</v>
      </c>
    </row>
    <row r="957" customFormat="false" ht="15.75" hidden="true" customHeight="false" outlineLevel="0" collapsed="false">
      <c r="C957" s="68" t="s">
        <v>2133</v>
      </c>
      <c r="D957" s="69" t="s">
        <v>2134</v>
      </c>
      <c r="E957" s="14" t="str">
        <f aca="false">LEFT(D957,2)</f>
        <v>70</v>
      </c>
      <c r="F957" s="68"/>
      <c r="G957" s="68" t="n">
        <v>6</v>
      </c>
      <c r="I957" s="14" t="n">
        <f aca="false">INDEX(H:H,MATCH(E957,D:D,0))</f>
        <v>0</v>
      </c>
    </row>
    <row r="958" customFormat="false" ht="15.75" hidden="true" customHeight="false" outlineLevel="0" collapsed="false">
      <c r="C958" s="68" t="s">
        <v>2135</v>
      </c>
      <c r="D958" s="69" t="s">
        <v>2136</v>
      </c>
      <c r="E958" s="14" t="str">
        <f aca="false">LEFT(D958,2)</f>
        <v>70</v>
      </c>
      <c r="F958" s="68"/>
      <c r="G958" s="68" t="n">
        <v>6</v>
      </c>
      <c r="I958" s="14" t="n">
        <f aca="false">INDEX(H:H,MATCH(E958,D:D,0))</f>
        <v>0</v>
      </c>
    </row>
    <row r="959" customFormat="false" ht="15.75" hidden="true" customHeight="false" outlineLevel="0" collapsed="false">
      <c r="C959" s="68" t="s">
        <v>2137</v>
      </c>
      <c r="D959" s="69" t="s">
        <v>2138</v>
      </c>
      <c r="E959" s="14" t="str">
        <f aca="false">LEFT(D959,2)</f>
        <v>70</v>
      </c>
      <c r="F959" s="68"/>
      <c r="G959" s="68" t="n">
        <v>6</v>
      </c>
      <c r="I959" s="14" t="n">
        <f aca="false">INDEX(H:H,MATCH(E959,D:D,0))</f>
        <v>0</v>
      </c>
    </row>
    <row r="960" customFormat="false" ht="15.75" hidden="true" customHeight="false" outlineLevel="0" collapsed="false">
      <c r="C960" s="68" t="s">
        <v>2139</v>
      </c>
      <c r="D960" s="69" t="s">
        <v>2140</v>
      </c>
      <c r="E960" s="14" t="str">
        <f aca="false">LEFT(D960,2)</f>
        <v>70</v>
      </c>
      <c r="F960" s="68"/>
      <c r="G960" s="68" t="n">
        <v>6</v>
      </c>
      <c r="I960" s="14" t="n">
        <f aca="false">INDEX(H:H,MATCH(E960,D:D,0))</f>
        <v>0</v>
      </c>
    </row>
    <row r="961" customFormat="false" ht="15.75" hidden="true" customHeight="false" outlineLevel="0" collapsed="false">
      <c r="C961" s="68" t="s">
        <v>2141</v>
      </c>
      <c r="D961" s="69" t="s">
        <v>2142</v>
      </c>
      <c r="E961" s="14" t="str">
        <f aca="false">LEFT(D961,2)</f>
        <v>70</v>
      </c>
      <c r="F961" s="68"/>
      <c r="G961" s="68" t="n">
        <v>6</v>
      </c>
      <c r="I961" s="14" t="n">
        <f aca="false">INDEX(H:H,MATCH(E961,D:D,0))</f>
        <v>0</v>
      </c>
    </row>
    <row r="962" customFormat="false" ht="15.75" hidden="true" customHeight="false" outlineLevel="0" collapsed="false">
      <c r="C962" s="68" t="s">
        <v>2143</v>
      </c>
      <c r="D962" s="69" t="s">
        <v>2144</v>
      </c>
      <c r="E962" s="14" t="str">
        <f aca="false">LEFT(D962,2)</f>
        <v>70</v>
      </c>
      <c r="F962" s="68"/>
      <c r="G962" s="68" t="n">
        <v>6</v>
      </c>
      <c r="I962" s="14" t="n">
        <f aca="false">INDEX(H:H,MATCH(E962,D:D,0))</f>
        <v>0</v>
      </c>
    </row>
    <row r="963" customFormat="false" ht="15.75" hidden="true" customHeight="false" outlineLevel="0" collapsed="false">
      <c r="C963" s="68" t="s">
        <v>2145</v>
      </c>
      <c r="D963" s="69" t="s">
        <v>2146</v>
      </c>
      <c r="E963" s="14" t="str">
        <f aca="false">LEFT(D963,2)</f>
        <v>70</v>
      </c>
      <c r="F963" s="68"/>
      <c r="G963" s="68" t="n">
        <v>6</v>
      </c>
      <c r="I963" s="14" t="n">
        <f aca="false">INDEX(H:H,MATCH(E963,D:D,0))</f>
        <v>0</v>
      </c>
    </row>
    <row r="964" customFormat="false" ht="15.75" hidden="true" customHeight="false" outlineLevel="0" collapsed="false">
      <c r="C964" s="68" t="s">
        <v>2147</v>
      </c>
      <c r="D964" s="69" t="s">
        <v>2148</v>
      </c>
      <c r="E964" s="14" t="str">
        <f aca="false">LEFT(D964,2)</f>
        <v>70</v>
      </c>
      <c r="F964" s="68"/>
      <c r="G964" s="68" t="n">
        <v>6</v>
      </c>
      <c r="I964" s="14" t="n">
        <f aca="false">INDEX(H:H,MATCH(E964,D:D,0))</f>
        <v>0</v>
      </c>
    </row>
    <row r="965" customFormat="false" ht="15.75" hidden="true" customHeight="false" outlineLevel="0" collapsed="false">
      <c r="C965" s="68" t="s">
        <v>2149</v>
      </c>
      <c r="D965" s="69" t="s">
        <v>2150</v>
      </c>
      <c r="E965" s="14" t="str">
        <f aca="false">LEFT(D965,2)</f>
        <v>70</v>
      </c>
      <c r="F965" s="68"/>
      <c r="G965" s="68" t="n">
        <v>6</v>
      </c>
      <c r="I965" s="14" t="n">
        <f aca="false">INDEX(H:H,MATCH(E965,D:D,0))</f>
        <v>0</v>
      </c>
    </row>
    <row r="966" customFormat="false" ht="15.75" hidden="true" customHeight="false" outlineLevel="0" collapsed="false">
      <c r="C966" s="68" t="s">
        <v>2151</v>
      </c>
      <c r="D966" s="69" t="s">
        <v>2152</v>
      </c>
      <c r="E966" s="14" t="str">
        <f aca="false">LEFT(D966,2)</f>
        <v>70</v>
      </c>
      <c r="F966" s="68"/>
      <c r="G966" s="68" t="n">
        <v>4</v>
      </c>
      <c r="I966" s="14" t="n">
        <f aca="false">INDEX(H:H,MATCH(E966,D:D,0))</f>
        <v>0</v>
      </c>
    </row>
    <row r="967" customFormat="false" ht="15.75" hidden="true" customHeight="false" outlineLevel="0" collapsed="false">
      <c r="C967" s="68" t="s">
        <v>2153</v>
      </c>
      <c r="D967" s="69" t="s">
        <v>2154</v>
      </c>
      <c r="E967" s="14" t="str">
        <f aca="false">LEFT(D967,2)</f>
        <v>70</v>
      </c>
      <c r="F967" s="68"/>
      <c r="G967" s="68" t="n">
        <v>6</v>
      </c>
      <c r="I967" s="14" t="n">
        <f aca="false">INDEX(H:H,MATCH(E967,D:D,0))</f>
        <v>0</v>
      </c>
    </row>
    <row r="968" customFormat="false" ht="15.75" hidden="true" customHeight="false" outlineLevel="0" collapsed="false">
      <c r="C968" s="68" t="s">
        <v>2155</v>
      </c>
      <c r="D968" s="69" t="s">
        <v>2156</v>
      </c>
      <c r="E968" s="14" t="str">
        <f aca="false">LEFT(D968,2)</f>
        <v>70</v>
      </c>
      <c r="F968" s="68"/>
      <c r="G968" s="68" t="n">
        <v>4</v>
      </c>
      <c r="I968" s="14" t="n">
        <f aca="false">INDEX(H:H,MATCH(E968,D:D,0))</f>
        <v>0</v>
      </c>
    </row>
    <row r="969" customFormat="false" ht="15.75" hidden="true" customHeight="false" outlineLevel="0" collapsed="false">
      <c r="C969" s="68" t="s">
        <v>2157</v>
      </c>
      <c r="D969" s="69" t="s">
        <v>2158</v>
      </c>
      <c r="E969" s="14" t="str">
        <f aca="false">LEFT(D969,2)</f>
        <v>70</v>
      </c>
      <c r="F969" s="68"/>
      <c r="G969" s="68" t="n">
        <v>6</v>
      </c>
      <c r="I969" s="14" t="n">
        <f aca="false">INDEX(H:H,MATCH(E969,D:D,0))</f>
        <v>0</v>
      </c>
    </row>
    <row r="970" customFormat="false" ht="15.75" hidden="true" customHeight="false" outlineLevel="0" collapsed="false">
      <c r="C970" s="68" t="s">
        <v>2159</v>
      </c>
      <c r="D970" s="69" t="s">
        <v>2160</v>
      </c>
      <c r="E970" s="14" t="str">
        <f aca="false">LEFT(D970,2)</f>
        <v>70</v>
      </c>
      <c r="F970" s="68"/>
      <c r="G970" s="68" t="n">
        <v>6</v>
      </c>
      <c r="I970" s="14" t="n">
        <f aca="false">INDEX(H:H,MATCH(E970,D:D,0))</f>
        <v>0</v>
      </c>
    </row>
    <row r="971" customFormat="false" ht="15.75" hidden="true" customHeight="false" outlineLevel="0" collapsed="false">
      <c r="C971" s="68" t="s">
        <v>2161</v>
      </c>
      <c r="D971" s="69" t="s">
        <v>2162</v>
      </c>
      <c r="E971" s="14" t="str">
        <f aca="false">LEFT(D971,2)</f>
        <v>70</v>
      </c>
      <c r="F971" s="68"/>
      <c r="G971" s="68" t="n">
        <v>4</v>
      </c>
      <c r="I971" s="14" t="n">
        <f aca="false">INDEX(H:H,MATCH(E971,D:D,0))</f>
        <v>0</v>
      </c>
    </row>
    <row r="972" customFormat="false" ht="15.75" hidden="true" customHeight="false" outlineLevel="0" collapsed="false">
      <c r="C972" s="68" t="s">
        <v>2163</v>
      </c>
      <c r="D972" s="69" t="s">
        <v>2164</v>
      </c>
      <c r="E972" s="14" t="str">
        <f aca="false">LEFT(D972,2)</f>
        <v>70</v>
      </c>
      <c r="F972" s="68"/>
      <c r="G972" s="68" t="n">
        <v>6</v>
      </c>
      <c r="I972" s="14" t="n">
        <f aca="false">INDEX(H:H,MATCH(E972,D:D,0))</f>
        <v>0</v>
      </c>
    </row>
    <row r="973" customFormat="false" ht="15.75" hidden="true" customHeight="false" outlineLevel="0" collapsed="false">
      <c r="C973" s="68" t="s">
        <v>2165</v>
      </c>
      <c r="D973" s="69" t="s">
        <v>2166</v>
      </c>
      <c r="E973" s="14" t="str">
        <f aca="false">LEFT(D973,2)</f>
        <v>70</v>
      </c>
      <c r="F973" s="68"/>
      <c r="G973" s="68" t="n">
        <v>6</v>
      </c>
      <c r="I973" s="14" t="n">
        <f aca="false">INDEX(H:H,MATCH(E973,D:D,0))</f>
        <v>0</v>
      </c>
    </row>
    <row r="974" customFormat="false" ht="15.75" hidden="true" customHeight="false" outlineLevel="0" collapsed="false">
      <c r="C974" s="68" t="s">
        <v>2167</v>
      </c>
      <c r="D974" s="69" t="s">
        <v>2168</v>
      </c>
      <c r="E974" s="14" t="str">
        <f aca="false">LEFT(D974,2)</f>
        <v>70</v>
      </c>
      <c r="F974" s="68"/>
      <c r="G974" s="68" t="n">
        <v>4</v>
      </c>
      <c r="I974" s="14" t="n">
        <f aca="false">INDEX(H:H,MATCH(E974,D:D,0))</f>
        <v>0</v>
      </c>
    </row>
    <row r="975" customFormat="false" ht="15.75" hidden="true" customHeight="false" outlineLevel="0" collapsed="false">
      <c r="C975" s="68" t="s">
        <v>2169</v>
      </c>
      <c r="D975" s="69" t="s">
        <v>2170</v>
      </c>
      <c r="E975" s="14" t="str">
        <f aca="false">LEFT(D975,2)</f>
        <v>70</v>
      </c>
      <c r="F975" s="68"/>
      <c r="G975" s="68" t="n">
        <v>6</v>
      </c>
      <c r="I975" s="14" t="n">
        <f aca="false">INDEX(H:H,MATCH(E975,D:D,0))</f>
        <v>0</v>
      </c>
    </row>
    <row r="976" customFormat="false" ht="15.75" hidden="true" customHeight="false" outlineLevel="0" collapsed="false">
      <c r="C976" s="68" t="s">
        <v>2171</v>
      </c>
      <c r="D976" s="69" t="s">
        <v>2172</v>
      </c>
      <c r="E976" s="14" t="str">
        <f aca="false">LEFT(D976,2)</f>
        <v>70</v>
      </c>
      <c r="F976" s="68"/>
      <c r="G976" s="68" t="n">
        <v>6</v>
      </c>
      <c r="I976" s="14" t="n">
        <f aca="false">INDEX(H:H,MATCH(E976,D:D,0))</f>
        <v>0</v>
      </c>
    </row>
    <row r="977" customFormat="false" ht="15.75" hidden="true" customHeight="false" outlineLevel="0" collapsed="false">
      <c r="C977" s="68" t="s">
        <v>2173</v>
      </c>
      <c r="D977" s="69" t="s">
        <v>2174</v>
      </c>
      <c r="E977" s="14" t="str">
        <f aca="false">LEFT(D977,2)</f>
        <v>70</v>
      </c>
      <c r="F977" s="68"/>
      <c r="G977" s="68" t="n">
        <v>6</v>
      </c>
      <c r="I977" s="14" t="n">
        <f aca="false">INDEX(H:H,MATCH(E977,D:D,0))</f>
        <v>0</v>
      </c>
    </row>
    <row r="978" customFormat="false" ht="15.75" hidden="true" customHeight="false" outlineLevel="0" collapsed="false">
      <c r="C978" s="68" t="s">
        <v>2175</v>
      </c>
      <c r="D978" s="69" t="s">
        <v>2176</v>
      </c>
      <c r="E978" s="14" t="str">
        <f aca="false">LEFT(D978,2)</f>
        <v>70</v>
      </c>
      <c r="F978" s="68"/>
      <c r="G978" s="68" t="n">
        <v>4</v>
      </c>
      <c r="I978" s="14" t="n">
        <f aca="false">INDEX(H:H,MATCH(E978,D:D,0))</f>
        <v>0</v>
      </c>
    </row>
    <row r="979" customFormat="false" ht="15.75" hidden="true" customHeight="false" outlineLevel="0" collapsed="false">
      <c r="C979" s="68" t="s">
        <v>2177</v>
      </c>
      <c r="D979" s="69" t="s">
        <v>2178</v>
      </c>
      <c r="E979" s="14" t="str">
        <f aca="false">LEFT(D979,2)</f>
        <v>70</v>
      </c>
      <c r="F979" s="68"/>
      <c r="G979" s="68" t="n">
        <v>6</v>
      </c>
      <c r="I979" s="14" t="n">
        <f aca="false">INDEX(H:H,MATCH(E979,D:D,0))</f>
        <v>0</v>
      </c>
    </row>
    <row r="980" customFormat="false" ht="15.75" hidden="true" customHeight="false" outlineLevel="0" collapsed="false">
      <c r="C980" s="68" t="s">
        <v>2179</v>
      </c>
      <c r="D980" s="69" t="s">
        <v>2180</v>
      </c>
      <c r="E980" s="14" t="str">
        <f aca="false">LEFT(D980,2)</f>
        <v>70</v>
      </c>
      <c r="F980" s="68"/>
      <c r="G980" s="68" t="n">
        <v>6</v>
      </c>
      <c r="I980" s="14" t="n">
        <f aca="false">INDEX(H:H,MATCH(E980,D:D,0))</f>
        <v>0</v>
      </c>
    </row>
    <row r="981" customFormat="false" ht="15.75" hidden="true" customHeight="false" outlineLevel="0" collapsed="false">
      <c r="C981" s="68" t="s">
        <v>2181</v>
      </c>
      <c r="D981" s="69" t="s">
        <v>2182</v>
      </c>
      <c r="E981" s="14" t="str">
        <f aca="false">LEFT(D981,2)</f>
        <v>70</v>
      </c>
      <c r="F981" s="68"/>
      <c r="G981" s="68" t="n">
        <v>6</v>
      </c>
      <c r="I981" s="14" t="n">
        <f aca="false">INDEX(H:H,MATCH(E981,D:D,0))</f>
        <v>0</v>
      </c>
    </row>
    <row r="982" customFormat="false" ht="15.75" hidden="true" customHeight="false" outlineLevel="0" collapsed="false">
      <c r="C982" s="68" t="s">
        <v>2183</v>
      </c>
      <c r="D982" s="69" t="s">
        <v>2184</v>
      </c>
      <c r="E982" s="14" t="str">
        <f aca="false">LEFT(D982,2)</f>
        <v>70</v>
      </c>
      <c r="F982" s="68"/>
      <c r="G982" s="68" t="n">
        <v>4</v>
      </c>
      <c r="I982" s="14" t="n">
        <f aca="false">INDEX(H:H,MATCH(E982,D:D,0))</f>
        <v>0</v>
      </c>
    </row>
    <row r="983" customFormat="false" ht="15.75" hidden="true" customHeight="false" outlineLevel="0" collapsed="false">
      <c r="C983" s="68" t="s">
        <v>2185</v>
      </c>
      <c r="D983" s="69" t="s">
        <v>2186</v>
      </c>
      <c r="E983" s="14" t="str">
        <f aca="false">LEFT(D983,2)</f>
        <v>70</v>
      </c>
      <c r="F983" s="68"/>
      <c r="G983" s="68" t="n">
        <v>6</v>
      </c>
      <c r="I983" s="14" t="n">
        <f aca="false">INDEX(H:H,MATCH(E983,D:D,0))</f>
        <v>0</v>
      </c>
    </row>
    <row r="984" customFormat="false" ht="15.75" hidden="true" customHeight="false" outlineLevel="0" collapsed="false">
      <c r="C984" s="68" t="s">
        <v>2187</v>
      </c>
      <c r="D984" s="69" t="s">
        <v>2188</v>
      </c>
      <c r="E984" s="14" t="str">
        <f aca="false">LEFT(D984,2)</f>
        <v>70</v>
      </c>
      <c r="F984" s="68"/>
      <c r="G984" s="68" t="n">
        <v>6</v>
      </c>
      <c r="I984" s="14" t="n">
        <f aca="false">INDEX(H:H,MATCH(E984,D:D,0))</f>
        <v>0</v>
      </c>
    </row>
    <row r="985" customFormat="false" ht="15.75" hidden="true" customHeight="false" outlineLevel="0" collapsed="false">
      <c r="C985" s="68" t="s">
        <v>2189</v>
      </c>
      <c r="D985" s="69" t="s">
        <v>2190</v>
      </c>
      <c r="E985" s="14" t="str">
        <f aca="false">LEFT(D985,2)</f>
        <v>70</v>
      </c>
      <c r="F985" s="68"/>
      <c r="G985" s="68" t="n">
        <v>6</v>
      </c>
      <c r="I985" s="14" t="n">
        <f aca="false">INDEX(H:H,MATCH(E985,D:D,0))</f>
        <v>0</v>
      </c>
    </row>
    <row r="986" customFormat="false" ht="15.75" hidden="true" customHeight="false" outlineLevel="0" collapsed="false">
      <c r="C986" s="68" t="s">
        <v>2191</v>
      </c>
      <c r="D986" s="69" t="s">
        <v>2192</v>
      </c>
      <c r="E986" s="14" t="str">
        <f aca="false">LEFT(D986,2)</f>
        <v>70</v>
      </c>
      <c r="F986" s="68"/>
      <c r="G986" s="68" t="n">
        <v>6</v>
      </c>
      <c r="I986" s="14" t="n">
        <f aca="false">INDEX(H:H,MATCH(E986,D:D,0))</f>
        <v>0</v>
      </c>
    </row>
    <row r="987" customFormat="false" ht="15.75" hidden="true" customHeight="false" outlineLevel="0" collapsed="false">
      <c r="C987" s="68" t="s">
        <v>2193</v>
      </c>
      <c r="D987" s="69" t="s">
        <v>2194</v>
      </c>
      <c r="E987" s="14" t="str">
        <f aca="false">LEFT(D987,2)</f>
        <v>70</v>
      </c>
      <c r="F987" s="68"/>
      <c r="G987" s="68" t="n">
        <v>6</v>
      </c>
      <c r="I987" s="14" t="n">
        <f aca="false">INDEX(H:H,MATCH(E987,D:D,0))</f>
        <v>0</v>
      </c>
    </row>
    <row r="988" customFormat="false" ht="15.75" hidden="true" customHeight="false" outlineLevel="0" collapsed="false">
      <c r="C988" s="68" t="s">
        <v>2195</v>
      </c>
      <c r="D988" s="69" t="s">
        <v>2196</v>
      </c>
      <c r="E988" s="14" t="str">
        <f aca="false">LEFT(D988,2)</f>
        <v>70</v>
      </c>
      <c r="F988" s="68"/>
      <c r="G988" s="68" t="n">
        <v>6</v>
      </c>
      <c r="I988" s="14" t="n">
        <f aca="false">INDEX(H:H,MATCH(E988,D:D,0))</f>
        <v>0</v>
      </c>
    </row>
    <row r="989" customFormat="false" ht="15.75" hidden="true" customHeight="false" outlineLevel="0" collapsed="false">
      <c r="C989" s="68" t="s">
        <v>2197</v>
      </c>
      <c r="D989" s="69" t="s">
        <v>2198</v>
      </c>
      <c r="E989" s="14" t="str">
        <f aca="false">LEFT(D989,2)</f>
        <v>70</v>
      </c>
      <c r="F989" s="68"/>
      <c r="G989" s="68" t="n">
        <v>6</v>
      </c>
      <c r="I989" s="14" t="n">
        <f aca="false">INDEX(H:H,MATCH(E989,D:D,0))</f>
        <v>0</v>
      </c>
    </row>
    <row r="990" customFormat="false" ht="15.75" hidden="true" customHeight="false" outlineLevel="0" collapsed="false">
      <c r="C990" s="68" t="s">
        <v>2199</v>
      </c>
      <c r="D990" s="69" t="s">
        <v>2200</v>
      </c>
      <c r="E990" s="14" t="str">
        <f aca="false">LEFT(D990,2)</f>
        <v>70</v>
      </c>
      <c r="F990" s="68"/>
      <c r="G990" s="68" t="n">
        <v>6</v>
      </c>
      <c r="I990" s="14" t="n">
        <f aca="false">INDEX(H:H,MATCH(E990,D:D,0))</f>
        <v>0</v>
      </c>
    </row>
    <row r="991" customFormat="false" ht="15.75" hidden="true" customHeight="false" outlineLevel="0" collapsed="false">
      <c r="C991" s="68" t="s">
        <v>2201</v>
      </c>
      <c r="D991" s="69" t="s">
        <v>2202</v>
      </c>
      <c r="E991" s="14" t="str">
        <f aca="false">LEFT(D991,2)</f>
        <v>70</v>
      </c>
      <c r="F991" s="68"/>
      <c r="G991" s="68" t="n">
        <v>6</v>
      </c>
      <c r="I991" s="14" t="n">
        <f aca="false">INDEX(H:H,MATCH(E991,D:D,0))</f>
        <v>0</v>
      </c>
    </row>
    <row r="992" customFormat="false" ht="15.75" hidden="true" customHeight="false" outlineLevel="0" collapsed="false">
      <c r="C992" s="68" t="s">
        <v>2203</v>
      </c>
      <c r="D992" s="69" t="s">
        <v>2204</v>
      </c>
      <c r="E992" s="14" t="str">
        <f aca="false">LEFT(D992,2)</f>
        <v>70</v>
      </c>
      <c r="F992" s="68"/>
      <c r="G992" s="68" t="n">
        <v>6</v>
      </c>
      <c r="I992" s="14" t="n">
        <f aca="false">INDEX(H:H,MATCH(E992,D:D,0))</f>
        <v>0</v>
      </c>
    </row>
    <row r="993" customFormat="false" ht="15.75" hidden="true" customHeight="false" outlineLevel="0" collapsed="false">
      <c r="C993" s="68" t="s">
        <v>2205</v>
      </c>
      <c r="D993" s="69" t="s">
        <v>2206</v>
      </c>
      <c r="E993" s="14" t="str">
        <f aca="false">LEFT(D993,2)</f>
        <v>70</v>
      </c>
      <c r="F993" s="68"/>
      <c r="G993" s="68" t="n">
        <v>6</v>
      </c>
      <c r="I993" s="14" t="n">
        <f aca="false">INDEX(H:H,MATCH(E993,D:D,0))</f>
        <v>0</v>
      </c>
    </row>
    <row r="994" customFormat="false" ht="15.75" hidden="true" customHeight="false" outlineLevel="0" collapsed="false">
      <c r="C994" s="68" t="s">
        <v>2207</v>
      </c>
      <c r="D994" s="69" t="s">
        <v>2208</v>
      </c>
      <c r="E994" s="14" t="str">
        <f aca="false">LEFT(D994,2)</f>
        <v>70</v>
      </c>
      <c r="F994" s="68"/>
      <c r="G994" s="68" t="n">
        <v>4</v>
      </c>
      <c r="I994" s="14" t="n">
        <f aca="false">INDEX(H:H,MATCH(E994,D:D,0))</f>
        <v>0</v>
      </c>
    </row>
    <row r="995" customFormat="false" ht="15.75" hidden="true" customHeight="false" outlineLevel="0" collapsed="false">
      <c r="C995" s="68" t="s">
        <v>2207</v>
      </c>
      <c r="D995" s="69" t="s">
        <v>2209</v>
      </c>
      <c r="E995" s="14" t="str">
        <f aca="false">LEFT(D995,2)</f>
        <v>70</v>
      </c>
      <c r="F995" s="68"/>
      <c r="G995" s="68" t="n">
        <v>6</v>
      </c>
      <c r="I995" s="14" t="n">
        <f aca="false">INDEX(H:H,MATCH(E995,D:D,0))</f>
        <v>0</v>
      </c>
    </row>
    <row r="996" customFormat="false" ht="15.75" hidden="true" customHeight="false" outlineLevel="0" collapsed="false">
      <c r="C996" s="68" t="s">
        <v>2210</v>
      </c>
      <c r="D996" s="69" t="s">
        <v>2211</v>
      </c>
      <c r="E996" s="14" t="str">
        <f aca="false">LEFT(D996,2)</f>
        <v>71</v>
      </c>
      <c r="F996" s="68"/>
      <c r="G996" s="68" t="n">
        <v>2</v>
      </c>
      <c r="I996" s="14" t="n">
        <f aca="false">INDEX(H:H,MATCH(E996,D:D,0))</f>
        <v>0</v>
      </c>
    </row>
    <row r="997" customFormat="false" ht="15.75" hidden="true" customHeight="false" outlineLevel="0" collapsed="false">
      <c r="C997" s="68" t="s">
        <v>2212</v>
      </c>
      <c r="D997" s="69" t="s">
        <v>2213</v>
      </c>
      <c r="E997" s="14" t="str">
        <f aca="false">LEFT(D997,2)</f>
        <v>71</v>
      </c>
      <c r="F997" s="68"/>
      <c r="G997" s="68" t="n">
        <v>4</v>
      </c>
      <c r="I997" s="14" t="n">
        <f aca="false">INDEX(H:H,MATCH(E997,D:D,0))</f>
        <v>0</v>
      </c>
    </row>
    <row r="998" customFormat="false" ht="15.75" hidden="true" customHeight="false" outlineLevel="0" collapsed="false">
      <c r="C998" s="68" t="s">
        <v>2214</v>
      </c>
      <c r="D998" s="69" t="s">
        <v>2215</v>
      </c>
      <c r="E998" s="14" t="str">
        <f aca="false">LEFT(D998,2)</f>
        <v>71</v>
      </c>
      <c r="F998" s="68"/>
      <c r="G998" s="68" t="n">
        <v>6</v>
      </c>
      <c r="I998" s="14" t="n">
        <f aca="false">INDEX(H:H,MATCH(E998,D:D,0))</f>
        <v>0</v>
      </c>
    </row>
    <row r="999" customFormat="false" ht="15.75" hidden="true" customHeight="false" outlineLevel="0" collapsed="false">
      <c r="C999" s="68" t="s">
        <v>2216</v>
      </c>
      <c r="D999" s="69" t="s">
        <v>2217</v>
      </c>
      <c r="E999" s="14" t="str">
        <f aca="false">LEFT(D999,2)</f>
        <v>71</v>
      </c>
      <c r="F999" s="68"/>
      <c r="G999" s="68" t="n">
        <v>6</v>
      </c>
      <c r="I999" s="14" t="n">
        <f aca="false">INDEX(H:H,MATCH(E999,D:D,0))</f>
        <v>0</v>
      </c>
    </row>
    <row r="1000" customFormat="false" ht="15.75" hidden="true" customHeight="false" outlineLevel="0" collapsed="false">
      <c r="C1000" s="68" t="s">
        <v>2218</v>
      </c>
      <c r="D1000" s="69" t="s">
        <v>2219</v>
      </c>
      <c r="E1000" s="14" t="str">
        <f aca="false">LEFT(D1000,2)</f>
        <v>71</v>
      </c>
      <c r="F1000" s="68"/>
      <c r="G1000" s="68" t="n">
        <v>6</v>
      </c>
      <c r="I1000" s="14" t="n">
        <f aca="false">INDEX(H:H,MATCH(E1000,D:D,0))</f>
        <v>0</v>
      </c>
    </row>
    <row r="1001" customFormat="false" ht="15.75" hidden="true" customHeight="false" outlineLevel="0" collapsed="false">
      <c r="C1001" s="68" t="s">
        <v>2220</v>
      </c>
      <c r="D1001" s="69" t="s">
        <v>2221</v>
      </c>
      <c r="E1001" s="14" t="str">
        <f aca="false">LEFT(D1001,2)</f>
        <v>71</v>
      </c>
      <c r="F1001" s="68"/>
      <c r="G1001" s="68" t="n">
        <v>4</v>
      </c>
      <c r="I1001" s="14" t="n">
        <f aca="false">INDEX(H:H,MATCH(E1001,D:D,0))</f>
        <v>0</v>
      </c>
    </row>
    <row r="1002" customFormat="false" ht="15.75" hidden="true" customHeight="false" outlineLevel="0" collapsed="false">
      <c r="C1002" s="68" t="s">
        <v>2222</v>
      </c>
      <c r="D1002" s="69" t="s">
        <v>2223</v>
      </c>
      <c r="E1002" s="14" t="str">
        <f aca="false">LEFT(D1002,2)</f>
        <v>71</v>
      </c>
      <c r="F1002" s="68"/>
      <c r="G1002" s="68" t="n">
        <v>6</v>
      </c>
      <c r="I1002" s="14" t="n">
        <f aca="false">INDEX(H:H,MATCH(E1002,D:D,0))</f>
        <v>0</v>
      </c>
    </row>
    <row r="1003" customFormat="false" ht="15.75" hidden="true" customHeight="false" outlineLevel="0" collapsed="false">
      <c r="C1003" s="68" t="s">
        <v>2224</v>
      </c>
      <c r="D1003" s="69" t="s">
        <v>2225</v>
      </c>
      <c r="E1003" s="14" t="str">
        <f aca="false">LEFT(D1003,2)</f>
        <v>71</v>
      </c>
      <c r="F1003" s="68"/>
      <c r="G1003" s="68" t="n">
        <v>6</v>
      </c>
      <c r="I1003" s="14" t="n">
        <f aca="false">INDEX(H:H,MATCH(E1003,D:D,0))</f>
        <v>0</v>
      </c>
    </row>
    <row r="1004" customFormat="false" ht="15.75" hidden="true" customHeight="false" outlineLevel="0" collapsed="false">
      <c r="C1004" s="68" t="s">
        <v>2226</v>
      </c>
      <c r="D1004" s="69" t="s">
        <v>2227</v>
      </c>
      <c r="E1004" s="14" t="str">
        <f aca="false">LEFT(D1004,2)</f>
        <v>71</v>
      </c>
      <c r="F1004" s="68"/>
      <c r="G1004" s="68" t="n">
        <v>6</v>
      </c>
      <c r="I1004" s="14" t="n">
        <f aca="false">INDEX(H:H,MATCH(E1004,D:D,0))</f>
        <v>0</v>
      </c>
    </row>
    <row r="1005" customFormat="false" ht="15.75" hidden="true" customHeight="false" outlineLevel="0" collapsed="false">
      <c r="C1005" s="68" t="s">
        <v>2228</v>
      </c>
      <c r="D1005" s="69" t="s">
        <v>2229</v>
      </c>
      <c r="E1005" s="14" t="str">
        <f aca="false">LEFT(D1005,2)</f>
        <v>71</v>
      </c>
      <c r="F1005" s="68"/>
      <c r="G1005" s="68" t="n">
        <v>6</v>
      </c>
      <c r="I1005" s="14" t="n">
        <f aca="false">INDEX(H:H,MATCH(E1005,D:D,0))</f>
        <v>0</v>
      </c>
    </row>
    <row r="1006" customFormat="false" ht="15.75" hidden="true" customHeight="false" outlineLevel="0" collapsed="false">
      <c r="C1006" s="68" t="s">
        <v>2230</v>
      </c>
      <c r="D1006" s="69" t="s">
        <v>2231</v>
      </c>
      <c r="E1006" s="14" t="str">
        <f aca="false">LEFT(D1006,2)</f>
        <v>71</v>
      </c>
      <c r="F1006" s="68"/>
      <c r="G1006" s="68" t="n">
        <v>6</v>
      </c>
      <c r="I1006" s="14" t="n">
        <f aca="false">INDEX(H:H,MATCH(E1006,D:D,0))</f>
        <v>0</v>
      </c>
    </row>
    <row r="1007" customFormat="false" ht="15.75" hidden="true" customHeight="false" outlineLevel="0" collapsed="false">
      <c r="C1007" s="68" t="s">
        <v>2232</v>
      </c>
      <c r="D1007" s="69" t="s">
        <v>2233</v>
      </c>
      <c r="E1007" s="14" t="str">
        <f aca="false">LEFT(D1007,2)</f>
        <v>71</v>
      </c>
      <c r="F1007" s="68"/>
      <c r="G1007" s="68" t="n">
        <v>4</v>
      </c>
      <c r="I1007" s="14" t="n">
        <f aca="false">INDEX(H:H,MATCH(E1007,D:D,0))</f>
        <v>0</v>
      </c>
    </row>
    <row r="1008" customFormat="false" ht="15.75" hidden="true" customHeight="false" outlineLevel="0" collapsed="false">
      <c r="C1008" s="68" t="s">
        <v>2234</v>
      </c>
      <c r="D1008" s="69" t="s">
        <v>2235</v>
      </c>
      <c r="E1008" s="14" t="str">
        <f aca="false">LEFT(D1008,2)</f>
        <v>71</v>
      </c>
      <c r="F1008" s="68"/>
      <c r="G1008" s="68" t="n">
        <v>6</v>
      </c>
      <c r="I1008" s="14" t="n">
        <f aca="false">INDEX(H:H,MATCH(E1008,D:D,0))</f>
        <v>0</v>
      </c>
    </row>
    <row r="1009" customFormat="false" ht="15.75" hidden="true" customHeight="false" outlineLevel="0" collapsed="false">
      <c r="C1009" s="68" t="s">
        <v>2236</v>
      </c>
      <c r="D1009" s="69" t="s">
        <v>2237</v>
      </c>
      <c r="E1009" s="14" t="str">
        <f aca="false">LEFT(D1009,2)</f>
        <v>71</v>
      </c>
      <c r="F1009" s="68"/>
      <c r="G1009" s="68" t="n">
        <v>6</v>
      </c>
      <c r="I1009" s="14" t="n">
        <f aca="false">INDEX(H:H,MATCH(E1009,D:D,0))</f>
        <v>0</v>
      </c>
    </row>
    <row r="1010" customFormat="false" ht="15.75" hidden="true" customHeight="false" outlineLevel="0" collapsed="false">
      <c r="C1010" s="68" t="s">
        <v>2238</v>
      </c>
      <c r="D1010" s="69" t="s">
        <v>2239</v>
      </c>
      <c r="E1010" s="14" t="str">
        <f aca="false">LEFT(D1010,2)</f>
        <v>71</v>
      </c>
      <c r="F1010" s="68"/>
      <c r="G1010" s="68" t="n">
        <v>6</v>
      </c>
      <c r="I1010" s="14" t="n">
        <f aca="false">INDEX(H:H,MATCH(E1010,D:D,0))</f>
        <v>0</v>
      </c>
    </row>
    <row r="1011" customFormat="false" ht="15.75" hidden="true" customHeight="false" outlineLevel="0" collapsed="false">
      <c r="C1011" s="68" t="s">
        <v>2240</v>
      </c>
      <c r="D1011" s="69" t="s">
        <v>2241</v>
      </c>
      <c r="E1011" s="14" t="str">
        <f aca="false">LEFT(D1011,2)</f>
        <v>71</v>
      </c>
      <c r="F1011" s="68"/>
      <c r="G1011" s="68" t="n">
        <v>4</v>
      </c>
      <c r="I1011" s="14" t="n">
        <f aca="false">INDEX(H:H,MATCH(E1011,D:D,0))</f>
        <v>0</v>
      </c>
    </row>
    <row r="1012" customFormat="false" ht="15.75" hidden="true" customHeight="false" outlineLevel="0" collapsed="false">
      <c r="C1012" s="68" t="s">
        <v>2242</v>
      </c>
      <c r="D1012" s="69" t="s">
        <v>2243</v>
      </c>
      <c r="E1012" s="14" t="str">
        <f aca="false">LEFT(D1012,2)</f>
        <v>71</v>
      </c>
      <c r="F1012" s="68"/>
      <c r="G1012" s="68" t="n">
        <v>6</v>
      </c>
      <c r="I1012" s="14" t="n">
        <f aca="false">INDEX(H:H,MATCH(E1012,D:D,0))</f>
        <v>0</v>
      </c>
    </row>
    <row r="1013" customFormat="false" ht="15.75" hidden="true" customHeight="false" outlineLevel="0" collapsed="false">
      <c r="C1013" s="68" t="s">
        <v>2244</v>
      </c>
      <c r="D1013" s="69" t="s">
        <v>2245</v>
      </c>
      <c r="E1013" s="14" t="str">
        <f aca="false">LEFT(D1013,2)</f>
        <v>71</v>
      </c>
      <c r="F1013" s="68"/>
      <c r="G1013" s="68" t="n">
        <v>6</v>
      </c>
      <c r="I1013" s="14" t="n">
        <f aca="false">INDEX(H:H,MATCH(E1013,D:D,0))</f>
        <v>0</v>
      </c>
    </row>
    <row r="1014" customFormat="false" ht="15.75" hidden="true" customHeight="false" outlineLevel="0" collapsed="false">
      <c r="C1014" s="68" t="s">
        <v>2246</v>
      </c>
      <c r="D1014" s="69" t="s">
        <v>2247</v>
      </c>
      <c r="E1014" s="14" t="str">
        <f aca="false">LEFT(D1014,2)</f>
        <v>71</v>
      </c>
      <c r="F1014" s="68"/>
      <c r="G1014" s="68" t="n">
        <v>6</v>
      </c>
      <c r="I1014" s="14" t="n">
        <f aca="false">INDEX(H:H,MATCH(E1014,D:D,0))</f>
        <v>0</v>
      </c>
    </row>
    <row r="1015" customFormat="false" ht="15.75" hidden="true" customHeight="false" outlineLevel="0" collapsed="false">
      <c r="C1015" s="68" t="s">
        <v>2248</v>
      </c>
      <c r="D1015" s="69" t="s">
        <v>2249</v>
      </c>
      <c r="E1015" s="14" t="str">
        <f aca="false">LEFT(D1015,2)</f>
        <v>71</v>
      </c>
      <c r="F1015" s="68"/>
      <c r="G1015" s="68" t="n">
        <v>4</v>
      </c>
      <c r="I1015" s="14" t="n">
        <f aca="false">INDEX(H:H,MATCH(E1015,D:D,0))</f>
        <v>0</v>
      </c>
    </row>
    <row r="1016" customFormat="false" ht="15.75" hidden="true" customHeight="false" outlineLevel="0" collapsed="false">
      <c r="C1016" s="68" t="s">
        <v>2250</v>
      </c>
      <c r="D1016" s="69" t="s">
        <v>2251</v>
      </c>
      <c r="E1016" s="14" t="str">
        <f aca="false">LEFT(D1016,2)</f>
        <v>71</v>
      </c>
      <c r="F1016" s="68"/>
      <c r="G1016" s="68" t="n">
        <v>6</v>
      </c>
      <c r="I1016" s="14" t="n">
        <f aca="false">INDEX(H:H,MATCH(E1016,D:D,0))</f>
        <v>0</v>
      </c>
    </row>
    <row r="1017" customFormat="false" ht="15.75" hidden="true" customHeight="false" outlineLevel="0" collapsed="false">
      <c r="C1017" s="68" t="s">
        <v>2252</v>
      </c>
      <c r="D1017" s="69" t="s">
        <v>2253</v>
      </c>
      <c r="E1017" s="14" t="str">
        <f aca="false">LEFT(D1017,2)</f>
        <v>71</v>
      </c>
      <c r="F1017" s="68"/>
      <c r="G1017" s="68" t="n">
        <v>6</v>
      </c>
      <c r="I1017" s="14" t="n">
        <f aca="false">INDEX(H:H,MATCH(E1017,D:D,0))</f>
        <v>0</v>
      </c>
    </row>
    <row r="1018" customFormat="false" ht="15.75" hidden="true" customHeight="false" outlineLevel="0" collapsed="false">
      <c r="C1018" s="68" t="s">
        <v>2254</v>
      </c>
      <c r="D1018" s="69" t="s">
        <v>2255</v>
      </c>
      <c r="E1018" s="14" t="str">
        <f aca="false">LEFT(D1018,2)</f>
        <v>71</v>
      </c>
      <c r="F1018" s="68"/>
      <c r="G1018" s="68" t="n">
        <v>4</v>
      </c>
      <c r="I1018" s="14" t="n">
        <f aca="false">INDEX(H:H,MATCH(E1018,D:D,0))</f>
        <v>0</v>
      </c>
    </row>
    <row r="1019" customFormat="false" ht="15.75" hidden="true" customHeight="false" outlineLevel="0" collapsed="false">
      <c r="C1019" s="68" t="s">
        <v>2256</v>
      </c>
      <c r="D1019" s="69" t="s">
        <v>2257</v>
      </c>
      <c r="E1019" s="14" t="str">
        <f aca="false">LEFT(D1019,2)</f>
        <v>71</v>
      </c>
      <c r="F1019" s="68"/>
      <c r="G1019" s="68" t="n">
        <v>6</v>
      </c>
      <c r="I1019" s="14" t="n">
        <f aca="false">INDEX(H:H,MATCH(E1019,D:D,0))</f>
        <v>0</v>
      </c>
    </row>
    <row r="1020" customFormat="false" ht="15.75" hidden="true" customHeight="false" outlineLevel="0" collapsed="false">
      <c r="C1020" s="68" t="s">
        <v>2258</v>
      </c>
      <c r="D1020" s="69" t="s">
        <v>2259</v>
      </c>
      <c r="E1020" s="14" t="str">
        <f aca="false">LEFT(D1020,2)</f>
        <v>71</v>
      </c>
      <c r="F1020" s="68"/>
      <c r="G1020" s="68" t="n">
        <v>6</v>
      </c>
      <c r="I1020" s="14" t="n">
        <f aca="false">INDEX(H:H,MATCH(E1020,D:D,0))</f>
        <v>0</v>
      </c>
    </row>
    <row r="1021" customFormat="false" ht="15.75" hidden="true" customHeight="false" outlineLevel="0" collapsed="false">
      <c r="C1021" s="68" t="s">
        <v>2260</v>
      </c>
      <c r="D1021" s="69" t="s">
        <v>2261</v>
      </c>
      <c r="E1021" s="14" t="str">
        <f aca="false">LEFT(D1021,2)</f>
        <v>71</v>
      </c>
      <c r="F1021" s="68"/>
      <c r="G1021" s="68" t="n">
        <v>6</v>
      </c>
      <c r="I1021" s="14" t="n">
        <f aca="false">INDEX(H:H,MATCH(E1021,D:D,0))</f>
        <v>0</v>
      </c>
    </row>
    <row r="1022" customFormat="false" ht="15.75" hidden="true" customHeight="false" outlineLevel="0" collapsed="false">
      <c r="C1022" s="68" t="s">
        <v>2262</v>
      </c>
      <c r="D1022" s="69" t="s">
        <v>2263</v>
      </c>
      <c r="E1022" s="14" t="str">
        <f aca="false">LEFT(D1022,2)</f>
        <v>71</v>
      </c>
      <c r="F1022" s="68"/>
      <c r="G1022" s="68" t="n">
        <v>4</v>
      </c>
      <c r="I1022" s="14" t="n">
        <f aca="false">INDEX(H:H,MATCH(E1022,D:D,0))</f>
        <v>0</v>
      </c>
    </row>
    <row r="1023" customFormat="false" ht="15.75" hidden="true" customHeight="false" outlineLevel="0" collapsed="false">
      <c r="C1023" s="68" t="s">
        <v>2262</v>
      </c>
      <c r="D1023" s="69" t="s">
        <v>2264</v>
      </c>
      <c r="E1023" s="14" t="str">
        <f aca="false">LEFT(D1023,2)</f>
        <v>71</v>
      </c>
      <c r="F1023" s="68"/>
      <c r="G1023" s="68" t="n">
        <v>6</v>
      </c>
      <c r="I1023" s="14" t="n">
        <f aca="false">INDEX(H:H,MATCH(E1023,D:D,0))</f>
        <v>0</v>
      </c>
    </row>
    <row r="1024" customFormat="false" ht="15.75" hidden="true" customHeight="false" outlineLevel="0" collapsed="false">
      <c r="C1024" s="68" t="s">
        <v>2265</v>
      </c>
      <c r="D1024" s="69" t="s">
        <v>2266</v>
      </c>
      <c r="E1024" s="14" t="str">
        <f aca="false">LEFT(D1024,2)</f>
        <v>71</v>
      </c>
      <c r="F1024" s="68"/>
      <c r="G1024" s="68" t="n">
        <v>4</v>
      </c>
      <c r="I1024" s="14" t="n">
        <f aca="false">INDEX(H:H,MATCH(E1024,D:D,0))</f>
        <v>0</v>
      </c>
    </row>
    <row r="1025" customFormat="false" ht="15.75" hidden="true" customHeight="false" outlineLevel="0" collapsed="false">
      <c r="C1025" s="68" t="s">
        <v>2267</v>
      </c>
      <c r="D1025" s="69" t="s">
        <v>2268</v>
      </c>
      <c r="E1025" s="14" t="str">
        <f aca="false">LEFT(D1025,2)</f>
        <v>71</v>
      </c>
      <c r="F1025" s="68"/>
      <c r="G1025" s="68" t="n">
        <v>6</v>
      </c>
      <c r="I1025" s="14" t="n">
        <f aca="false">INDEX(H:H,MATCH(E1025,D:D,0))</f>
        <v>0</v>
      </c>
    </row>
    <row r="1026" customFormat="false" ht="15.75" hidden="true" customHeight="false" outlineLevel="0" collapsed="false">
      <c r="C1026" s="68" t="s">
        <v>2269</v>
      </c>
      <c r="D1026" s="69" t="s">
        <v>2270</v>
      </c>
      <c r="E1026" s="14" t="str">
        <f aca="false">LEFT(D1026,2)</f>
        <v>71</v>
      </c>
      <c r="F1026" s="68"/>
      <c r="G1026" s="68" t="n">
        <v>6</v>
      </c>
      <c r="I1026" s="14" t="n">
        <f aca="false">INDEX(H:H,MATCH(E1026,D:D,0))</f>
        <v>0</v>
      </c>
    </row>
    <row r="1027" customFormat="false" ht="15.75" hidden="true" customHeight="false" outlineLevel="0" collapsed="false">
      <c r="C1027" s="68" t="s">
        <v>2271</v>
      </c>
      <c r="D1027" s="69" t="s">
        <v>2272</v>
      </c>
      <c r="E1027" s="14" t="str">
        <f aca="false">LEFT(D1027,2)</f>
        <v>71</v>
      </c>
      <c r="F1027" s="68"/>
      <c r="G1027" s="68" t="n">
        <v>6</v>
      </c>
      <c r="I1027" s="14" t="n">
        <f aca="false">INDEX(H:H,MATCH(E1027,D:D,0))</f>
        <v>0</v>
      </c>
    </row>
    <row r="1028" customFormat="false" ht="15.75" hidden="true" customHeight="false" outlineLevel="0" collapsed="false">
      <c r="C1028" s="68" t="s">
        <v>2273</v>
      </c>
      <c r="D1028" s="69" t="s">
        <v>2274</v>
      </c>
      <c r="E1028" s="14" t="str">
        <f aca="false">LEFT(D1028,2)</f>
        <v>71</v>
      </c>
      <c r="F1028" s="68"/>
      <c r="G1028" s="68" t="n">
        <v>6</v>
      </c>
      <c r="I1028" s="14" t="n">
        <f aca="false">INDEX(H:H,MATCH(E1028,D:D,0))</f>
        <v>0</v>
      </c>
    </row>
    <row r="1029" customFormat="false" ht="15.75" hidden="true" customHeight="false" outlineLevel="0" collapsed="false">
      <c r="C1029" s="68" t="s">
        <v>2275</v>
      </c>
      <c r="D1029" s="69" t="s">
        <v>2276</v>
      </c>
      <c r="E1029" s="14" t="str">
        <f aca="false">LEFT(D1029,2)</f>
        <v>71</v>
      </c>
      <c r="F1029" s="68"/>
      <c r="G1029" s="68" t="n">
        <v>4</v>
      </c>
      <c r="I1029" s="14" t="n">
        <f aca="false">INDEX(H:H,MATCH(E1029,D:D,0))</f>
        <v>0</v>
      </c>
    </row>
    <row r="1030" customFormat="false" ht="15.75" hidden="true" customHeight="false" outlineLevel="0" collapsed="false">
      <c r="C1030" s="68" t="s">
        <v>2277</v>
      </c>
      <c r="D1030" s="69" t="s">
        <v>2278</v>
      </c>
      <c r="E1030" s="14" t="str">
        <f aca="false">LEFT(D1030,2)</f>
        <v>71</v>
      </c>
      <c r="F1030" s="68"/>
      <c r="G1030" s="68" t="n">
        <v>6</v>
      </c>
      <c r="I1030" s="14" t="n">
        <f aca="false">INDEX(H:H,MATCH(E1030,D:D,0))</f>
        <v>0</v>
      </c>
    </row>
    <row r="1031" customFormat="false" ht="15.75" hidden="true" customHeight="false" outlineLevel="0" collapsed="false">
      <c r="C1031" s="68" t="s">
        <v>2279</v>
      </c>
      <c r="D1031" s="69" t="s">
        <v>2280</v>
      </c>
      <c r="E1031" s="14" t="str">
        <f aca="false">LEFT(D1031,2)</f>
        <v>71</v>
      </c>
      <c r="F1031" s="68"/>
      <c r="G1031" s="68" t="n">
        <v>4</v>
      </c>
      <c r="I1031" s="14" t="n">
        <f aca="false">INDEX(H:H,MATCH(E1031,D:D,0))</f>
        <v>0</v>
      </c>
    </row>
    <row r="1032" customFormat="false" ht="15.75" hidden="true" customHeight="false" outlineLevel="0" collapsed="false">
      <c r="C1032" s="68" t="s">
        <v>2281</v>
      </c>
      <c r="D1032" s="69" t="s">
        <v>2282</v>
      </c>
      <c r="E1032" s="14" t="str">
        <f aca="false">LEFT(D1032,2)</f>
        <v>71</v>
      </c>
      <c r="F1032" s="68"/>
      <c r="G1032" s="68" t="n">
        <v>6</v>
      </c>
      <c r="I1032" s="14" t="n">
        <f aca="false">INDEX(H:H,MATCH(E1032,D:D,0))</f>
        <v>0</v>
      </c>
    </row>
    <row r="1033" customFormat="false" ht="15.75" hidden="true" customHeight="false" outlineLevel="0" collapsed="false">
      <c r="C1033" s="68" t="s">
        <v>2283</v>
      </c>
      <c r="D1033" s="69" t="s">
        <v>2284</v>
      </c>
      <c r="E1033" s="14" t="str">
        <f aca="false">LEFT(D1033,2)</f>
        <v>71</v>
      </c>
      <c r="F1033" s="68"/>
      <c r="G1033" s="68" t="n">
        <v>6</v>
      </c>
      <c r="I1033" s="14" t="n">
        <f aca="false">INDEX(H:H,MATCH(E1033,D:D,0))</f>
        <v>0</v>
      </c>
    </row>
    <row r="1034" customFormat="false" ht="15.75" hidden="true" customHeight="false" outlineLevel="0" collapsed="false">
      <c r="C1034" s="68" t="s">
        <v>2285</v>
      </c>
      <c r="D1034" s="69" t="s">
        <v>2286</v>
      </c>
      <c r="E1034" s="14" t="str">
        <f aca="false">LEFT(D1034,2)</f>
        <v>71</v>
      </c>
      <c r="F1034" s="68"/>
      <c r="G1034" s="68" t="n">
        <v>6</v>
      </c>
      <c r="I1034" s="14" t="n">
        <f aca="false">INDEX(H:H,MATCH(E1034,D:D,0))</f>
        <v>0</v>
      </c>
    </row>
    <row r="1035" customFormat="false" ht="15.75" hidden="true" customHeight="false" outlineLevel="0" collapsed="false">
      <c r="C1035" s="68" t="s">
        <v>2287</v>
      </c>
      <c r="D1035" s="69" t="s">
        <v>2288</v>
      </c>
      <c r="E1035" s="14" t="str">
        <f aca="false">LEFT(D1035,2)</f>
        <v>71</v>
      </c>
      <c r="F1035" s="68"/>
      <c r="G1035" s="68" t="n">
        <v>6</v>
      </c>
      <c r="I1035" s="14" t="n">
        <f aca="false">INDEX(H:H,MATCH(E1035,D:D,0))</f>
        <v>0</v>
      </c>
    </row>
    <row r="1036" customFormat="false" ht="15.75" hidden="true" customHeight="false" outlineLevel="0" collapsed="false">
      <c r="C1036" s="68" t="s">
        <v>2289</v>
      </c>
      <c r="D1036" s="69" t="s">
        <v>2290</v>
      </c>
      <c r="E1036" s="14" t="str">
        <f aca="false">LEFT(D1036,2)</f>
        <v>71</v>
      </c>
      <c r="F1036" s="68"/>
      <c r="G1036" s="68" t="n">
        <v>6</v>
      </c>
      <c r="I1036" s="14" t="n">
        <f aca="false">INDEX(H:H,MATCH(E1036,D:D,0))</f>
        <v>0</v>
      </c>
    </row>
    <row r="1037" customFormat="false" ht="15.75" hidden="true" customHeight="false" outlineLevel="0" collapsed="false">
      <c r="C1037" s="68" t="s">
        <v>2291</v>
      </c>
      <c r="D1037" s="69" t="s">
        <v>2292</v>
      </c>
      <c r="E1037" s="14" t="str">
        <f aca="false">LEFT(D1037,2)</f>
        <v>71</v>
      </c>
      <c r="F1037" s="68"/>
      <c r="G1037" s="68" t="n">
        <v>6</v>
      </c>
      <c r="I1037" s="14" t="n">
        <f aca="false">INDEX(H:H,MATCH(E1037,D:D,0))</f>
        <v>0</v>
      </c>
    </row>
    <row r="1038" customFormat="false" ht="15.75" hidden="true" customHeight="false" outlineLevel="0" collapsed="false">
      <c r="C1038" s="68" t="s">
        <v>2293</v>
      </c>
      <c r="D1038" s="69" t="s">
        <v>2294</v>
      </c>
      <c r="E1038" s="14" t="str">
        <f aca="false">LEFT(D1038,2)</f>
        <v>71</v>
      </c>
      <c r="F1038" s="68"/>
      <c r="G1038" s="68" t="n">
        <v>6</v>
      </c>
      <c r="I1038" s="14" t="n">
        <f aca="false">INDEX(H:H,MATCH(E1038,D:D,0))</f>
        <v>0</v>
      </c>
    </row>
    <row r="1039" customFormat="false" ht="15.75" hidden="true" customHeight="false" outlineLevel="0" collapsed="false">
      <c r="C1039" s="68" t="s">
        <v>2295</v>
      </c>
      <c r="D1039" s="69" t="s">
        <v>2296</v>
      </c>
      <c r="E1039" s="14" t="str">
        <f aca="false">LEFT(D1039,2)</f>
        <v>71</v>
      </c>
      <c r="F1039" s="68"/>
      <c r="G1039" s="68" t="n">
        <v>6</v>
      </c>
      <c r="I1039" s="14" t="n">
        <f aca="false">INDEX(H:H,MATCH(E1039,D:D,0))</f>
        <v>0</v>
      </c>
    </row>
    <row r="1040" customFormat="false" ht="15.75" hidden="true" customHeight="false" outlineLevel="0" collapsed="false">
      <c r="C1040" s="68" t="s">
        <v>2297</v>
      </c>
      <c r="D1040" s="69" t="s">
        <v>2298</v>
      </c>
      <c r="E1040" s="14" t="str">
        <f aca="false">LEFT(D1040,2)</f>
        <v>71</v>
      </c>
      <c r="F1040" s="68"/>
      <c r="G1040" s="68" t="n">
        <v>4</v>
      </c>
      <c r="I1040" s="14" t="n">
        <f aca="false">INDEX(H:H,MATCH(E1040,D:D,0))</f>
        <v>0</v>
      </c>
    </row>
    <row r="1041" customFormat="false" ht="15.75" hidden="true" customHeight="false" outlineLevel="0" collapsed="false">
      <c r="C1041" s="68" t="s">
        <v>2297</v>
      </c>
      <c r="D1041" s="69" t="s">
        <v>2299</v>
      </c>
      <c r="E1041" s="14" t="str">
        <f aca="false">LEFT(D1041,2)</f>
        <v>71</v>
      </c>
      <c r="F1041" s="68"/>
      <c r="G1041" s="68" t="n">
        <v>6</v>
      </c>
      <c r="I1041" s="14" t="n">
        <f aca="false">INDEX(H:H,MATCH(E1041,D:D,0))</f>
        <v>0</v>
      </c>
    </row>
    <row r="1042" customFormat="false" ht="15.75" hidden="true" customHeight="false" outlineLevel="0" collapsed="false">
      <c r="C1042" s="68" t="s">
        <v>2300</v>
      </c>
      <c r="D1042" s="69" t="s">
        <v>2301</v>
      </c>
      <c r="E1042" s="14" t="str">
        <f aca="false">LEFT(D1042,2)</f>
        <v>71</v>
      </c>
      <c r="F1042" s="68"/>
      <c r="G1042" s="68" t="n">
        <v>4</v>
      </c>
      <c r="I1042" s="14" t="n">
        <f aca="false">INDEX(H:H,MATCH(E1042,D:D,0))</f>
        <v>0</v>
      </c>
    </row>
    <row r="1043" customFormat="false" ht="15.75" hidden="true" customHeight="false" outlineLevel="0" collapsed="false">
      <c r="C1043" s="68" t="s">
        <v>2302</v>
      </c>
      <c r="D1043" s="69" t="s">
        <v>2303</v>
      </c>
      <c r="E1043" s="14" t="str">
        <f aca="false">LEFT(D1043,2)</f>
        <v>71</v>
      </c>
      <c r="F1043" s="68"/>
      <c r="G1043" s="68" t="n">
        <v>6</v>
      </c>
      <c r="I1043" s="14" t="n">
        <f aca="false">INDEX(H:H,MATCH(E1043,D:D,0))</f>
        <v>0</v>
      </c>
    </row>
    <row r="1044" customFormat="false" ht="15.75" hidden="true" customHeight="false" outlineLevel="0" collapsed="false">
      <c r="C1044" s="68" t="s">
        <v>2304</v>
      </c>
      <c r="D1044" s="69" t="s">
        <v>2305</v>
      </c>
      <c r="E1044" s="14" t="str">
        <f aca="false">LEFT(D1044,2)</f>
        <v>71</v>
      </c>
      <c r="F1044" s="68"/>
      <c r="G1044" s="68" t="n">
        <v>6</v>
      </c>
      <c r="I1044" s="14" t="n">
        <f aca="false">INDEX(H:H,MATCH(E1044,D:D,0))</f>
        <v>0</v>
      </c>
    </row>
    <row r="1045" customFormat="false" ht="15.75" hidden="true" customHeight="false" outlineLevel="0" collapsed="false">
      <c r="C1045" s="68" t="s">
        <v>2306</v>
      </c>
      <c r="D1045" s="69" t="s">
        <v>2307</v>
      </c>
      <c r="E1045" s="14" t="str">
        <f aca="false">LEFT(D1045,2)</f>
        <v>71</v>
      </c>
      <c r="F1045" s="68"/>
      <c r="G1045" s="68" t="n">
        <v>6</v>
      </c>
      <c r="I1045" s="14" t="n">
        <f aca="false">INDEX(H:H,MATCH(E1045,D:D,0))</f>
        <v>0</v>
      </c>
    </row>
    <row r="1046" customFormat="false" ht="15.75" hidden="true" customHeight="false" outlineLevel="0" collapsed="false">
      <c r="C1046" s="68" t="s">
        <v>2308</v>
      </c>
      <c r="D1046" s="69" t="s">
        <v>2309</v>
      </c>
      <c r="E1046" s="14" t="str">
        <f aca="false">LEFT(D1046,2)</f>
        <v>71</v>
      </c>
      <c r="F1046" s="68"/>
      <c r="G1046" s="68" t="n">
        <v>6</v>
      </c>
      <c r="I1046" s="14" t="n">
        <f aca="false">INDEX(H:H,MATCH(E1046,D:D,0))</f>
        <v>0</v>
      </c>
    </row>
    <row r="1047" customFormat="false" ht="15.75" hidden="true" customHeight="false" outlineLevel="0" collapsed="false">
      <c r="C1047" s="68" t="s">
        <v>2310</v>
      </c>
      <c r="D1047" s="69" t="s">
        <v>2311</v>
      </c>
      <c r="E1047" s="14" t="str">
        <f aca="false">LEFT(D1047,2)</f>
        <v>71</v>
      </c>
      <c r="F1047" s="68"/>
      <c r="G1047" s="68" t="n">
        <v>4</v>
      </c>
      <c r="I1047" s="14" t="n">
        <f aca="false">INDEX(H:H,MATCH(E1047,D:D,0))</f>
        <v>0</v>
      </c>
    </row>
    <row r="1048" customFormat="false" ht="15.75" hidden="true" customHeight="false" outlineLevel="0" collapsed="false">
      <c r="C1048" s="68" t="s">
        <v>2312</v>
      </c>
      <c r="D1048" s="69" t="s">
        <v>2313</v>
      </c>
      <c r="E1048" s="14" t="str">
        <f aca="false">LEFT(D1048,2)</f>
        <v>71</v>
      </c>
      <c r="F1048" s="68"/>
      <c r="G1048" s="68" t="n">
        <v>6</v>
      </c>
      <c r="I1048" s="14" t="n">
        <f aca="false">INDEX(H:H,MATCH(E1048,D:D,0))</f>
        <v>0</v>
      </c>
    </row>
    <row r="1049" customFormat="false" ht="15.75" hidden="true" customHeight="false" outlineLevel="0" collapsed="false">
      <c r="C1049" s="68" t="s">
        <v>2314</v>
      </c>
      <c r="D1049" s="69" t="s">
        <v>2315</v>
      </c>
      <c r="E1049" s="14" t="str">
        <f aca="false">LEFT(D1049,2)</f>
        <v>71</v>
      </c>
      <c r="F1049" s="68"/>
      <c r="G1049" s="68" t="n">
        <v>6</v>
      </c>
      <c r="I1049" s="14" t="n">
        <f aca="false">INDEX(H:H,MATCH(E1049,D:D,0))</f>
        <v>0</v>
      </c>
    </row>
    <row r="1050" customFormat="false" ht="15.75" hidden="true" customHeight="false" outlineLevel="0" collapsed="false">
      <c r="C1050" s="68" t="s">
        <v>2316</v>
      </c>
      <c r="D1050" s="69" t="s">
        <v>2317</v>
      </c>
      <c r="E1050" s="14" t="str">
        <f aca="false">LEFT(D1050,2)</f>
        <v>71</v>
      </c>
      <c r="F1050" s="68"/>
      <c r="G1050" s="68" t="n">
        <v>6</v>
      </c>
      <c r="I1050" s="14" t="n">
        <f aca="false">INDEX(H:H,MATCH(E1050,D:D,0))</f>
        <v>0</v>
      </c>
    </row>
    <row r="1051" customFormat="false" ht="15.75" hidden="true" customHeight="false" outlineLevel="0" collapsed="false">
      <c r="C1051" s="68" t="s">
        <v>2318</v>
      </c>
      <c r="D1051" s="69" t="s">
        <v>2319</v>
      </c>
      <c r="E1051" s="14" t="str">
        <f aca="false">LEFT(D1051,2)</f>
        <v>71</v>
      </c>
      <c r="F1051" s="68"/>
      <c r="G1051" s="68" t="n">
        <v>4</v>
      </c>
      <c r="I1051" s="14" t="n">
        <f aca="false">INDEX(H:H,MATCH(E1051,D:D,0))</f>
        <v>0</v>
      </c>
    </row>
    <row r="1052" customFormat="false" ht="15.75" hidden="true" customHeight="false" outlineLevel="0" collapsed="false">
      <c r="C1052" s="68" t="s">
        <v>2320</v>
      </c>
      <c r="D1052" s="69" t="s">
        <v>2321</v>
      </c>
      <c r="E1052" s="14" t="str">
        <f aca="false">LEFT(D1052,2)</f>
        <v>71</v>
      </c>
      <c r="F1052" s="68"/>
      <c r="G1052" s="68" t="n">
        <v>6</v>
      </c>
      <c r="I1052" s="14" t="n">
        <f aca="false">INDEX(H:H,MATCH(E1052,D:D,0))</f>
        <v>0</v>
      </c>
    </row>
    <row r="1053" customFormat="false" ht="15.75" hidden="true" customHeight="false" outlineLevel="0" collapsed="false">
      <c r="C1053" s="68" t="s">
        <v>2322</v>
      </c>
      <c r="D1053" s="69" t="s">
        <v>2323</v>
      </c>
      <c r="E1053" s="14" t="str">
        <f aca="false">LEFT(D1053,2)</f>
        <v>71</v>
      </c>
      <c r="F1053" s="68"/>
      <c r="G1053" s="68" t="n">
        <v>6</v>
      </c>
      <c r="I1053" s="14" t="n">
        <f aca="false">INDEX(H:H,MATCH(E1053,D:D,0))</f>
        <v>0</v>
      </c>
    </row>
    <row r="1054" customFormat="false" ht="15.75" hidden="true" customHeight="false" outlineLevel="0" collapsed="false">
      <c r="C1054" s="68" t="s">
        <v>2324</v>
      </c>
      <c r="D1054" s="69" t="s">
        <v>2325</v>
      </c>
      <c r="E1054" s="14" t="str">
        <f aca="false">LEFT(D1054,2)</f>
        <v>71</v>
      </c>
      <c r="F1054" s="68"/>
      <c r="G1054" s="68" t="n">
        <v>6</v>
      </c>
      <c r="I1054" s="14" t="n">
        <f aca="false">INDEX(H:H,MATCH(E1054,D:D,0))</f>
        <v>0</v>
      </c>
    </row>
    <row r="1055" customFormat="false" ht="15.75" hidden="true" customHeight="false" outlineLevel="0" collapsed="false">
      <c r="C1055" s="68" t="s">
        <v>2326</v>
      </c>
      <c r="D1055" s="69" t="s">
        <v>2327</v>
      </c>
      <c r="E1055" s="14" t="str">
        <f aca="false">LEFT(D1055,2)</f>
        <v>71</v>
      </c>
      <c r="F1055" s="68"/>
      <c r="G1055" s="68" t="n">
        <v>4</v>
      </c>
      <c r="I1055" s="14" t="n">
        <f aca="false">INDEX(H:H,MATCH(E1055,D:D,0))</f>
        <v>0</v>
      </c>
    </row>
    <row r="1056" customFormat="false" ht="15.75" hidden="true" customHeight="false" outlineLevel="0" collapsed="false">
      <c r="C1056" s="68" t="s">
        <v>2328</v>
      </c>
      <c r="D1056" s="69" t="s">
        <v>2329</v>
      </c>
      <c r="E1056" s="14" t="str">
        <f aca="false">LEFT(D1056,2)</f>
        <v>71</v>
      </c>
      <c r="F1056" s="68"/>
      <c r="G1056" s="68" t="n">
        <v>6</v>
      </c>
      <c r="I1056" s="14" t="n">
        <f aca="false">INDEX(H:H,MATCH(E1056,D:D,0))</f>
        <v>0</v>
      </c>
    </row>
    <row r="1057" customFormat="false" ht="15.75" hidden="true" customHeight="false" outlineLevel="0" collapsed="false">
      <c r="C1057" s="68" t="s">
        <v>2330</v>
      </c>
      <c r="D1057" s="69" t="s">
        <v>2331</v>
      </c>
      <c r="E1057" s="14" t="str">
        <f aca="false">LEFT(D1057,2)</f>
        <v>71</v>
      </c>
      <c r="F1057" s="68"/>
      <c r="G1057" s="68" t="n">
        <v>6</v>
      </c>
      <c r="I1057" s="14" t="n">
        <f aca="false">INDEX(H:H,MATCH(E1057,D:D,0))</f>
        <v>0</v>
      </c>
    </row>
    <row r="1058" customFormat="false" ht="15.75" hidden="true" customHeight="false" outlineLevel="0" collapsed="false">
      <c r="C1058" s="68" t="s">
        <v>2332</v>
      </c>
      <c r="D1058" s="69" t="s">
        <v>2333</v>
      </c>
      <c r="E1058" s="14" t="str">
        <f aca="false">LEFT(D1058,2)</f>
        <v>71</v>
      </c>
      <c r="F1058" s="68"/>
      <c r="G1058" s="68" t="n">
        <v>4</v>
      </c>
      <c r="I1058" s="14" t="n">
        <f aca="false">INDEX(H:H,MATCH(E1058,D:D,0))</f>
        <v>0</v>
      </c>
    </row>
    <row r="1059" customFormat="false" ht="15.75" hidden="true" customHeight="false" outlineLevel="0" collapsed="false">
      <c r="C1059" s="68" t="s">
        <v>2334</v>
      </c>
      <c r="D1059" s="69" t="s">
        <v>2335</v>
      </c>
      <c r="E1059" s="14" t="str">
        <f aca="false">LEFT(D1059,2)</f>
        <v>71</v>
      </c>
      <c r="F1059" s="68"/>
      <c r="G1059" s="68" t="n">
        <v>6</v>
      </c>
      <c r="I1059" s="14" t="n">
        <f aca="false">INDEX(H:H,MATCH(E1059,D:D,0))</f>
        <v>0</v>
      </c>
    </row>
    <row r="1060" customFormat="false" ht="15.75" hidden="true" customHeight="false" outlineLevel="0" collapsed="false">
      <c r="C1060" s="68" t="s">
        <v>2336</v>
      </c>
      <c r="D1060" s="69" t="s">
        <v>2337</v>
      </c>
      <c r="E1060" s="14" t="str">
        <f aca="false">LEFT(D1060,2)</f>
        <v>71</v>
      </c>
      <c r="F1060" s="68"/>
      <c r="G1060" s="68" t="n">
        <v>6</v>
      </c>
      <c r="I1060" s="14" t="n">
        <f aca="false">INDEX(H:H,MATCH(E1060,D:D,0))</f>
        <v>0</v>
      </c>
    </row>
    <row r="1061" customFormat="false" ht="15.75" hidden="true" customHeight="false" outlineLevel="0" collapsed="false">
      <c r="C1061" s="68" t="s">
        <v>2338</v>
      </c>
      <c r="D1061" s="69" t="s">
        <v>2339</v>
      </c>
      <c r="E1061" s="14" t="str">
        <f aca="false">LEFT(D1061,2)</f>
        <v>71</v>
      </c>
      <c r="F1061" s="68"/>
      <c r="G1061" s="68" t="n">
        <v>4</v>
      </c>
      <c r="I1061" s="14" t="n">
        <f aca="false">INDEX(H:H,MATCH(E1061,D:D,0))</f>
        <v>0</v>
      </c>
    </row>
    <row r="1062" customFormat="false" ht="15.75" hidden="true" customHeight="false" outlineLevel="0" collapsed="false">
      <c r="C1062" s="68" t="s">
        <v>2340</v>
      </c>
      <c r="D1062" s="69" t="s">
        <v>2341</v>
      </c>
      <c r="E1062" s="14" t="str">
        <f aca="false">LEFT(D1062,2)</f>
        <v>71</v>
      </c>
      <c r="F1062" s="68"/>
      <c r="G1062" s="68" t="n">
        <v>6</v>
      </c>
      <c r="I1062" s="14" t="n">
        <f aca="false">INDEX(H:H,MATCH(E1062,D:D,0))</f>
        <v>0</v>
      </c>
    </row>
    <row r="1063" customFormat="false" ht="15.75" hidden="true" customHeight="false" outlineLevel="0" collapsed="false">
      <c r="C1063" s="68" t="s">
        <v>2342</v>
      </c>
      <c r="D1063" s="69" t="s">
        <v>2343</v>
      </c>
      <c r="E1063" s="14" t="str">
        <f aca="false">LEFT(D1063,2)</f>
        <v>71</v>
      </c>
      <c r="F1063" s="68"/>
      <c r="G1063" s="68" t="n">
        <v>6</v>
      </c>
      <c r="I1063" s="14" t="n">
        <f aca="false">INDEX(H:H,MATCH(E1063,D:D,0))</f>
        <v>0</v>
      </c>
    </row>
    <row r="1064" customFormat="false" ht="15.75" hidden="true" customHeight="false" outlineLevel="0" collapsed="false">
      <c r="C1064" s="68" t="s">
        <v>2344</v>
      </c>
      <c r="D1064" s="69" t="s">
        <v>2345</v>
      </c>
      <c r="E1064" s="14" t="str">
        <f aca="false">LEFT(D1064,2)</f>
        <v>71</v>
      </c>
      <c r="F1064" s="68"/>
      <c r="G1064" s="68" t="n">
        <v>6</v>
      </c>
      <c r="I1064" s="14" t="n">
        <f aca="false">INDEX(H:H,MATCH(E1064,D:D,0))</f>
        <v>0</v>
      </c>
    </row>
    <row r="1065" customFormat="false" ht="15.75" hidden="true" customHeight="false" outlineLevel="0" collapsed="false">
      <c r="C1065" s="68" t="s">
        <v>2346</v>
      </c>
      <c r="D1065" s="69" t="s">
        <v>2347</v>
      </c>
      <c r="E1065" s="14" t="str">
        <f aca="false">LEFT(D1065,2)</f>
        <v>71</v>
      </c>
      <c r="F1065" s="68"/>
      <c r="G1065" s="68" t="n">
        <v>4</v>
      </c>
      <c r="I1065" s="14" t="n">
        <f aca="false">INDEX(H:H,MATCH(E1065,D:D,0))</f>
        <v>0</v>
      </c>
    </row>
    <row r="1066" customFormat="false" ht="15.75" hidden="true" customHeight="false" outlineLevel="0" collapsed="false">
      <c r="C1066" s="68" t="s">
        <v>2348</v>
      </c>
      <c r="D1066" s="69" t="s">
        <v>2349</v>
      </c>
      <c r="E1066" s="14" t="str">
        <f aca="false">LEFT(D1066,2)</f>
        <v>71</v>
      </c>
      <c r="F1066" s="68"/>
      <c r="G1066" s="68" t="n">
        <v>6</v>
      </c>
      <c r="I1066" s="14" t="n">
        <f aca="false">INDEX(H:H,MATCH(E1066,D:D,0))</f>
        <v>0</v>
      </c>
    </row>
    <row r="1067" customFormat="false" ht="15.75" hidden="true" customHeight="false" outlineLevel="0" collapsed="false">
      <c r="C1067" s="68" t="s">
        <v>2350</v>
      </c>
      <c r="D1067" s="69" t="s">
        <v>2351</v>
      </c>
      <c r="E1067" s="14" t="str">
        <f aca="false">LEFT(D1067,2)</f>
        <v>71</v>
      </c>
      <c r="F1067" s="68"/>
      <c r="G1067" s="68" t="n">
        <v>6</v>
      </c>
      <c r="I1067" s="14" t="n">
        <f aca="false">INDEX(H:H,MATCH(E1067,D:D,0))</f>
        <v>0</v>
      </c>
    </row>
    <row r="1068" customFormat="false" ht="15.75" hidden="true" customHeight="false" outlineLevel="0" collapsed="false">
      <c r="C1068" s="68" t="s">
        <v>2352</v>
      </c>
      <c r="D1068" s="69" t="s">
        <v>2353</v>
      </c>
      <c r="E1068" s="14" t="str">
        <f aca="false">LEFT(D1068,2)</f>
        <v>72</v>
      </c>
      <c r="F1068" s="68"/>
      <c r="G1068" s="68" t="n">
        <v>2</v>
      </c>
      <c r="I1068" s="14" t="n">
        <f aca="false">INDEX(H:H,MATCH(E1068,D:D,0))</f>
        <v>0</v>
      </c>
    </row>
    <row r="1069" customFormat="false" ht="15.75" hidden="true" customHeight="false" outlineLevel="0" collapsed="false">
      <c r="C1069" s="68" t="s">
        <v>2354</v>
      </c>
      <c r="D1069" s="69" t="s">
        <v>2355</v>
      </c>
      <c r="E1069" s="14" t="str">
        <f aca="false">LEFT(D1069,2)</f>
        <v>72</v>
      </c>
      <c r="F1069" s="68"/>
      <c r="G1069" s="68" t="n">
        <v>4</v>
      </c>
      <c r="I1069" s="14" t="n">
        <f aca="false">INDEX(H:H,MATCH(E1069,D:D,0))</f>
        <v>0</v>
      </c>
    </row>
    <row r="1070" customFormat="false" ht="15.75" hidden="true" customHeight="false" outlineLevel="0" collapsed="false">
      <c r="C1070" s="68" t="s">
        <v>2356</v>
      </c>
      <c r="D1070" s="69" t="s">
        <v>2357</v>
      </c>
      <c r="E1070" s="14" t="str">
        <f aca="false">LEFT(D1070,2)</f>
        <v>72</v>
      </c>
      <c r="F1070" s="68"/>
      <c r="G1070" s="68" t="n">
        <v>6</v>
      </c>
      <c r="I1070" s="14" t="n">
        <f aca="false">INDEX(H:H,MATCH(E1070,D:D,0))</f>
        <v>0</v>
      </c>
    </row>
    <row r="1071" customFormat="false" ht="15.75" hidden="true" customHeight="false" outlineLevel="0" collapsed="false">
      <c r="C1071" s="68" t="s">
        <v>2358</v>
      </c>
      <c r="D1071" s="69" t="s">
        <v>2359</v>
      </c>
      <c r="E1071" s="14" t="str">
        <f aca="false">LEFT(D1071,2)</f>
        <v>72</v>
      </c>
      <c r="F1071" s="68"/>
      <c r="G1071" s="68" t="n">
        <v>6</v>
      </c>
      <c r="I1071" s="14" t="n">
        <f aca="false">INDEX(H:H,MATCH(E1071,D:D,0))</f>
        <v>0</v>
      </c>
    </row>
    <row r="1072" customFormat="false" ht="15.75" hidden="true" customHeight="false" outlineLevel="0" collapsed="false">
      <c r="C1072" s="68" t="s">
        <v>2360</v>
      </c>
      <c r="D1072" s="69" t="s">
        <v>2361</v>
      </c>
      <c r="E1072" s="14" t="str">
        <f aca="false">LEFT(D1072,2)</f>
        <v>72</v>
      </c>
      <c r="F1072" s="68"/>
      <c r="G1072" s="68" t="n">
        <v>6</v>
      </c>
      <c r="I1072" s="14" t="n">
        <f aca="false">INDEX(H:H,MATCH(E1072,D:D,0))</f>
        <v>0</v>
      </c>
    </row>
    <row r="1073" customFormat="false" ht="15.75" hidden="true" customHeight="false" outlineLevel="0" collapsed="false">
      <c r="C1073" s="68" t="s">
        <v>2362</v>
      </c>
      <c r="D1073" s="69" t="s">
        <v>2363</v>
      </c>
      <c r="E1073" s="14" t="str">
        <f aca="false">LEFT(D1073,2)</f>
        <v>72</v>
      </c>
      <c r="F1073" s="68"/>
      <c r="G1073" s="68" t="n">
        <v>4</v>
      </c>
      <c r="I1073" s="14" t="n">
        <f aca="false">INDEX(H:H,MATCH(E1073,D:D,0))</f>
        <v>0</v>
      </c>
    </row>
    <row r="1074" customFormat="false" ht="15.75" hidden="true" customHeight="false" outlineLevel="0" collapsed="false">
      <c r="C1074" s="68" t="s">
        <v>2364</v>
      </c>
      <c r="D1074" s="69" t="s">
        <v>2365</v>
      </c>
      <c r="E1074" s="14" t="str">
        <f aca="false">LEFT(D1074,2)</f>
        <v>72</v>
      </c>
      <c r="F1074" s="68"/>
      <c r="G1074" s="68" t="n">
        <v>6</v>
      </c>
      <c r="I1074" s="14" t="n">
        <f aca="false">INDEX(H:H,MATCH(E1074,D:D,0))</f>
        <v>0</v>
      </c>
    </row>
    <row r="1075" customFormat="false" ht="15.75" hidden="true" customHeight="false" outlineLevel="0" collapsed="false">
      <c r="C1075" s="68" t="s">
        <v>2366</v>
      </c>
      <c r="D1075" s="69" t="s">
        <v>2367</v>
      </c>
      <c r="E1075" s="14" t="str">
        <f aca="false">LEFT(D1075,2)</f>
        <v>72</v>
      </c>
      <c r="F1075" s="68"/>
      <c r="G1075" s="68" t="n">
        <v>6</v>
      </c>
      <c r="I1075" s="14" t="n">
        <f aca="false">INDEX(H:H,MATCH(E1075,D:D,0))</f>
        <v>0</v>
      </c>
    </row>
    <row r="1076" customFormat="false" ht="15.75" hidden="true" customHeight="false" outlineLevel="0" collapsed="false">
      <c r="C1076" s="68" t="s">
        <v>2368</v>
      </c>
      <c r="D1076" s="69" t="s">
        <v>2369</v>
      </c>
      <c r="E1076" s="14" t="str">
        <f aca="false">LEFT(D1076,2)</f>
        <v>72</v>
      </c>
      <c r="F1076" s="68"/>
      <c r="G1076" s="68" t="n">
        <v>6</v>
      </c>
      <c r="I1076" s="14" t="n">
        <f aca="false">INDEX(H:H,MATCH(E1076,D:D,0))</f>
        <v>0</v>
      </c>
    </row>
    <row r="1077" customFormat="false" ht="15.75" hidden="true" customHeight="false" outlineLevel="0" collapsed="false">
      <c r="C1077" s="68" t="s">
        <v>2370</v>
      </c>
      <c r="D1077" s="69" t="s">
        <v>2371</v>
      </c>
      <c r="E1077" s="14" t="str">
        <f aca="false">LEFT(D1077,2)</f>
        <v>72</v>
      </c>
      <c r="F1077" s="68"/>
      <c r="G1077" s="68" t="n">
        <v>6</v>
      </c>
      <c r="I1077" s="14" t="n">
        <f aca="false">INDEX(H:H,MATCH(E1077,D:D,0))</f>
        <v>0</v>
      </c>
    </row>
    <row r="1078" customFormat="false" ht="15.75" hidden="true" customHeight="false" outlineLevel="0" collapsed="false">
      <c r="C1078" s="68" t="s">
        <v>2372</v>
      </c>
      <c r="D1078" s="69" t="s">
        <v>2373</v>
      </c>
      <c r="E1078" s="14" t="str">
        <f aca="false">LEFT(D1078,2)</f>
        <v>72</v>
      </c>
      <c r="F1078" s="68"/>
      <c r="G1078" s="68" t="n">
        <v>6</v>
      </c>
      <c r="I1078" s="14" t="n">
        <f aca="false">INDEX(H:H,MATCH(E1078,D:D,0))</f>
        <v>0</v>
      </c>
    </row>
    <row r="1079" customFormat="false" ht="15.75" hidden="true" customHeight="false" outlineLevel="0" collapsed="false">
      <c r="C1079" s="68" t="s">
        <v>2374</v>
      </c>
      <c r="D1079" s="69" t="s">
        <v>2375</v>
      </c>
      <c r="E1079" s="14" t="str">
        <f aca="false">LEFT(D1079,2)</f>
        <v>72</v>
      </c>
      <c r="F1079" s="68"/>
      <c r="G1079" s="68" t="n">
        <v>6</v>
      </c>
      <c r="I1079" s="14" t="n">
        <f aca="false">INDEX(H:H,MATCH(E1079,D:D,0))</f>
        <v>0</v>
      </c>
    </row>
    <row r="1080" customFormat="false" ht="15.75" hidden="true" customHeight="false" outlineLevel="0" collapsed="false">
      <c r="C1080" s="68" t="s">
        <v>2376</v>
      </c>
      <c r="D1080" s="69" t="s">
        <v>2377</v>
      </c>
      <c r="E1080" s="14" t="str">
        <f aca="false">LEFT(D1080,2)</f>
        <v>72</v>
      </c>
      <c r="F1080" s="68"/>
      <c r="G1080" s="68" t="n">
        <v>6</v>
      </c>
      <c r="I1080" s="14" t="n">
        <f aca="false">INDEX(H:H,MATCH(E1080,D:D,0))</f>
        <v>0</v>
      </c>
    </row>
    <row r="1081" customFormat="false" ht="15.75" hidden="true" customHeight="false" outlineLevel="0" collapsed="false">
      <c r="C1081" s="68" t="s">
        <v>2378</v>
      </c>
      <c r="D1081" s="69" t="s">
        <v>2379</v>
      </c>
      <c r="E1081" s="14" t="str">
        <f aca="false">LEFT(D1081,2)</f>
        <v>72</v>
      </c>
      <c r="F1081" s="68"/>
      <c r="G1081" s="68" t="n">
        <v>6</v>
      </c>
      <c r="I1081" s="14" t="n">
        <f aca="false">INDEX(H:H,MATCH(E1081,D:D,0))</f>
        <v>0</v>
      </c>
    </row>
    <row r="1082" customFormat="false" ht="15.75" hidden="true" customHeight="false" outlineLevel="0" collapsed="false">
      <c r="C1082" s="68" t="s">
        <v>2380</v>
      </c>
      <c r="D1082" s="69" t="s">
        <v>2381</v>
      </c>
      <c r="E1082" s="14" t="str">
        <f aca="false">LEFT(D1082,2)</f>
        <v>72</v>
      </c>
      <c r="F1082" s="68"/>
      <c r="G1082" s="68" t="n">
        <v>6</v>
      </c>
      <c r="I1082" s="14" t="n">
        <f aca="false">INDEX(H:H,MATCH(E1082,D:D,0))</f>
        <v>0</v>
      </c>
    </row>
    <row r="1083" customFormat="false" ht="15.75" hidden="true" customHeight="false" outlineLevel="0" collapsed="false">
      <c r="C1083" s="68" t="s">
        <v>2382</v>
      </c>
      <c r="D1083" s="69" t="s">
        <v>2383</v>
      </c>
      <c r="E1083" s="14" t="str">
        <f aca="false">LEFT(D1083,2)</f>
        <v>72</v>
      </c>
      <c r="F1083" s="68"/>
      <c r="G1083" s="68" t="n">
        <v>6</v>
      </c>
      <c r="I1083" s="14" t="n">
        <f aca="false">INDEX(H:H,MATCH(E1083,D:D,0))</f>
        <v>0</v>
      </c>
    </row>
    <row r="1084" customFormat="false" ht="15.75" hidden="true" customHeight="false" outlineLevel="0" collapsed="false">
      <c r="C1084" s="68" t="s">
        <v>2384</v>
      </c>
      <c r="D1084" s="69" t="s">
        <v>2385</v>
      </c>
      <c r="E1084" s="14" t="str">
        <f aca="false">LEFT(D1084,2)</f>
        <v>72</v>
      </c>
      <c r="F1084" s="68"/>
      <c r="G1084" s="68" t="n">
        <v>6</v>
      </c>
      <c r="I1084" s="14" t="n">
        <f aca="false">INDEX(H:H,MATCH(E1084,D:D,0))</f>
        <v>0</v>
      </c>
    </row>
    <row r="1085" customFormat="false" ht="15.75" hidden="true" customHeight="false" outlineLevel="0" collapsed="false">
      <c r="C1085" s="68" t="s">
        <v>2386</v>
      </c>
      <c r="D1085" s="69" t="s">
        <v>2387</v>
      </c>
      <c r="E1085" s="14" t="str">
        <f aca="false">LEFT(D1085,2)</f>
        <v>72</v>
      </c>
      <c r="F1085" s="68"/>
      <c r="G1085" s="68" t="n">
        <v>6</v>
      </c>
      <c r="I1085" s="14" t="n">
        <f aca="false">INDEX(H:H,MATCH(E1085,D:D,0))</f>
        <v>0</v>
      </c>
    </row>
    <row r="1086" customFormat="false" ht="15.75" hidden="true" customHeight="false" outlineLevel="0" collapsed="false">
      <c r="C1086" s="68" t="s">
        <v>2388</v>
      </c>
      <c r="D1086" s="69" t="s">
        <v>2389</v>
      </c>
      <c r="E1086" s="14" t="str">
        <f aca="false">LEFT(D1086,2)</f>
        <v>72</v>
      </c>
      <c r="F1086" s="68"/>
      <c r="G1086" s="68" t="n">
        <v>6</v>
      </c>
      <c r="I1086" s="14" t="n">
        <f aca="false">INDEX(H:H,MATCH(E1086,D:D,0))</f>
        <v>0</v>
      </c>
    </row>
    <row r="1087" customFormat="false" ht="15.75" hidden="true" customHeight="false" outlineLevel="0" collapsed="false">
      <c r="C1087" s="68" t="s">
        <v>2390</v>
      </c>
      <c r="D1087" s="69" t="s">
        <v>2391</v>
      </c>
      <c r="E1087" s="14" t="str">
        <f aca="false">LEFT(D1087,2)</f>
        <v>72</v>
      </c>
      <c r="F1087" s="68"/>
      <c r="G1087" s="68" t="n">
        <v>6</v>
      </c>
      <c r="I1087" s="14" t="n">
        <f aca="false">INDEX(H:H,MATCH(E1087,D:D,0))</f>
        <v>0</v>
      </c>
    </row>
    <row r="1088" customFormat="false" ht="15.75" hidden="true" customHeight="false" outlineLevel="0" collapsed="false">
      <c r="C1088" s="68" t="s">
        <v>2392</v>
      </c>
      <c r="D1088" s="69" t="s">
        <v>2393</v>
      </c>
      <c r="E1088" s="14" t="str">
        <f aca="false">LEFT(D1088,2)</f>
        <v>72</v>
      </c>
      <c r="F1088" s="68"/>
      <c r="G1088" s="68" t="n">
        <v>6</v>
      </c>
      <c r="I1088" s="14" t="n">
        <f aca="false">INDEX(H:H,MATCH(E1088,D:D,0))</f>
        <v>0</v>
      </c>
    </row>
    <row r="1089" customFormat="false" ht="15.75" hidden="true" customHeight="false" outlineLevel="0" collapsed="false">
      <c r="C1089" s="68" t="s">
        <v>2394</v>
      </c>
      <c r="D1089" s="69" t="s">
        <v>2395</v>
      </c>
      <c r="E1089" s="14" t="str">
        <f aca="false">LEFT(D1089,2)</f>
        <v>72</v>
      </c>
      <c r="F1089" s="68"/>
      <c r="G1089" s="68" t="n">
        <v>4</v>
      </c>
      <c r="I1089" s="14" t="n">
        <f aca="false">INDEX(H:H,MATCH(E1089,D:D,0))</f>
        <v>0</v>
      </c>
    </row>
    <row r="1090" customFormat="false" ht="15.75" hidden="true" customHeight="false" outlineLevel="0" collapsed="false">
      <c r="C1090" s="68" t="s">
        <v>2396</v>
      </c>
      <c r="D1090" s="69" t="s">
        <v>2397</v>
      </c>
      <c r="E1090" s="14" t="str">
        <f aca="false">LEFT(D1090,2)</f>
        <v>72</v>
      </c>
      <c r="F1090" s="68"/>
      <c r="G1090" s="68" t="n">
        <v>6</v>
      </c>
      <c r="I1090" s="14" t="n">
        <f aca="false">INDEX(H:H,MATCH(E1090,D:D,0))</f>
        <v>0</v>
      </c>
    </row>
    <row r="1091" customFormat="false" ht="15.75" hidden="true" customHeight="false" outlineLevel="0" collapsed="false">
      <c r="C1091" s="68" t="s">
        <v>2398</v>
      </c>
      <c r="D1091" s="69" t="s">
        <v>2399</v>
      </c>
      <c r="E1091" s="14" t="str">
        <f aca="false">LEFT(D1091,2)</f>
        <v>72</v>
      </c>
      <c r="F1091" s="68"/>
      <c r="G1091" s="68" t="n">
        <v>6</v>
      </c>
      <c r="I1091" s="14" t="n">
        <f aca="false">INDEX(H:H,MATCH(E1091,D:D,0))</f>
        <v>0</v>
      </c>
    </row>
    <row r="1092" customFormat="false" ht="15.75" hidden="true" customHeight="false" outlineLevel="0" collapsed="false">
      <c r="C1092" s="68" t="s">
        <v>2400</v>
      </c>
      <c r="D1092" s="69" t="s">
        <v>2401</v>
      </c>
      <c r="E1092" s="14" t="str">
        <f aca="false">LEFT(D1092,2)</f>
        <v>72</v>
      </c>
      <c r="F1092" s="68"/>
      <c r="G1092" s="68" t="n">
        <v>4</v>
      </c>
      <c r="I1092" s="14" t="n">
        <f aca="false">INDEX(H:H,MATCH(E1092,D:D,0))</f>
        <v>0</v>
      </c>
    </row>
    <row r="1093" customFormat="false" ht="15.75" hidden="true" customHeight="false" outlineLevel="0" collapsed="false">
      <c r="C1093" s="68" t="s">
        <v>2402</v>
      </c>
      <c r="D1093" s="69" t="s">
        <v>2403</v>
      </c>
      <c r="E1093" s="14" t="str">
        <f aca="false">LEFT(D1093,2)</f>
        <v>72</v>
      </c>
      <c r="F1093" s="68"/>
      <c r="G1093" s="68" t="n">
        <v>6</v>
      </c>
      <c r="I1093" s="14" t="n">
        <f aca="false">INDEX(H:H,MATCH(E1093,D:D,0))</f>
        <v>0</v>
      </c>
    </row>
    <row r="1094" customFormat="false" ht="15.75" hidden="true" customHeight="false" outlineLevel="0" collapsed="false">
      <c r="C1094" s="68" t="s">
        <v>2404</v>
      </c>
      <c r="D1094" s="69" t="s">
        <v>2405</v>
      </c>
      <c r="E1094" s="14" t="str">
        <f aca="false">LEFT(D1094,2)</f>
        <v>72</v>
      </c>
      <c r="F1094" s="68"/>
      <c r="G1094" s="68" t="n">
        <v>6</v>
      </c>
      <c r="I1094" s="14" t="n">
        <f aca="false">INDEX(H:H,MATCH(E1094,D:D,0))</f>
        <v>0</v>
      </c>
    </row>
    <row r="1095" customFormat="false" ht="15.75" hidden="true" customHeight="false" outlineLevel="0" collapsed="false">
      <c r="C1095" s="68" t="s">
        <v>2406</v>
      </c>
      <c r="D1095" s="69" t="s">
        <v>2407</v>
      </c>
      <c r="E1095" s="14" t="str">
        <f aca="false">LEFT(D1095,2)</f>
        <v>72</v>
      </c>
      <c r="F1095" s="68"/>
      <c r="G1095" s="68" t="n">
        <v>6</v>
      </c>
      <c r="I1095" s="14" t="n">
        <f aca="false">INDEX(H:H,MATCH(E1095,D:D,0))</f>
        <v>0</v>
      </c>
    </row>
    <row r="1096" customFormat="false" ht="15.75" hidden="true" customHeight="false" outlineLevel="0" collapsed="false">
      <c r="C1096" s="68" t="s">
        <v>2408</v>
      </c>
      <c r="D1096" s="69" t="s">
        <v>2409</v>
      </c>
      <c r="E1096" s="14" t="str">
        <f aca="false">LEFT(D1096,2)</f>
        <v>72</v>
      </c>
      <c r="F1096" s="68"/>
      <c r="G1096" s="68" t="n">
        <v>6</v>
      </c>
      <c r="I1096" s="14" t="n">
        <f aca="false">INDEX(H:H,MATCH(E1096,D:D,0))</f>
        <v>0</v>
      </c>
    </row>
    <row r="1097" customFormat="false" ht="15.75" hidden="true" customHeight="false" outlineLevel="0" collapsed="false">
      <c r="C1097" s="68" t="s">
        <v>2410</v>
      </c>
      <c r="D1097" s="69" t="s">
        <v>2411</v>
      </c>
      <c r="E1097" s="14" t="str">
        <f aca="false">LEFT(D1097,2)</f>
        <v>72</v>
      </c>
      <c r="F1097" s="68"/>
      <c r="G1097" s="68" t="n">
        <v>6</v>
      </c>
      <c r="I1097" s="14" t="n">
        <f aca="false">INDEX(H:H,MATCH(E1097,D:D,0))</f>
        <v>0</v>
      </c>
    </row>
    <row r="1098" customFormat="false" ht="15.75" hidden="true" customHeight="false" outlineLevel="0" collapsed="false">
      <c r="C1098" s="68" t="s">
        <v>2412</v>
      </c>
      <c r="D1098" s="69" t="s">
        <v>2413</v>
      </c>
      <c r="E1098" s="14" t="str">
        <f aca="false">LEFT(D1098,2)</f>
        <v>72</v>
      </c>
      <c r="F1098" s="68"/>
      <c r="G1098" s="68" t="n">
        <v>6</v>
      </c>
      <c r="I1098" s="14" t="n">
        <f aca="false">INDEX(H:H,MATCH(E1098,D:D,0))</f>
        <v>0</v>
      </c>
    </row>
    <row r="1099" customFormat="false" ht="15.75" hidden="true" customHeight="false" outlineLevel="0" collapsed="false">
      <c r="C1099" s="68" t="s">
        <v>2414</v>
      </c>
      <c r="D1099" s="69" t="s">
        <v>2415</v>
      </c>
      <c r="E1099" s="14" t="str">
        <f aca="false">LEFT(D1099,2)</f>
        <v>72</v>
      </c>
      <c r="F1099" s="68"/>
      <c r="G1099" s="68" t="n">
        <v>6</v>
      </c>
      <c r="I1099" s="14" t="n">
        <f aca="false">INDEX(H:H,MATCH(E1099,D:D,0))</f>
        <v>0</v>
      </c>
    </row>
    <row r="1100" customFormat="false" ht="15.75" hidden="true" customHeight="false" outlineLevel="0" collapsed="false">
      <c r="C1100" s="68" t="s">
        <v>2416</v>
      </c>
      <c r="D1100" s="69" t="s">
        <v>2417</v>
      </c>
      <c r="E1100" s="14" t="str">
        <f aca="false">LEFT(D1100,2)</f>
        <v>72</v>
      </c>
      <c r="F1100" s="68"/>
      <c r="G1100" s="68" t="n">
        <v>4</v>
      </c>
      <c r="I1100" s="14" t="n">
        <f aca="false">INDEX(H:H,MATCH(E1100,D:D,0))</f>
        <v>0</v>
      </c>
    </row>
    <row r="1101" customFormat="false" ht="15.75" hidden="true" customHeight="false" outlineLevel="0" collapsed="false">
      <c r="C1101" s="68" t="s">
        <v>2418</v>
      </c>
      <c r="D1101" s="69" t="s">
        <v>2419</v>
      </c>
      <c r="E1101" s="14" t="str">
        <f aca="false">LEFT(D1101,2)</f>
        <v>72</v>
      </c>
      <c r="F1101" s="68"/>
      <c r="G1101" s="68" t="n">
        <v>6</v>
      </c>
      <c r="I1101" s="14" t="n">
        <f aca="false">INDEX(H:H,MATCH(E1101,D:D,0))</f>
        <v>0</v>
      </c>
    </row>
    <row r="1102" customFormat="false" ht="15.75" hidden="true" customHeight="false" outlineLevel="0" collapsed="false">
      <c r="C1102" s="68" t="s">
        <v>2420</v>
      </c>
      <c r="D1102" s="69" t="s">
        <v>2421</v>
      </c>
      <c r="E1102" s="14" t="str">
        <f aca="false">LEFT(D1102,2)</f>
        <v>72</v>
      </c>
      <c r="F1102" s="68"/>
      <c r="G1102" s="68" t="n">
        <v>6</v>
      </c>
      <c r="I1102" s="14" t="n">
        <f aca="false">INDEX(H:H,MATCH(E1102,D:D,0))</f>
        <v>0</v>
      </c>
    </row>
    <row r="1103" customFormat="false" ht="15.75" hidden="true" customHeight="false" outlineLevel="0" collapsed="false">
      <c r="C1103" s="68" t="s">
        <v>2422</v>
      </c>
      <c r="D1103" s="69" t="s">
        <v>2423</v>
      </c>
      <c r="E1103" s="14" t="str">
        <f aca="false">LEFT(D1103,2)</f>
        <v>72</v>
      </c>
      <c r="F1103" s="68"/>
      <c r="G1103" s="68" t="n">
        <v>6</v>
      </c>
      <c r="I1103" s="14" t="n">
        <f aca="false">INDEX(H:H,MATCH(E1103,D:D,0))</f>
        <v>0</v>
      </c>
    </row>
    <row r="1104" customFormat="false" ht="15.75" hidden="true" customHeight="false" outlineLevel="0" collapsed="false">
      <c r="C1104" s="68" t="s">
        <v>2424</v>
      </c>
      <c r="D1104" s="69" t="s">
        <v>2425</v>
      </c>
      <c r="E1104" s="14" t="str">
        <f aca="false">LEFT(D1104,2)</f>
        <v>72</v>
      </c>
      <c r="F1104" s="68"/>
      <c r="G1104" s="68" t="n">
        <v>4</v>
      </c>
      <c r="I1104" s="14" t="n">
        <f aca="false">INDEX(H:H,MATCH(E1104,D:D,0))</f>
        <v>0</v>
      </c>
    </row>
    <row r="1105" customFormat="false" ht="15.75" hidden="true" customHeight="false" outlineLevel="0" collapsed="false">
      <c r="C1105" s="68" t="s">
        <v>2426</v>
      </c>
      <c r="D1105" s="69" t="s">
        <v>2427</v>
      </c>
      <c r="E1105" s="14" t="str">
        <f aca="false">LEFT(D1105,2)</f>
        <v>72</v>
      </c>
      <c r="F1105" s="68"/>
      <c r="G1105" s="68" t="n">
        <v>6</v>
      </c>
      <c r="I1105" s="14" t="n">
        <f aca="false">INDEX(H:H,MATCH(E1105,D:D,0))</f>
        <v>0</v>
      </c>
    </row>
    <row r="1106" customFormat="false" ht="15.75" hidden="true" customHeight="false" outlineLevel="0" collapsed="false">
      <c r="C1106" s="68" t="s">
        <v>2428</v>
      </c>
      <c r="D1106" s="69" t="s">
        <v>2429</v>
      </c>
      <c r="E1106" s="14" t="str">
        <f aca="false">LEFT(D1106,2)</f>
        <v>72</v>
      </c>
      <c r="F1106" s="68"/>
      <c r="G1106" s="68" t="n">
        <v>6</v>
      </c>
      <c r="I1106" s="14" t="n">
        <f aca="false">INDEX(H:H,MATCH(E1106,D:D,0))</f>
        <v>0</v>
      </c>
    </row>
    <row r="1107" customFormat="false" ht="15.75" hidden="true" customHeight="false" outlineLevel="0" collapsed="false">
      <c r="C1107" s="68" t="s">
        <v>2430</v>
      </c>
      <c r="D1107" s="69" t="s">
        <v>2431</v>
      </c>
      <c r="E1107" s="14" t="str">
        <f aca="false">LEFT(D1107,2)</f>
        <v>72</v>
      </c>
      <c r="F1107" s="68"/>
      <c r="G1107" s="68" t="n">
        <v>4</v>
      </c>
      <c r="I1107" s="14" t="n">
        <f aca="false">INDEX(H:H,MATCH(E1107,D:D,0))</f>
        <v>0</v>
      </c>
    </row>
    <row r="1108" customFormat="false" ht="15.75" hidden="true" customHeight="false" outlineLevel="0" collapsed="false">
      <c r="C1108" s="68" t="s">
        <v>2432</v>
      </c>
      <c r="D1108" s="69" t="s">
        <v>2433</v>
      </c>
      <c r="E1108" s="14" t="str">
        <f aca="false">LEFT(D1108,2)</f>
        <v>72</v>
      </c>
      <c r="F1108" s="68"/>
      <c r="G1108" s="68" t="n">
        <v>6</v>
      </c>
      <c r="I1108" s="14" t="n">
        <f aca="false">INDEX(H:H,MATCH(E1108,D:D,0))</f>
        <v>0</v>
      </c>
    </row>
    <row r="1109" customFormat="false" ht="15.75" hidden="true" customHeight="false" outlineLevel="0" collapsed="false">
      <c r="C1109" s="68" t="s">
        <v>2434</v>
      </c>
      <c r="D1109" s="69" t="s">
        <v>2435</v>
      </c>
      <c r="E1109" s="14" t="str">
        <f aca="false">LEFT(D1109,2)</f>
        <v>72</v>
      </c>
      <c r="F1109" s="68"/>
      <c r="G1109" s="68" t="n">
        <v>6</v>
      </c>
      <c r="I1109" s="14" t="n">
        <f aca="false">INDEX(H:H,MATCH(E1109,D:D,0))</f>
        <v>0</v>
      </c>
    </row>
    <row r="1110" customFormat="false" ht="15.75" hidden="true" customHeight="false" outlineLevel="0" collapsed="false">
      <c r="C1110" s="68" t="s">
        <v>2436</v>
      </c>
      <c r="D1110" s="69" t="s">
        <v>2437</v>
      </c>
      <c r="E1110" s="14" t="str">
        <f aca="false">LEFT(D1110,2)</f>
        <v>72</v>
      </c>
      <c r="F1110" s="68"/>
      <c r="G1110" s="68" t="n">
        <v>6</v>
      </c>
      <c r="I1110" s="14" t="n">
        <f aca="false">INDEX(H:H,MATCH(E1110,D:D,0))</f>
        <v>0</v>
      </c>
    </row>
    <row r="1111" customFormat="false" ht="15.75" hidden="true" customHeight="false" outlineLevel="0" collapsed="false">
      <c r="C1111" s="68" t="s">
        <v>2438</v>
      </c>
      <c r="D1111" s="69" t="s">
        <v>2439</v>
      </c>
      <c r="E1111" s="14" t="str">
        <f aca="false">LEFT(D1111,2)</f>
        <v>72</v>
      </c>
      <c r="F1111" s="68"/>
      <c r="G1111" s="68" t="n">
        <v>6</v>
      </c>
      <c r="I1111" s="14" t="n">
        <f aca="false">INDEX(H:H,MATCH(E1111,D:D,0))</f>
        <v>0</v>
      </c>
    </row>
    <row r="1112" customFormat="false" ht="15.75" hidden="true" customHeight="false" outlineLevel="0" collapsed="false">
      <c r="C1112" s="68" t="s">
        <v>2440</v>
      </c>
      <c r="D1112" s="69" t="s">
        <v>2441</v>
      </c>
      <c r="E1112" s="14" t="str">
        <f aca="false">LEFT(D1112,2)</f>
        <v>72</v>
      </c>
      <c r="F1112" s="68"/>
      <c r="G1112" s="68" t="n">
        <v>4</v>
      </c>
      <c r="I1112" s="14" t="n">
        <f aca="false">INDEX(H:H,MATCH(E1112,D:D,0))</f>
        <v>0</v>
      </c>
    </row>
    <row r="1113" customFormat="false" ht="15.75" hidden="true" customHeight="false" outlineLevel="0" collapsed="false">
      <c r="C1113" s="68" t="s">
        <v>2442</v>
      </c>
      <c r="D1113" s="69" t="s">
        <v>2443</v>
      </c>
      <c r="E1113" s="14" t="str">
        <f aca="false">LEFT(D1113,2)</f>
        <v>72</v>
      </c>
      <c r="F1113" s="68"/>
      <c r="G1113" s="68" t="n">
        <v>6</v>
      </c>
      <c r="I1113" s="14" t="n">
        <f aca="false">INDEX(H:H,MATCH(E1113,D:D,0))</f>
        <v>0</v>
      </c>
    </row>
    <row r="1114" customFormat="false" ht="15.75" hidden="true" customHeight="false" outlineLevel="0" collapsed="false">
      <c r="C1114" s="68" t="s">
        <v>2444</v>
      </c>
      <c r="D1114" s="69" t="s">
        <v>2445</v>
      </c>
      <c r="E1114" s="14" t="str">
        <f aca="false">LEFT(D1114,2)</f>
        <v>72</v>
      </c>
      <c r="F1114" s="68"/>
      <c r="G1114" s="68" t="n">
        <v>6</v>
      </c>
      <c r="I1114" s="14" t="n">
        <f aca="false">INDEX(H:H,MATCH(E1114,D:D,0))</f>
        <v>0</v>
      </c>
    </row>
    <row r="1115" customFormat="false" ht="15.75" hidden="true" customHeight="false" outlineLevel="0" collapsed="false">
      <c r="C1115" s="68" t="s">
        <v>2446</v>
      </c>
      <c r="D1115" s="69" t="s">
        <v>2447</v>
      </c>
      <c r="E1115" s="14" t="str">
        <f aca="false">LEFT(D1115,2)</f>
        <v>72</v>
      </c>
      <c r="F1115" s="68"/>
      <c r="G1115" s="68" t="n">
        <v>6</v>
      </c>
      <c r="I1115" s="14" t="n">
        <f aca="false">INDEX(H:H,MATCH(E1115,D:D,0))</f>
        <v>0</v>
      </c>
    </row>
    <row r="1116" customFormat="false" ht="15.75" hidden="true" customHeight="false" outlineLevel="0" collapsed="false">
      <c r="C1116" s="68" t="s">
        <v>2448</v>
      </c>
      <c r="D1116" s="69" t="s">
        <v>2449</v>
      </c>
      <c r="E1116" s="14" t="str">
        <f aca="false">LEFT(D1116,2)</f>
        <v>72</v>
      </c>
      <c r="F1116" s="68"/>
      <c r="G1116" s="68" t="n">
        <v>6</v>
      </c>
      <c r="I1116" s="14" t="n">
        <f aca="false">INDEX(H:H,MATCH(E1116,D:D,0))</f>
        <v>0</v>
      </c>
    </row>
    <row r="1117" customFormat="false" ht="15.75" hidden="true" customHeight="false" outlineLevel="0" collapsed="false">
      <c r="C1117" s="68" t="s">
        <v>2450</v>
      </c>
      <c r="D1117" s="69" t="s">
        <v>2451</v>
      </c>
      <c r="E1117" s="14" t="str">
        <f aca="false">LEFT(D1117,2)</f>
        <v>72</v>
      </c>
      <c r="F1117" s="68"/>
      <c r="G1117" s="68" t="n">
        <v>6</v>
      </c>
      <c r="I1117" s="14" t="n">
        <f aca="false">INDEX(H:H,MATCH(E1117,D:D,0))</f>
        <v>0</v>
      </c>
    </row>
    <row r="1118" customFormat="false" ht="15.75" hidden="true" customHeight="false" outlineLevel="0" collapsed="false">
      <c r="C1118" s="68" t="s">
        <v>2452</v>
      </c>
      <c r="D1118" s="69" t="s">
        <v>2453</v>
      </c>
      <c r="E1118" s="14" t="str">
        <f aca="false">LEFT(D1118,2)</f>
        <v>72</v>
      </c>
      <c r="F1118" s="68"/>
      <c r="G1118" s="68" t="n">
        <v>6</v>
      </c>
      <c r="I1118" s="14" t="n">
        <f aca="false">INDEX(H:H,MATCH(E1118,D:D,0))</f>
        <v>0</v>
      </c>
    </row>
    <row r="1119" customFormat="false" ht="15.75" hidden="true" customHeight="false" outlineLevel="0" collapsed="false">
      <c r="C1119" s="68" t="s">
        <v>2454</v>
      </c>
      <c r="D1119" s="69" t="s">
        <v>2455</v>
      </c>
      <c r="E1119" s="14" t="str">
        <f aca="false">LEFT(D1119,2)</f>
        <v>72</v>
      </c>
      <c r="F1119" s="68"/>
      <c r="G1119" s="68" t="n">
        <v>6</v>
      </c>
      <c r="I1119" s="14" t="n">
        <f aca="false">INDEX(H:H,MATCH(E1119,D:D,0))</f>
        <v>0</v>
      </c>
    </row>
    <row r="1120" customFormat="false" ht="15.75" hidden="true" customHeight="false" outlineLevel="0" collapsed="false">
      <c r="C1120" s="68" t="s">
        <v>2456</v>
      </c>
      <c r="D1120" s="69" t="s">
        <v>2457</v>
      </c>
      <c r="E1120" s="14" t="str">
        <f aca="false">LEFT(D1120,2)</f>
        <v>72</v>
      </c>
      <c r="F1120" s="68"/>
      <c r="G1120" s="68" t="n">
        <v>6</v>
      </c>
      <c r="I1120" s="14" t="n">
        <f aca="false">INDEX(H:H,MATCH(E1120,D:D,0))</f>
        <v>0</v>
      </c>
    </row>
    <row r="1121" customFormat="false" ht="15.75" hidden="true" customHeight="false" outlineLevel="0" collapsed="false">
      <c r="C1121" s="68" t="s">
        <v>2458</v>
      </c>
      <c r="D1121" s="69" t="s">
        <v>2459</v>
      </c>
      <c r="E1121" s="14" t="str">
        <f aca="false">LEFT(D1121,2)</f>
        <v>72</v>
      </c>
      <c r="F1121" s="68"/>
      <c r="G1121" s="68" t="n">
        <v>6</v>
      </c>
      <c r="I1121" s="14" t="n">
        <f aca="false">INDEX(H:H,MATCH(E1121,D:D,0))</f>
        <v>0</v>
      </c>
    </row>
    <row r="1122" customFormat="false" ht="15.75" hidden="true" customHeight="false" outlineLevel="0" collapsed="false">
      <c r="C1122" s="68" t="s">
        <v>2460</v>
      </c>
      <c r="D1122" s="69" t="s">
        <v>2461</v>
      </c>
      <c r="E1122" s="14" t="str">
        <f aca="false">LEFT(D1122,2)</f>
        <v>72</v>
      </c>
      <c r="F1122" s="68"/>
      <c r="G1122" s="68" t="n">
        <v>6</v>
      </c>
      <c r="I1122" s="14" t="n">
        <f aca="false">INDEX(H:H,MATCH(E1122,D:D,0))</f>
        <v>0</v>
      </c>
    </row>
    <row r="1123" customFormat="false" ht="15.75" hidden="true" customHeight="false" outlineLevel="0" collapsed="false">
      <c r="C1123" s="68" t="s">
        <v>2462</v>
      </c>
      <c r="D1123" s="69" t="s">
        <v>2463</v>
      </c>
      <c r="E1123" s="14" t="str">
        <f aca="false">LEFT(D1123,2)</f>
        <v>72</v>
      </c>
      <c r="F1123" s="68"/>
      <c r="G1123" s="68" t="n">
        <v>6</v>
      </c>
      <c r="I1123" s="14" t="n">
        <f aca="false">INDEX(H:H,MATCH(E1123,D:D,0))</f>
        <v>0</v>
      </c>
    </row>
    <row r="1124" customFormat="false" ht="15.75" hidden="true" customHeight="false" outlineLevel="0" collapsed="false">
      <c r="C1124" s="68" t="s">
        <v>2464</v>
      </c>
      <c r="D1124" s="69" t="s">
        <v>2465</v>
      </c>
      <c r="E1124" s="14" t="str">
        <f aca="false">LEFT(D1124,2)</f>
        <v>72</v>
      </c>
      <c r="F1124" s="68"/>
      <c r="G1124" s="68" t="n">
        <v>6</v>
      </c>
      <c r="I1124" s="14" t="n">
        <f aca="false">INDEX(H:H,MATCH(E1124,D:D,0))</f>
        <v>0</v>
      </c>
    </row>
    <row r="1125" customFormat="false" ht="15.75" hidden="true" customHeight="false" outlineLevel="0" collapsed="false">
      <c r="C1125" s="68" t="s">
        <v>2466</v>
      </c>
      <c r="D1125" s="69" t="s">
        <v>2467</v>
      </c>
      <c r="E1125" s="14" t="str">
        <f aca="false">LEFT(D1125,2)</f>
        <v>72</v>
      </c>
      <c r="F1125" s="68"/>
      <c r="G1125" s="68" t="n">
        <v>6</v>
      </c>
      <c r="I1125" s="14" t="n">
        <f aca="false">INDEX(H:H,MATCH(E1125,D:D,0))</f>
        <v>0</v>
      </c>
    </row>
    <row r="1126" customFormat="false" ht="15.75" hidden="true" customHeight="false" outlineLevel="0" collapsed="false">
      <c r="C1126" s="68" t="s">
        <v>2468</v>
      </c>
      <c r="D1126" s="69" t="s">
        <v>2469</v>
      </c>
      <c r="E1126" s="14" t="str">
        <f aca="false">LEFT(D1126,2)</f>
        <v>72</v>
      </c>
      <c r="F1126" s="68"/>
      <c r="G1126" s="68" t="n">
        <v>6</v>
      </c>
      <c r="I1126" s="14" t="n">
        <f aca="false">INDEX(H:H,MATCH(E1126,D:D,0))</f>
        <v>0</v>
      </c>
    </row>
    <row r="1127" customFormat="false" ht="15.75" hidden="true" customHeight="false" outlineLevel="0" collapsed="false">
      <c r="C1127" s="68" t="s">
        <v>2470</v>
      </c>
      <c r="D1127" s="69" t="s">
        <v>2471</v>
      </c>
      <c r="E1127" s="14" t="str">
        <f aca="false">LEFT(D1127,2)</f>
        <v>72</v>
      </c>
      <c r="F1127" s="68"/>
      <c r="G1127" s="68" t="n">
        <v>4</v>
      </c>
      <c r="I1127" s="14" t="n">
        <f aca="false">INDEX(H:H,MATCH(E1127,D:D,0))</f>
        <v>0</v>
      </c>
    </row>
    <row r="1128" customFormat="false" ht="15.75" hidden="true" customHeight="false" outlineLevel="0" collapsed="false">
      <c r="C1128" s="68" t="s">
        <v>2472</v>
      </c>
      <c r="D1128" s="69" t="s">
        <v>2473</v>
      </c>
      <c r="E1128" s="14" t="str">
        <f aca="false">LEFT(D1128,2)</f>
        <v>72</v>
      </c>
      <c r="F1128" s="68"/>
      <c r="G1128" s="68" t="n">
        <v>6</v>
      </c>
      <c r="I1128" s="14" t="n">
        <f aca="false">INDEX(H:H,MATCH(E1128,D:D,0))</f>
        <v>0</v>
      </c>
    </row>
    <row r="1129" customFormat="false" ht="15.75" hidden="true" customHeight="false" outlineLevel="0" collapsed="false">
      <c r="C1129" s="68" t="s">
        <v>2474</v>
      </c>
      <c r="D1129" s="69" t="s">
        <v>2475</v>
      </c>
      <c r="E1129" s="14" t="str">
        <f aca="false">LEFT(D1129,2)</f>
        <v>72</v>
      </c>
      <c r="F1129" s="68"/>
      <c r="G1129" s="68" t="n">
        <v>6</v>
      </c>
      <c r="I1129" s="14" t="n">
        <f aca="false">INDEX(H:H,MATCH(E1129,D:D,0))</f>
        <v>0</v>
      </c>
    </row>
    <row r="1130" customFormat="false" ht="15.75" hidden="true" customHeight="false" outlineLevel="0" collapsed="false">
      <c r="C1130" s="68" t="s">
        <v>2476</v>
      </c>
      <c r="D1130" s="69" t="s">
        <v>2477</v>
      </c>
      <c r="E1130" s="14" t="str">
        <f aca="false">LEFT(D1130,2)</f>
        <v>72</v>
      </c>
      <c r="F1130" s="68"/>
      <c r="G1130" s="68" t="n">
        <v>6</v>
      </c>
      <c r="I1130" s="14" t="n">
        <f aca="false">INDEX(H:H,MATCH(E1130,D:D,0))</f>
        <v>0</v>
      </c>
    </row>
    <row r="1131" customFormat="false" ht="15.75" hidden="true" customHeight="false" outlineLevel="0" collapsed="false">
      <c r="C1131" s="68" t="s">
        <v>2478</v>
      </c>
      <c r="D1131" s="69" t="s">
        <v>2479</v>
      </c>
      <c r="E1131" s="14" t="str">
        <f aca="false">LEFT(D1131,2)</f>
        <v>72</v>
      </c>
      <c r="F1131" s="68"/>
      <c r="G1131" s="68" t="n">
        <v>6</v>
      </c>
      <c r="I1131" s="14" t="n">
        <f aca="false">INDEX(H:H,MATCH(E1131,D:D,0))</f>
        <v>0</v>
      </c>
    </row>
    <row r="1132" customFormat="false" ht="15.75" hidden="true" customHeight="false" outlineLevel="0" collapsed="false">
      <c r="C1132" s="68" t="s">
        <v>2480</v>
      </c>
      <c r="D1132" s="69" t="s">
        <v>2481</v>
      </c>
      <c r="E1132" s="14" t="str">
        <f aca="false">LEFT(D1132,2)</f>
        <v>72</v>
      </c>
      <c r="F1132" s="68"/>
      <c r="G1132" s="68" t="n">
        <v>6</v>
      </c>
      <c r="I1132" s="14" t="n">
        <f aca="false">INDEX(H:H,MATCH(E1132,D:D,0))</f>
        <v>0</v>
      </c>
    </row>
    <row r="1133" customFormat="false" ht="15.75" hidden="true" customHeight="false" outlineLevel="0" collapsed="false">
      <c r="C1133" s="68" t="s">
        <v>2482</v>
      </c>
      <c r="D1133" s="69" t="s">
        <v>2483</v>
      </c>
      <c r="E1133" s="14" t="str">
        <f aca="false">LEFT(D1133,2)</f>
        <v>72</v>
      </c>
      <c r="F1133" s="68"/>
      <c r="G1133" s="68" t="n">
        <v>6</v>
      </c>
      <c r="I1133" s="14" t="n">
        <f aca="false">INDEX(H:H,MATCH(E1133,D:D,0))</f>
        <v>0</v>
      </c>
    </row>
    <row r="1134" customFormat="false" ht="15.75" hidden="true" customHeight="false" outlineLevel="0" collapsed="false">
      <c r="C1134" s="68" t="s">
        <v>2484</v>
      </c>
      <c r="D1134" s="69" t="s">
        <v>2485</v>
      </c>
      <c r="E1134" s="14" t="str">
        <f aca="false">LEFT(D1134,2)</f>
        <v>72</v>
      </c>
      <c r="F1134" s="68"/>
      <c r="G1134" s="68" t="n">
        <v>6</v>
      </c>
      <c r="I1134" s="14" t="n">
        <f aca="false">INDEX(H:H,MATCH(E1134,D:D,0))</f>
        <v>0</v>
      </c>
    </row>
    <row r="1135" customFormat="false" ht="15.75" hidden="true" customHeight="false" outlineLevel="0" collapsed="false">
      <c r="C1135" s="68" t="s">
        <v>2486</v>
      </c>
      <c r="D1135" s="69" t="s">
        <v>2487</v>
      </c>
      <c r="E1135" s="14" t="str">
        <f aca="false">LEFT(D1135,2)</f>
        <v>72</v>
      </c>
      <c r="F1135" s="68"/>
      <c r="G1135" s="68" t="n">
        <v>6</v>
      </c>
      <c r="I1135" s="14" t="n">
        <f aca="false">INDEX(H:H,MATCH(E1135,D:D,0))</f>
        <v>0</v>
      </c>
    </row>
    <row r="1136" customFormat="false" ht="15.75" hidden="true" customHeight="false" outlineLevel="0" collapsed="false">
      <c r="C1136" s="68" t="s">
        <v>2488</v>
      </c>
      <c r="D1136" s="69" t="s">
        <v>2489</v>
      </c>
      <c r="E1136" s="14" t="str">
        <f aca="false">LEFT(D1136,2)</f>
        <v>72</v>
      </c>
      <c r="F1136" s="68"/>
      <c r="G1136" s="68" t="n">
        <v>6</v>
      </c>
      <c r="I1136" s="14" t="n">
        <f aca="false">INDEX(H:H,MATCH(E1136,D:D,0))</f>
        <v>0</v>
      </c>
    </row>
    <row r="1137" customFormat="false" ht="15.75" hidden="true" customHeight="false" outlineLevel="0" collapsed="false">
      <c r="C1137" s="68" t="s">
        <v>2490</v>
      </c>
      <c r="D1137" s="69" t="s">
        <v>2491</v>
      </c>
      <c r="E1137" s="14" t="str">
        <f aca="false">LEFT(D1137,2)</f>
        <v>72</v>
      </c>
      <c r="F1137" s="68"/>
      <c r="G1137" s="68" t="n">
        <v>4</v>
      </c>
      <c r="I1137" s="14" t="n">
        <f aca="false">INDEX(H:H,MATCH(E1137,D:D,0))</f>
        <v>0</v>
      </c>
    </row>
    <row r="1138" customFormat="false" ht="15.75" hidden="true" customHeight="false" outlineLevel="0" collapsed="false">
      <c r="C1138" s="68" t="s">
        <v>2492</v>
      </c>
      <c r="D1138" s="69" t="s">
        <v>2493</v>
      </c>
      <c r="E1138" s="14" t="str">
        <f aca="false">LEFT(D1138,2)</f>
        <v>72</v>
      </c>
      <c r="F1138" s="68"/>
      <c r="G1138" s="68" t="n">
        <v>6</v>
      </c>
      <c r="I1138" s="14" t="n">
        <f aca="false">INDEX(H:H,MATCH(E1138,D:D,0))</f>
        <v>0</v>
      </c>
    </row>
    <row r="1139" customFormat="false" ht="15.75" hidden="true" customHeight="false" outlineLevel="0" collapsed="false">
      <c r="C1139" s="68" t="s">
        <v>2494</v>
      </c>
      <c r="D1139" s="69" t="s">
        <v>2495</v>
      </c>
      <c r="E1139" s="14" t="str">
        <f aca="false">LEFT(D1139,2)</f>
        <v>72</v>
      </c>
      <c r="F1139" s="68"/>
      <c r="G1139" s="68" t="n">
        <v>6</v>
      </c>
      <c r="I1139" s="14" t="n">
        <f aca="false">INDEX(H:H,MATCH(E1139,D:D,0))</f>
        <v>0</v>
      </c>
    </row>
    <row r="1140" customFormat="false" ht="15.75" hidden="true" customHeight="false" outlineLevel="0" collapsed="false">
      <c r="C1140" s="68" t="s">
        <v>2496</v>
      </c>
      <c r="D1140" s="69" t="s">
        <v>2497</v>
      </c>
      <c r="E1140" s="14" t="str">
        <f aca="false">LEFT(D1140,2)</f>
        <v>72</v>
      </c>
      <c r="F1140" s="68"/>
      <c r="G1140" s="68" t="n">
        <v>6</v>
      </c>
      <c r="I1140" s="14" t="n">
        <f aca="false">INDEX(H:H,MATCH(E1140,D:D,0))</f>
        <v>0</v>
      </c>
    </row>
    <row r="1141" customFormat="false" ht="15.75" hidden="true" customHeight="false" outlineLevel="0" collapsed="false">
      <c r="C1141" s="68" t="s">
        <v>2498</v>
      </c>
      <c r="D1141" s="69" t="s">
        <v>2499</v>
      </c>
      <c r="E1141" s="14" t="str">
        <f aca="false">LEFT(D1141,2)</f>
        <v>72</v>
      </c>
      <c r="F1141" s="68"/>
      <c r="G1141" s="68" t="n">
        <v>6</v>
      </c>
      <c r="I1141" s="14" t="n">
        <f aca="false">INDEX(H:H,MATCH(E1141,D:D,0))</f>
        <v>0</v>
      </c>
    </row>
    <row r="1142" customFormat="false" ht="15.75" hidden="true" customHeight="false" outlineLevel="0" collapsed="false">
      <c r="C1142" s="68" t="s">
        <v>2500</v>
      </c>
      <c r="D1142" s="69" t="s">
        <v>2501</v>
      </c>
      <c r="E1142" s="14" t="str">
        <f aca="false">LEFT(D1142,2)</f>
        <v>72</v>
      </c>
      <c r="F1142" s="68"/>
      <c r="G1142" s="68" t="n">
        <v>6</v>
      </c>
      <c r="I1142" s="14" t="n">
        <f aca="false">INDEX(H:H,MATCH(E1142,D:D,0))</f>
        <v>0</v>
      </c>
    </row>
    <row r="1143" customFormat="false" ht="15.75" hidden="true" customHeight="false" outlineLevel="0" collapsed="false">
      <c r="C1143" s="68" t="s">
        <v>2502</v>
      </c>
      <c r="D1143" s="69" t="s">
        <v>2503</v>
      </c>
      <c r="E1143" s="14" t="str">
        <f aca="false">LEFT(D1143,2)</f>
        <v>72</v>
      </c>
      <c r="F1143" s="68"/>
      <c r="G1143" s="68" t="n">
        <v>6</v>
      </c>
      <c r="I1143" s="14" t="n">
        <f aca="false">INDEX(H:H,MATCH(E1143,D:D,0))</f>
        <v>0</v>
      </c>
    </row>
    <row r="1144" customFormat="false" ht="15.75" hidden="true" customHeight="false" outlineLevel="0" collapsed="false">
      <c r="C1144" s="68" t="s">
        <v>2504</v>
      </c>
      <c r="D1144" s="69" t="s">
        <v>2505</v>
      </c>
      <c r="E1144" s="14" t="str">
        <f aca="false">LEFT(D1144,2)</f>
        <v>72</v>
      </c>
      <c r="F1144" s="68"/>
      <c r="G1144" s="68" t="n">
        <v>6</v>
      </c>
      <c r="I1144" s="14" t="n">
        <f aca="false">INDEX(H:H,MATCH(E1144,D:D,0))</f>
        <v>0</v>
      </c>
    </row>
    <row r="1145" customFormat="false" ht="15.75" hidden="true" customHeight="false" outlineLevel="0" collapsed="false">
      <c r="C1145" s="68" t="s">
        <v>2506</v>
      </c>
      <c r="D1145" s="69" t="s">
        <v>2507</v>
      </c>
      <c r="E1145" s="14" t="str">
        <f aca="false">LEFT(D1145,2)</f>
        <v>72</v>
      </c>
      <c r="F1145" s="68"/>
      <c r="G1145" s="68" t="n">
        <v>6</v>
      </c>
      <c r="I1145" s="14" t="n">
        <f aca="false">INDEX(H:H,MATCH(E1145,D:D,0))</f>
        <v>0</v>
      </c>
    </row>
    <row r="1146" customFormat="false" ht="15.75" hidden="true" customHeight="false" outlineLevel="0" collapsed="false">
      <c r="C1146" s="68" t="s">
        <v>2508</v>
      </c>
      <c r="D1146" s="69" t="s">
        <v>2509</v>
      </c>
      <c r="E1146" s="14" t="str">
        <f aca="false">LEFT(D1146,2)</f>
        <v>72</v>
      </c>
      <c r="F1146" s="68"/>
      <c r="G1146" s="68" t="n">
        <v>6</v>
      </c>
      <c r="I1146" s="14" t="n">
        <f aca="false">INDEX(H:H,MATCH(E1146,D:D,0))</f>
        <v>0</v>
      </c>
    </row>
    <row r="1147" customFormat="false" ht="15.75" hidden="true" customHeight="false" outlineLevel="0" collapsed="false">
      <c r="C1147" s="68" t="s">
        <v>2510</v>
      </c>
      <c r="D1147" s="69" t="s">
        <v>2511</v>
      </c>
      <c r="E1147" s="14" t="str">
        <f aca="false">LEFT(D1147,2)</f>
        <v>72</v>
      </c>
      <c r="F1147" s="68"/>
      <c r="G1147" s="68" t="n">
        <v>6</v>
      </c>
      <c r="I1147" s="14" t="n">
        <f aca="false">INDEX(H:H,MATCH(E1147,D:D,0))</f>
        <v>0</v>
      </c>
    </row>
    <row r="1148" customFormat="false" ht="15.75" hidden="true" customHeight="false" outlineLevel="0" collapsed="false">
      <c r="C1148" s="68" t="s">
        <v>2512</v>
      </c>
      <c r="D1148" s="69" t="s">
        <v>2513</v>
      </c>
      <c r="E1148" s="14" t="str">
        <f aca="false">LEFT(D1148,2)</f>
        <v>72</v>
      </c>
      <c r="F1148" s="68"/>
      <c r="G1148" s="68" t="n">
        <v>6</v>
      </c>
      <c r="I1148" s="14" t="n">
        <f aca="false">INDEX(H:H,MATCH(E1148,D:D,0))</f>
        <v>0</v>
      </c>
    </row>
    <row r="1149" customFormat="false" ht="15.75" hidden="true" customHeight="false" outlineLevel="0" collapsed="false">
      <c r="C1149" s="68" t="s">
        <v>2514</v>
      </c>
      <c r="D1149" s="69" t="s">
        <v>2515</v>
      </c>
      <c r="E1149" s="14" t="str">
        <f aca="false">LEFT(D1149,2)</f>
        <v>72</v>
      </c>
      <c r="F1149" s="68"/>
      <c r="G1149" s="68" t="n">
        <v>4</v>
      </c>
      <c r="I1149" s="14" t="n">
        <f aca="false">INDEX(H:H,MATCH(E1149,D:D,0))</f>
        <v>0</v>
      </c>
    </row>
    <row r="1150" customFormat="false" ht="15.75" hidden="true" customHeight="false" outlineLevel="0" collapsed="false">
      <c r="C1150" s="68" t="s">
        <v>2516</v>
      </c>
      <c r="D1150" s="69" t="s">
        <v>2517</v>
      </c>
      <c r="E1150" s="14" t="str">
        <f aca="false">LEFT(D1150,2)</f>
        <v>72</v>
      </c>
      <c r="F1150" s="68"/>
      <c r="G1150" s="68" t="n">
        <v>6</v>
      </c>
      <c r="I1150" s="14" t="n">
        <f aca="false">INDEX(H:H,MATCH(E1150,D:D,0))</f>
        <v>0</v>
      </c>
    </row>
    <row r="1151" customFormat="false" ht="15.75" hidden="true" customHeight="false" outlineLevel="0" collapsed="false">
      <c r="C1151" s="68" t="s">
        <v>2518</v>
      </c>
      <c r="D1151" s="69" t="s">
        <v>2519</v>
      </c>
      <c r="E1151" s="14" t="str">
        <f aca="false">LEFT(D1151,2)</f>
        <v>72</v>
      </c>
      <c r="F1151" s="68"/>
      <c r="G1151" s="68" t="n">
        <v>6</v>
      </c>
      <c r="I1151" s="14" t="n">
        <f aca="false">INDEX(H:H,MATCH(E1151,D:D,0))</f>
        <v>0</v>
      </c>
    </row>
    <row r="1152" customFormat="false" ht="15.75" hidden="true" customHeight="false" outlineLevel="0" collapsed="false">
      <c r="C1152" s="68" t="s">
        <v>2520</v>
      </c>
      <c r="D1152" s="69" t="s">
        <v>2521</v>
      </c>
      <c r="E1152" s="14" t="str">
        <f aca="false">LEFT(D1152,2)</f>
        <v>72</v>
      </c>
      <c r="F1152" s="68"/>
      <c r="G1152" s="68" t="n">
        <v>6</v>
      </c>
      <c r="I1152" s="14" t="n">
        <f aca="false">INDEX(H:H,MATCH(E1152,D:D,0))</f>
        <v>0</v>
      </c>
    </row>
    <row r="1153" customFormat="false" ht="15.75" hidden="true" customHeight="false" outlineLevel="0" collapsed="false">
      <c r="C1153" s="68" t="s">
        <v>2522</v>
      </c>
      <c r="D1153" s="69" t="s">
        <v>2523</v>
      </c>
      <c r="E1153" s="14" t="str">
        <f aca="false">LEFT(D1153,2)</f>
        <v>72</v>
      </c>
      <c r="F1153" s="68"/>
      <c r="G1153" s="68" t="n">
        <v>6</v>
      </c>
      <c r="I1153" s="14" t="n">
        <f aca="false">INDEX(H:H,MATCH(E1153,D:D,0))</f>
        <v>0</v>
      </c>
    </row>
    <row r="1154" customFormat="false" ht="15.75" hidden="true" customHeight="false" outlineLevel="0" collapsed="false">
      <c r="C1154" s="68" t="s">
        <v>2524</v>
      </c>
      <c r="D1154" s="69" t="s">
        <v>2525</v>
      </c>
      <c r="E1154" s="14" t="str">
        <f aca="false">LEFT(D1154,2)</f>
        <v>72</v>
      </c>
      <c r="F1154" s="68"/>
      <c r="G1154" s="68" t="n">
        <v>6</v>
      </c>
      <c r="I1154" s="14" t="n">
        <f aca="false">INDEX(H:H,MATCH(E1154,D:D,0))</f>
        <v>0</v>
      </c>
    </row>
    <row r="1155" customFormat="false" ht="15.75" hidden="true" customHeight="false" outlineLevel="0" collapsed="false">
      <c r="C1155" s="68" t="s">
        <v>2526</v>
      </c>
      <c r="D1155" s="69" t="s">
        <v>2527</v>
      </c>
      <c r="E1155" s="14" t="str">
        <f aca="false">LEFT(D1155,2)</f>
        <v>72</v>
      </c>
      <c r="F1155" s="68"/>
      <c r="G1155" s="68" t="n">
        <v>6</v>
      </c>
      <c r="I1155" s="14" t="n">
        <f aca="false">INDEX(H:H,MATCH(E1155,D:D,0))</f>
        <v>0</v>
      </c>
    </row>
    <row r="1156" customFormat="false" ht="15.75" hidden="true" customHeight="false" outlineLevel="0" collapsed="false">
      <c r="C1156" s="68" t="s">
        <v>2528</v>
      </c>
      <c r="D1156" s="69" t="s">
        <v>2529</v>
      </c>
      <c r="E1156" s="14" t="str">
        <f aca="false">LEFT(D1156,2)</f>
        <v>72</v>
      </c>
      <c r="F1156" s="68"/>
      <c r="G1156" s="68" t="n">
        <v>4</v>
      </c>
      <c r="I1156" s="14" t="n">
        <f aca="false">INDEX(H:H,MATCH(E1156,D:D,0))</f>
        <v>0</v>
      </c>
    </row>
    <row r="1157" customFormat="false" ht="15.75" hidden="true" customHeight="false" outlineLevel="0" collapsed="false">
      <c r="C1157" s="68" t="s">
        <v>2530</v>
      </c>
      <c r="D1157" s="69" t="s">
        <v>2531</v>
      </c>
      <c r="E1157" s="14" t="str">
        <f aca="false">LEFT(D1157,2)</f>
        <v>72</v>
      </c>
      <c r="F1157" s="68"/>
      <c r="G1157" s="68" t="n">
        <v>6</v>
      </c>
      <c r="I1157" s="14" t="n">
        <f aca="false">INDEX(H:H,MATCH(E1157,D:D,0))</f>
        <v>0</v>
      </c>
    </row>
    <row r="1158" customFormat="false" ht="15.75" hidden="true" customHeight="false" outlineLevel="0" collapsed="false">
      <c r="C1158" s="68" t="s">
        <v>2532</v>
      </c>
      <c r="D1158" s="69" t="s">
        <v>2533</v>
      </c>
      <c r="E1158" s="14" t="str">
        <f aca="false">LEFT(D1158,2)</f>
        <v>72</v>
      </c>
      <c r="F1158" s="68"/>
      <c r="G1158" s="68" t="n">
        <v>6</v>
      </c>
      <c r="I1158" s="14" t="n">
        <f aca="false">INDEX(H:H,MATCH(E1158,D:D,0))</f>
        <v>0</v>
      </c>
    </row>
    <row r="1159" customFormat="false" ht="15.75" hidden="true" customHeight="false" outlineLevel="0" collapsed="false">
      <c r="C1159" s="68" t="s">
        <v>2534</v>
      </c>
      <c r="D1159" s="69" t="s">
        <v>2535</v>
      </c>
      <c r="E1159" s="14" t="str">
        <f aca="false">LEFT(D1159,2)</f>
        <v>72</v>
      </c>
      <c r="F1159" s="68"/>
      <c r="G1159" s="68" t="n">
        <v>6</v>
      </c>
      <c r="I1159" s="14" t="n">
        <f aca="false">INDEX(H:H,MATCH(E1159,D:D,0))</f>
        <v>0</v>
      </c>
    </row>
    <row r="1160" customFormat="false" ht="15.75" hidden="true" customHeight="false" outlineLevel="0" collapsed="false">
      <c r="C1160" s="68" t="s">
        <v>2536</v>
      </c>
      <c r="D1160" s="69" t="s">
        <v>2537</v>
      </c>
      <c r="E1160" s="14" t="str">
        <f aca="false">LEFT(D1160,2)</f>
        <v>72</v>
      </c>
      <c r="F1160" s="68"/>
      <c r="G1160" s="68" t="n">
        <v>6</v>
      </c>
      <c r="I1160" s="14" t="n">
        <f aca="false">INDEX(H:H,MATCH(E1160,D:D,0))</f>
        <v>0</v>
      </c>
    </row>
    <row r="1161" customFormat="false" ht="15.75" hidden="true" customHeight="false" outlineLevel="0" collapsed="false">
      <c r="C1161" s="68" t="s">
        <v>2538</v>
      </c>
      <c r="D1161" s="69" t="s">
        <v>2539</v>
      </c>
      <c r="E1161" s="14" t="str">
        <f aca="false">LEFT(D1161,2)</f>
        <v>72</v>
      </c>
      <c r="F1161" s="68"/>
      <c r="G1161" s="68" t="n">
        <v>6</v>
      </c>
      <c r="I1161" s="14" t="n">
        <f aca="false">INDEX(H:H,MATCH(E1161,D:D,0))</f>
        <v>0</v>
      </c>
    </row>
    <row r="1162" customFormat="false" ht="15.75" hidden="true" customHeight="false" outlineLevel="0" collapsed="false">
      <c r="C1162" s="68" t="s">
        <v>2540</v>
      </c>
      <c r="D1162" s="69" t="s">
        <v>2541</v>
      </c>
      <c r="E1162" s="14" t="str">
        <f aca="false">LEFT(D1162,2)</f>
        <v>72</v>
      </c>
      <c r="F1162" s="68"/>
      <c r="G1162" s="68" t="n">
        <v>6</v>
      </c>
      <c r="I1162" s="14" t="n">
        <f aca="false">INDEX(H:H,MATCH(E1162,D:D,0))</f>
        <v>0</v>
      </c>
    </row>
    <row r="1163" customFormat="false" ht="15.75" hidden="true" customHeight="false" outlineLevel="0" collapsed="false">
      <c r="C1163" s="68" t="s">
        <v>2542</v>
      </c>
      <c r="D1163" s="69" t="s">
        <v>2543</v>
      </c>
      <c r="E1163" s="14" t="str">
        <f aca="false">LEFT(D1163,2)</f>
        <v>72</v>
      </c>
      <c r="F1163" s="68"/>
      <c r="G1163" s="68" t="n">
        <v>4</v>
      </c>
      <c r="I1163" s="14" t="n">
        <f aca="false">INDEX(H:H,MATCH(E1163,D:D,0))</f>
        <v>0</v>
      </c>
    </row>
    <row r="1164" customFormat="false" ht="15.75" hidden="true" customHeight="false" outlineLevel="0" collapsed="false">
      <c r="C1164" s="68" t="s">
        <v>2544</v>
      </c>
      <c r="D1164" s="69" t="s">
        <v>2545</v>
      </c>
      <c r="E1164" s="14" t="str">
        <f aca="false">LEFT(D1164,2)</f>
        <v>72</v>
      </c>
      <c r="F1164" s="68"/>
      <c r="G1164" s="68" t="n">
        <v>6</v>
      </c>
      <c r="I1164" s="14" t="n">
        <f aca="false">INDEX(H:H,MATCH(E1164,D:D,0))</f>
        <v>0</v>
      </c>
    </row>
    <row r="1165" customFormat="false" ht="15.75" hidden="true" customHeight="false" outlineLevel="0" collapsed="false">
      <c r="C1165" s="68" t="s">
        <v>2546</v>
      </c>
      <c r="D1165" s="69" t="s">
        <v>2547</v>
      </c>
      <c r="E1165" s="14" t="str">
        <f aca="false">LEFT(D1165,2)</f>
        <v>72</v>
      </c>
      <c r="F1165" s="68"/>
      <c r="G1165" s="68" t="n">
        <v>6</v>
      </c>
      <c r="I1165" s="14" t="n">
        <f aca="false">INDEX(H:H,MATCH(E1165,D:D,0))</f>
        <v>0</v>
      </c>
    </row>
    <row r="1166" customFormat="false" ht="15.75" hidden="true" customHeight="false" outlineLevel="0" collapsed="false">
      <c r="C1166" s="68" t="s">
        <v>2548</v>
      </c>
      <c r="D1166" s="69" t="s">
        <v>2549</v>
      </c>
      <c r="E1166" s="14" t="str">
        <f aca="false">LEFT(D1166,2)</f>
        <v>72</v>
      </c>
      <c r="F1166" s="68"/>
      <c r="G1166" s="68" t="n">
        <v>6</v>
      </c>
      <c r="I1166" s="14" t="n">
        <f aca="false">INDEX(H:H,MATCH(E1166,D:D,0))</f>
        <v>0</v>
      </c>
    </row>
    <row r="1167" customFormat="false" ht="15.75" hidden="true" customHeight="false" outlineLevel="0" collapsed="false">
      <c r="C1167" s="68" t="s">
        <v>2550</v>
      </c>
      <c r="D1167" s="69" t="s">
        <v>2551</v>
      </c>
      <c r="E1167" s="14" t="str">
        <f aca="false">LEFT(D1167,2)</f>
        <v>72</v>
      </c>
      <c r="F1167" s="68"/>
      <c r="G1167" s="68" t="n">
        <v>6</v>
      </c>
      <c r="I1167" s="14" t="n">
        <f aca="false">INDEX(H:H,MATCH(E1167,D:D,0))</f>
        <v>0</v>
      </c>
    </row>
    <row r="1168" customFormat="false" ht="15.75" hidden="true" customHeight="false" outlineLevel="0" collapsed="false">
      <c r="C1168" s="68" t="s">
        <v>2552</v>
      </c>
      <c r="D1168" s="69" t="s">
        <v>2553</v>
      </c>
      <c r="E1168" s="14" t="str">
        <f aca="false">LEFT(D1168,2)</f>
        <v>72</v>
      </c>
      <c r="F1168" s="68"/>
      <c r="G1168" s="68" t="n">
        <v>4</v>
      </c>
      <c r="I1168" s="14" t="n">
        <f aca="false">INDEX(H:H,MATCH(E1168,D:D,0))</f>
        <v>0</v>
      </c>
    </row>
    <row r="1169" customFormat="false" ht="15.75" hidden="true" customHeight="false" outlineLevel="0" collapsed="false">
      <c r="C1169" s="68" t="s">
        <v>2554</v>
      </c>
      <c r="D1169" s="69" t="s">
        <v>2555</v>
      </c>
      <c r="E1169" s="14" t="str">
        <f aca="false">LEFT(D1169,2)</f>
        <v>72</v>
      </c>
      <c r="F1169" s="68"/>
      <c r="G1169" s="68" t="n">
        <v>6</v>
      </c>
      <c r="I1169" s="14" t="n">
        <f aca="false">INDEX(H:H,MATCH(E1169,D:D,0))</f>
        <v>0</v>
      </c>
    </row>
    <row r="1170" customFormat="false" ht="15.75" hidden="true" customHeight="false" outlineLevel="0" collapsed="false">
      <c r="C1170" s="68" t="s">
        <v>2556</v>
      </c>
      <c r="D1170" s="69" t="s">
        <v>2557</v>
      </c>
      <c r="E1170" s="14" t="str">
        <f aca="false">LEFT(D1170,2)</f>
        <v>72</v>
      </c>
      <c r="F1170" s="68"/>
      <c r="G1170" s="68" t="n">
        <v>6</v>
      </c>
      <c r="I1170" s="14" t="n">
        <f aca="false">INDEX(H:H,MATCH(E1170,D:D,0))</f>
        <v>0</v>
      </c>
    </row>
    <row r="1171" customFormat="false" ht="15.75" hidden="true" customHeight="false" outlineLevel="0" collapsed="false">
      <c r="C1171" s="68" t="s">
        <v>2558</v>
      </c>
      <c r="D1171" s="69" t="s">
        <v>2559</v>
      </c>
      <c r="E1171" s="14" t="str">
        <f aca="false">LEFT(D1171,2)</f>
        <v>72</v>
      </c>
      <c r="F1171" s="68"/>
      <c r="G1171" s="68" t="n">
        <v>6</v>
      </c>
      <c r="I1171" s="14" t="n">
        <f aca="false">INDEX(H:H,MATCH(E1171,D:D,0))</f>
        <v>0</v>
      </c>
    </row>
    <row r="1172" customFormat="false" ht="15.75" hidden="true" customHeight="false" outlineLevel="0" collapsed="false">
      <c r="C1172" s="68" t="s">
        <v>2560</v>
      </c>
      <c r="D1172" s="69" t="s">
        <v>2561</v>
      </c>
      <c r="E1172" s="14" t="str">
        <f aca="false">LEFT(D1172,2)</f>
        <v>72</v>
      </c>
      <c r="F1172" s="68"/>
      <c r="G1172" s="68" t="n">
        <v>6</v>
      </c>
      <c r="I1172" s="14" t="n">
        <f aca="false">INDEX(H:H,MATCH(E1172,D:D,0))</f>
        <v>0</v>
      </c>
    </row>
    <row r="1173" customFormat="false" ht="15.75" hidden="true" customHeight="false" outlineLevel="0" collapsed="false">
      <c r="C1173" s="68" t="s">
        <v>2562</v>
      </c>
      <c r="D1173" s="69" t="s">
        <v>2563</v>
      </c>
      <c r="E1173" s="14" t="str">
        <f aca="false">LEFT(D1173,2)</f>
        <v>72</v>
      </c>
      <c r="F1173" s="68"/>
      <c r="G1173" s="68" t="n">
        <v>6</v>
      </c>
      <c r="I1173" s="14" t="n">
        <f aca="false">INDEX(H:H,MATCH(E1173,D:D,0))</f>
        <v>0</v>
      </c>
    </row>
    <row r="1174" customFormat="false" ht="15.75" hidden="true" customHeight="false" outlineLevel="0" collapsed="false">
      <c r="C1174" s="68" t="s">
        <v>2564</v>
      </c>
      <c r="D1174" s="69" t="s">
        <v>2565</v>
      </c>
      <c r="E1174" s="14" t="str">
        <f aca="false">LEFT(D1174,2)</f>
        <v>72</v>
      </c>
      <c r="F1174" s="68"/>
      <c r="G1174" s="68" t="n">
        <v>4</v>
      </c>
      <c r="I1174" s="14" t="n">
        <f aca="false">INDEX(H:H,MATCH(E1174,D:D,0))</f>
        <v>0</v>
      </c>
    </row>
    <row r="1175" customFormat="false" ht="15.75" hidden="true" customHeight="false" outlineLevel="0" collapsed="false">
      <c r="C1175" s="68" t="s">
        <v>2566</v>
      </c>
      <c r="D1175" s="69" t="s">
        <v>2567</v>
      </c>
      <c r="E1175" s="14" t="str">
        <f aca="false">LEFT(D1175,2)</f>
        <v>72</v>
      </c>
      <c r="F1175" s="68"/>
      <c r="G1175" s="68" t="n">
        <v>6</v>
      </c>
      <c r="I1175" s="14" t="n">
        <f aca="false">INDEX(H:H,MATCH(E1175,D:D,0))</f>
        <v>0</v>
      </c>
    </row>
    <row r="1176" customFormat="false" ht="15.75" hidden="true" customHeight="false" outlineLevel="0" collapsed="false">
      <c r="C1176" s="68" t="s">
        <v>2568</v>
      </c>
      <c r="D1176" s="69" t="s">
        <v>2569</v>
      </c>
      <c r="E1176" s="14" t="str">
        <f aca="false">LEFT(D1176,2)</f>
        <v>72</v>
      </c>
      <c r="F1176" s="68"/>
      <c r="G1176" s="68" t="n">
        <v>6</v>
      </c>
      <c r="I1176" s="14" t="n">
        <f aca="false">INDEX(H:H,MATCH(E1176,D:D,0))</f>
        <v>0</v>
      </c>
    </row>
    <row r="1177" customFormat="false" ht="15.75" hidden="true" customHeight="false" outlineLevel="0" collapsed="false">
      <c r="C1177" s="68" t="s">
        <v>2570</v>
      </c>
      <c r="D1177" s="69" t="s">
        <v>2571</v>
      </c>
      <c r="E1177" s="14" t="str">
        <f aca="false">LEFT(D1177,2)</f>
        <v>72</v>
      </c>
      <c r="F1177" s="68"/>
      <c r="G1177" s="68" t="n">
        <v>6</v>
      </c>
      <c r="I1177" s="14" t="n">
        <f aca="false">INDEX(H:H,MATCH(E1177,D:D,0))</f>
        <v>0</v>
      </c>
    </row>
    <row r="1178" customFormat="false" ht="15.75" hidden="true" customHeight="false" outlineLevel="0" collapsed="false">
      <c r="C1178" s="68" t="s">
        <v>2572</v>
      </c>
      <c r="D1178" s="69" t="s">
        <v>2573</v>
      </c>
      <c r="E1178" s="14" t="str">
        <f aca="false">LEFT(D1178,2)</f>
        <v>72</v>
      </c>
      <c r="F1178" s="68"/>
      <c r="G1178" s="68" t="n">
        <v>4</v>
      </c>
      <c r="I1178" s="14" t="n">
        <f aca="false">INDEX(H:H,MATCH(E1178,D:D,0))</f>
        <v>0</v>
      </c>
    </row>
    <row r="1179" customFormat="false" ht="15.75" hidden="true" customHeight="false" outlineLevel="0" collapsed="false">
      <c r="C1179" s="68" t="s">
        <v>2574</v>
      </c>
      <c r="D1179" s="69" t="s">
        <v>2575</v>
      </c>
      <c r="E1179" s="14" t="str">
        <f aca="false">LEFT(D1179,2)</f>
        <v>72</v>
      </c>
      <c r="F1179" s="68"/>
      <c r="G1179" s="68" t="n">
        <v>6</v>
      </c>
      <c r="I1179" s="14" t="n">
        <f aca="false">INDEX(H:H,MATCH(E1179,D:D,0))</f>
        <v>0</v>
      </c>
    </row>
    <row r="1180" customFormat="false" ht="15.75" hidden="true" customHeight="false" outlineLevel="0" collapsed="false">
      <c r="C1180" s="68" t="s">
        <v>2576</v>
      </c>
      <c r="D1180" s="69" t="s">
        <v>2577</v>
      </c>
      <c r="E1180" s="14" t="str">
        <f aca="false">LEFT(D1180,2)</f>
        <v>72</v>
      </c>
      <c r="F1180" s="68"/>
      <c r="G1180" s="68" t="n">
        <v>6</v>
      </c>
      <c r="I1180" s="14" t="n">
        <f aca="false">INDEX(H:H,MATCH(E1180,D:D,0))</f>
        <v>0</v>
      </c>
    </row>
    <row r="1181" customFormat="false" ht="15.75" hidden="true" customHeight="false" outlineLevel="0" collapsed="false">
      <c r="C1181" s="68" t="s">
        <v>2578</v>
      </c>
      <c r="D1181" s="69" t="s">
        <v>2579</v>
      </c>
      <c r="E1181" s="14" t="str">
        <f aca="false">LEFT(D1181,2)</f>
        <v>72</v>
      </c>
      <c r="F1181" s="68"/>
      <c r="G1181" s="68" t="n">
        <v>6</v>
      </c>
      <c r="I1181" s="14" t="n">
        <f aca="false">INDEX(H:H,MATCH(E1181,D:D,0))</f>
        <v>0</v>
      </c>
    </row>
    <row r="1182" customFormat="false" ht="15.75" hidden="true" customHeight="false" outlineLevel="0" collapsed="false">
      <c r="C1182" s="68" t="s">
        <v>2580</v>
      </c>
      <c r="D1182" s="69" t="s">
        <v>2581</v>
      </c>
      <c r="E1182" s="14" t="str">
        <f aca="false">LEFT(D1182,2)</f>
        <v>72</v>
      </c>
      <c r="F1182" s="68"/>
      <c r="G1182" s="68" t="n">
        <v>6</v>
      </c>
      <c r="I1182" s="14" t="n">
        <f aca="false">INDEX(H:H,MATCH(E1182,D:D,0))</f>
        <v>0</v>
      </c>
    </row>
    <row r="1183" customFormat="false" ht="15.75" hidden="true" customHeight="false" outlineLevel="0" collapsed="false">
      <c r="C1183" s="68" t="s">
        <v>2582</v>
      </c>
      <c r="D1183" s="69" t="s">
        <v>2583</v>
      </c>
      <c r="E1183" s="14" t="str">
        <f aca="false">LEFT(D1183,2)</f>
        <v>72</v>
      </c>
      <c r="F1183" s="68"/>
      <c r="G1183" s="68" t="n">
        <v>6</v>
      </c>
      <c r="I1183" s="14" t="n">
        <f aca="false">INDEX(H:H,MATCH(E1183,D:D,0))</f>
        <v>0</v>
      </c>
    </row>
    <row r="1184" customFormat="false" ht="15.75" hidden="true" customHeight="false" outlineLevel="0" collapsed="false">
      <c r="C1184" s="68" t="s">
        <v>2584</v>
      </c>
      <c r="D1184" s="69" t="s">
        <v>2585</v>
      </c>
      <c r="E1184" s="14" t="str">
        <f aca="false">LEFT(D1184,2)</f>
        <v>72</v>
      </c>
      <c r="F1184" s="68"/>
      <c r="G1184" s="68" t="n">
        <v>6</v>
      </c>
      <c r="I1184" s="14" t="n">
        <f aca="false">INDEX(H:H,MATCH(E1184,D:D,0))</f>
        <v>0</v>
      </c>
    </row>
    <row r="1185" customFormat="false" ht="15.75" hidden="true" customHeight="false" outlineLevel="0" collapsed="false">
      <c r="C1185" s="68" t="s">
        <v>2586</v>
      </c>
      <c r="D1185" s="69" t="s">
        <v>2587</v>
      </c>
      <c r="E1185" s="14" t="str">
        <f aca="false">LEFT(D1185,2)</f>
        <v>72</v>
      </c>
      <c r="F1185" s="68"/>
      <c r="G1185" s="68" t="n">
        <v>6</v>
      </c>
      <c r="I1185" s="14" t="n">
        <f aca="false">INDEX(H:H,MATCH(E1185,D:D,0))</f>
        <v>0</v>
      </c>
    </row>
    <row r="1186" customFormat="false" ht="15.75" hidden="true" customHeight="false" outlineLevel="0" collapsed="false">
      <c r="C1186" s="68" t="s">
        <v>2588</v>
      </c>
      <c r="D1186" s="69" t="s">
        <v>2589</v>
      </c>
      <c r="E1186" s="14" t="str">
        <f aca="false">LEFT(D1186,2)</f>
        <v>72</v>
      </c>
      <c r="F1186" s="68"/>
      <c r="G1186" s="68" t="n">
        <v>6</v>
      </c>
      <c r="I1186" s="14" t="n">
        <f aca="false">INDEX(H:H,MATCH(E1186,D:D,0))</f>
        <v>0</v>
      </c>
    </row>
    <row r="1187" customFormat="false" ht="15.75" hidden="true" customHeight="false" outlineLevel="0" collapsed="false">
      <c r="C1187" s="68" t="s">
        <v>2590</v>
      </c>
      <c r="D1187" s="69" t="s">
        <v>2591</v>
      </c>
      <c r="E1187" s="14" t="str">
        <f aca="false">LEFT(D1187,2)</f>
        <v>72</v>
      </c>
      <c r="F1187" s="68"/>
      <c r="G1187" s="68" t="n">
        <v>6</v>
      </c>
      <c r="I1187" s="14" t="n">
        <f aca="false">INDEX(H:H,MATCH(E1187,D:D,0))</f>
        <v>0</v>
      </c>
    </row>
    <row r="1188" customFormat="false" ht="15.75" hidden="true" customHeight="false" outlineLevel="0" collapsed="false">
      <c r="C1188" s="68" t="s">
        <v>2592</v>
      </c>
      <c r="D1188" s="69" t="s">
        <v>2593</v>
      </c>
      <c r="E1188" s="14" t="str">
        <f aca="false">LEFT(D1188,2)</f>
        <v>72</v>
      </c>
      <c r="F1188" s="68"/>
      <c r="G1188" s="68" t="n">
        <v>6</v>
      </c>
      <c r="I1188" s="14" t="n">
        <f aca="false">INDEX(H:H,MATCH(E1188,D:D,0))</f>
        <v>0</v>
      </c>
    </row>
    <row r="1189" customFormat="false" ht="15.75" hidden="true" customHeight="false" outlineLevel="0" collapsed="false">
      <c r="C1189" s="68" t="s">
        <v>2594</v>
      </c>
      <c r="D1189" s="69" t="s">
        <v>2595</v>
      </c>
      <c r="E1189" s="14" t="str">
        <f aca="false">LEFT(D1189,2)</f>
        <v>72</v>
      </c>
      <c r="F1189" s="68"/>
      <c r="G1189" s="68" t="n">
        <v>6</v>
      </c>
      <c r="I1189" s="14" t="n">
        <f aca="false">INDEX(H:H,MATCH(E1189,D:D,0))</f>
        <v>0</v>
      </c>
    </row>
    <row r="1190" customFormat="false" ht="15.75" hidden="true" customHeight="false" outlineLevel="0" collapsed="false">
      <c r="C1190" s="68" t="s">
        <v>2596</v>
      </c>
      <c r="D1190" s="69" t="s">
        <v>2597</v>
      </c>
      <c r="E1190" s="14" t="str">
        <f aca="false">LEFT(D1190,2)</f>
        <v>72</v>
      </c>
      <c r="F1190" s="68"/>
      <c r="G1190" s="68" t="n">
        <v>6</v>
      </c>
      <c r="I1190" s="14" t="n">
        <f aca="false">INDEX(H:H,MATCH(E1190,D:D,0))</f>
        <v>0</v>
      </c>
    </row>
    <row r="1191" customFormat="false" ht="15.75" hidden="true" customHeight="false" outlineLevel="0" collapsed="false">
      <c r="C1191" s="68" t="s">
        <v>2598</v>
      </c>
      <c r="D1191" s="69" t="s">
        <v>2599</v>
      </c>
      <c r="E1191" s="14" t="str">
        <f aca="false">LEFT(D1191,2)</f>
        <v>72</v>
      </c>
      <c r="F1191" s="68"/>
      <c r="G1191" s="68" t="n">
        <v>4</v>
      </c>
      <c r="I1191" s="14" t="n">
        <f aca="false">INDEX(H:H,MATCH(E1191,D:D,0))</f>
        <v>0</v>
      </c>
    </row>
    <row r="1192" customFormat="false" ht="15.75" hidden="true" customHeight="false" outlineLevel="0" collapsed="false">
      <c r="C1192" s="68" t="s">
        <v>2600</v>
      </c>
      <c r="D1192" s="69" t="s">
        <v>2601</v>
      </c>
      <c r="E1192" s="14" t="str">
        <f aca="false">LEFT(D1192,2)</f>
        <v>72</v>
      </c>
      <c r="F1192" s="68"/>
      <c r="G1192" s="68" t="n">
        <v>6</v>
      </c>
      <c r="I1192" s="14" t="n">
        <f aca="false">INDEX(H:H,MATCH(E1192,D:D,0))</f>
        <v>0</v>
      </c>
    </row>
    <row r="1193" customFormat="false" ht="15.75" hidden="true" customHeight="false" outlineLevel="0" collapsed="false">
      <c r="C1193" s="68" t="s">
        <v>2602</v>
      </c>
      <c r="D1193" s="69" t="s">
        <v>2603</v>
      </c>
      <c r="E1193" s="14" t="str">
        <f aca="false">LEFT(D1193,2)</f>
        <v>72</v>
      </c>
      <c r="F1193" s="68"/>
      <c r="G1193" s="68" t="n">
        <v>6</v>
      </c>
      <c r="I1193" s="14" t="n">
        <f aca="false">INDEX(H:H,MATCH(E1193,D:D,0))</f>
        <v>0</v>
      </c>
    </row>
    <row r="1194" customFormat="false" ht="15.75" hidden="true" customHeight="false" outlineLevel="0" collapsed="false">
      <c r="C1194" s="68" t="s">
        <v>2604</v>
      </c>
      <c r="D1194" s="69" t="s">
        <v>2605</v>
      </c>
      <c r="E1194" s="14" t="str">
        <f aca="false">LEFT(D1194,2)</f>
        <v>72</v>
      </c>
      <c r="F1194" s="68"/>
      <c r="G1194" s="68" t="n">
        <v>6</v>
      </c>
      <c r="I1194" s="14" t="n">
        <f aca="false">INDEX(H:H,MATCH(E1194,D:D,0))</f>
        <v>0</v>
      </c>
    </row>
    <row r="1195" customFormat="false" ht="15.75" hidden="true" customHeight="false" outlineLevel="0" collapsed="false">
      <c r="C1195" s="68" t="s">
        <v>2606</v>
      </c>
      <c r="D1195" s="69" t="s">
        <v>2607</v>
      </c>
      <c r="E1195" s="14" t="str">
        <f aca="false">LEFT(D1195,2)</f>
        <v>72</v>
      </c>
      <c r="F1195" s="68"/>
      <c r="G1195" s="68" t="n">
        <v>6</v>
      </c>
      <c r="I1195" s="14" t="n">
        <f aca="false">INDEX(H:H,MATCH(E1195,D:D,0))</f>
        <v>0</v>
      </c>
    </row>
    <row r="1196" customFormat="false" ht="15.75" hidden="true" customHeight="false" outlineLevel="0" collapsed="false">
      <c r="C1196" s="68" t="s">
        <v>2608</v>
      </c>
      <c r="D1196" s="69" t="s">
        <v>2609</v>
      </c>
      <c r="E1196" s="14" t="str">
        <f aca="false">LEFT(D1196,2)</f>
        <v>72</v>
      </c>
      <c r="F1196" s="68"/>
      <c r="G1196" s="68" t="n">
        <v>4</v>
      </c>
      <c r="I1196" s="14" t="n">
        <f aca="false">INDEX(H:H,MATCH(E1196,D:D,0))</f>
        <v>0</v>
      </c>
    </row>
    <row r="1197" customFormat="false" ht="15.75" hidden="true" customHeight="false" outlineLevel="0" collapsed="false">
      <c r="C1197" s="68" t="s">
        <v>2610</v>
      </c>
      <c r="D1197" s="69" t="s">
        <v>2611</v>
      </c>
      <c r="E1197" s="14" t="str">
        <f aca="false">LEFT(D1197,2)</f>
        <v>72</v>
      </c>
      <c r="F1197" s="68"/>
      <c r="G1197" s="68" t="n">
        <v>6</v>
      </c>
      <c r="I1197" s="14" t="n">
        <f aca="false">INDEX(H:H,MATCH(E1197,D:D,0))</f>
        <v>0</v>
      </c>
    </row>
    <row r="1198" customFormat="false" ht="15.75" hidden="true" customHeight="false" outlineLevel="0" collapsed="false">
      <c r="C1198" s="68" t="s">
        <v>2612</v>
      </c>
      <c r="D1198" s="69" t="s">
        <v>2613</v>
      </c>
      <c r="E1198" s="14" t="str">
        <f aca="false">LEFT(D1198,2)</f>
        <v>72</v>
      </c>
      <c r="F1198" s="68"/>
      <c r="G1198" s="68" t="n">
        <v>6</v>
      </c>
      <c r="I1198" s="14" t="n">
        <f aca="false">INDEX(H:H,MATCH(E1198,D:D,0))</f>
        <v>0</v>
      </c>
    </row>
    <row r="1199" customFormat="false" ht="15.75" hidden="true" customHeight="false" outlineLevel="0" collapsed="false">
      <c r="C1199" s="68" t="s">
        <v>2614</v>
      </c>
      <c r="D1199" s="69" t="s">
        <v>2615</v>
      </c>
      <c r="E1199" s="14" t="str">
        <f aca="false">LEFT(D1199,2)</f>
        <v>72</v>
      </c>
      <c r="F1199" s="68"/>
      <c r="G1199" s="68" t="n">
        <v>6</v>
      </c>
      <c r="I1199" s="14" t="n">
        <f aca="false">INDEX(H:H,MATCH(E1199,D:D,0))</f>
        <v>0</v>
      </c>
    </row>
    <row r="1200" customFormat="false" ht="15.75" hidden="true" customHeight="false" outlineLevel="0" collapsed="false">
      <c r="C1200" s="68" t="s">
        <v>2616</v>
      </c>
      <c r="D1200" s="69" t="s">
        <v>2617</v>
      </c>
      <c r="E1200" s="14" t="str">
        <f aca="false">LEFT(D1200,2)</f>
        <v>72</v>
      </c>
      <c r="F1200" s="68"/>
      <c r="G1200" s="68" t="n">
        <v>4</v>
      </c>
      <c r="I1200" s="14" t="n">
        <f aca="false">INDEX(H:H,MATCH(E1200,D:D,0))</f>
        <v>0</v>
      </c>
    </row>
    <row r="1201" customFormat="false" ht="15.75" hidden="true" customHeight="false" outlineLevel="0" collapsed="false">
      <c r="C1201" s="68" t="s">
        <v>2618</v>
      </c>
      <c r="D1201" s="69" t="s">
        <v>2619</v>
      </c>
      <c r="E1201" s="14" t="str">
        <f aca="false">LEFT(D1201,2)</f>
        <v>72</v>
      </c>
      <c r="F1201" s="68"/>
      <c r="G1201" s="68" t="n">
        <v>6</v>
      </c>
      <c r="I1201" s="14" t="n">
        <f aca="false">INDEX(H:H,MATCH(E1201,D:D,0))</f>
        <v>0</v>
      </c>
    </row>
    <row r="1202" customFormat="false" ht="15.75" hidden="true" customHeight="false" outlineLevel="0" collapsed="false">
      <c r="C1202" s="68" t="s">
        <v>2620</v>
      </c>
      <c r="D1202" s="69" t="s">
        <v>2621</v>
      </c>
      <c r="E1202" s="14" t="str">
        <f aca="false">LEFT(D1202,2)</f>
        <v>72</v>
      </c>
      <c r="F1202" s="68"/>
      <c r="G1202" s="68" t="n">
        <v>6</v>
      </c>
      <c r="I1202" s="14" t="n">
        <f aca="false">INDEX(H:H,MATCH(E1202,D:D,0))</f>
        <v>0</v>
      </c>
    </row>
    <row r="1203" customFormat="false" ht="15.75" hidden="true" customHeight="false" outlineLevel="0" collapsed="false">
      <c r="C1203" s="68" t="s">
        <v>2622</v>
      </c>
      <c r="D1203" s="69" t="s">
        <v>2623</v>
      </c>
      <c r="E1203" s="14" t="str">
        <f aca="false">LEFT(D1203,2)</f>
        <v>72</v>
      </c>
      <c r="F1203" s="68"/>
      <c r="G1203" s="68" t="n">
        <v>6</v>
      </c>
      <c r="I1203" s="14" t="n">
        <f aca="false">INDEX(H:H,MATCH(E1203,D:D,0))</f>
        <v>0</v>
      </c>
    </row>
    <row r="1204" customFormat="false" ht="15.75" hidden="true" customHeight="false" outlineLevel="0" collapsed="false">
      <c r="C1204" s="68" t="s">
        <v>2624</v>
      </c>
      <c r="D1204" s="69" t="s">
        <v>2625</v>
      </c>
      <c r="E1204" s="14" t="str">
        <f aca="false">LEFT(D1204,2)</f>
        <v>72</v>
      </c>
      <c r="F1204" s="68"/>
      <c r="G1204" s="68" t="n">
        <v>6</v>
      </c>
      <c r="I1204" s="14" t="n">
        <f aca="false">INDEX(H:H,MATCH(E1204,D:D,0))</f>
        <v>0</v>
      </c>
    </row>
    <row r="1205" customFormat="false" ht="15.75" hidden="true" customHeight="false" outlineLevel="0" collapsed="false">
      <c r="C1205" s="68" t="s">
        <v>2626</v>
      </c>
      <c r="D1205" s="69" t="s">
        <v>2627</v>
      </c>
      <c r="E1205" s="14" t="str">
        <f aca="false">LEFT(D1205,2)</f>
        <v>72</v>
      </c>
      <c r="F1205" s="68"/>
      <c r="G1205" s="68" t="n">
        <v>6</v>
      </c>
      <c r="I1205" s="14" t="n">
        <f aca="false">INDEX(H:H,MATCH(E1205,D:D,0))</f>
        <v>0</v>
      </c>
    </row>
    <row r="1206" customFormat="false" ht="15.75" hidden="true" customHeight="false" outlineLevel="0" collapsed="false">
      <c r="C1206" s="68" t="s">
        <v>2628</v>
      </c>
      <c r="D1206" s="69" t="s">
        <v>2629</v>
      </c>
      <c r="E1206" s="14" t="str">
        <f aca="false">LEFT(D1206,2)</f>
        <v>72</v>
      </c>
      <c r="F1206" s="68"/>
      <c r="G1206" s="68" t="n">
        <v>6</v>
      </c>
      <c r="I1206" s="14" t="n">
        <f aca="false">INDEX(H:H,MATCH(E1206,D:D,0))</f>
        <v>0</v>
      </c>
    </row>
    <row r="1207" customFormat="false" ht="15.75" hidden="true" customHeight="false" outlineLevel="0" collapsed="false">
      <c r="C1207" s="68" t="s">
        <v>2630</v>
      </c>
      <c r="D1207" s="69" t="s">
        <v>2631</v>
      </c>
      <c r="E1207" s="14" t="str">
        <f aca="false">LEFT(D1207,2)</f>
        <v>72</v>
      </c>
      <c r="F1207" s="68"/>
      <c r="G1207" s="68" t="n">
        <v>6</v>
      </c>
      <c r="I1207" s="14" t="n">
        <f aca="false">INDEX(H:H,MATCH(E1207,D:D,0))</f>
        <v>0</v>
      </c>
    </row>
    <row r="1208" customFormat="false" ht="15.75" hidden="true" customHeight="false" outlineLevel="0" collapsed="false">
      <c r="C1208" s="68" t="s">
        <v>2632</v>
      </c>
      <c r="D1208" s="69" t="s">
        <v>2633</v>
      </c>
      <c r="E1208" s="14" t="str">
        <f aca="false">LEFT(D1208,2)</f>
        <v>72</v>
      </c>
      <c r="F1208" s="68"/>
      <c r="G1208" s="68" t="n">
        <v>6</v>
      </c>
      <c r="I1208" s="14" t="n">
        <f aca="false">INDEX(H:H,MATCH(E1208,D:D,0))</f>
        <v>0</v>
      </c>
    </row>
    <row r="1209" customFormat="false" ht="15.75" hidden="true" customHeight="false" outlineLevel="0" collapsed="false">
      <c r="C1209" s="68" t="s">
        <v>2634</v>
      </c>
      <c r="D1209" s="69" t="s">
        <v>2635</v>
      </c>
      <c r="E1209" s="14" t="str">
        <f aca="false">LEFT(D1209,2)</f>
        <v>72</v>
      </c>
      <c r="F1209" s="68"/>
      <c r="G1209" s="68" t="n">
        <v>6</v>
      </c>
      <c r="I1209" s="14" t="n">
        <f aca="false">INDEX(H:H,MATCH(E1209,D:D,0))</f>
        <v>0</v>
      </c>
    </row>
    <row r="1210" customFormat="false" ht="15.75" hidden="true" customHeight="false" outlineLevel="0" collapsed="false">
      <c r="C1210" s="68" t="s">
        <v>2636</v>
      </c>
      <c r="D1210" s="69" t="s">
        <v>2637</v>
      </c>
      <c r="E1210" s="14" t="str">
        <f aca="false">LEFT(D1210,2)</f>
        <v>72</v>
      </c>
      <c r="F1210" s="68"/>
      <c r="G1210" s="68" t="n">
        <v>6</v>
      </c>
      <c r="I1210" s="14" t="n">
        <f aca="false">INDEX(H:H,MATCH(E1210,D:D,0))</f>
        <v>0</v>
      </c>
    </row>
    <row r="1211" customFormat="false" ht="15.75" hidden="true" customHeight="false" outlineLevel="0" collapsed="false">
      <c r="C1211" s="68" t="s">
        <v>2638</v>
      </c>
      <c r="D1211" s="69" t="s">
        <v>2639</v>
      </c>
      <c r="E1211" s="14" t="str">
        <f aca="false">LEFT(D1211,2)</f>
        <v>72</v>
      </c>
      <c r="F1211" s="68"/>
      <c r="G1211" s="68" t="n">
        <v>6</v>
      </c>
      <c r="I1211" s="14" t="n">
        <f aca="false">INDEX(H:H,MATCH(E1211,D:D,0))</f>
        <v>0</v>
      </c>
    </row>
    <row r="1212" customFormat="false" ht="15.75" hidden="true" customHeight="false" outlineLevel="0" collapsed="false">
      <c r="C1212" s="68" t="s">
        <v>2640</v>
      </c>
      <c r="D1212" s="69" t="s">
        <v>2641</v>
      </c>
      <c r="E1212" s="14" t="str">
        <f aca="false">LEFT(D1212,2)</f>
        <v>72</v>
      </c>
      <c r="F1212" s="68"/>
      <c r="G1212" s="68" t="n">
        <v>6</v>
      </c>
      <c r="I1212" s="14" t="n">
        <f aca="false">INDEX(H:H,MATCH(E1212,D:D,0))</f>
        <v>0</v>
      </c>
    </row>
    <row r="1213" customFormat="false" ht="15.75" hidden="true" customHeight="false" outlineLevel="0" collapsed="false">
      <c r="C1213" s="68" t="s">
        <v>2642</v>
      </c>
      <c r="D1213" s="69" t="s">
        <v>2643</v>
      </c>
      <c r="E1213" s="14" t="str">
        <f aca="false">LEFT(D1213,2)</f>
        <v>72</v>
      </c>
      <c r="F1213" s="68"/>
      <c r="G1213" s="68" t="n">
        <v>6</v>
      </c>
      <c r="I1213" s="14" t="n">
        <f aca="false">INDEX(H:H,MATCH(E1213,D:D,0))</f>
        <v>0</v>
      </c>
    </row>
    <row r="1214" customFormat="false" ht="15.75" hidden="true" customHeight="false" outlineLevel="0" collapsed="false">
      <c r="C1214" s="68" t="s">
        <v>2644</v>
      </c>
      <c r="D1214" s="69" t="s">
        <v>2645</v>
      </c>
      <c r="E1214" s="14" t="str">
        <f aca="false">LEFT(D1214,2)</f>
        <v>72</v>
      </c>
      <c r="F1214" s="68"/>
      <c r="G1214" s="68" t="n">
        <v>6</v>
      </c>
      <c r="I1214" s="14" t="n">
        <f aca="false">INDEX(H:H,MATCH(E1214,D:D,0))</f>
        <v>0</v>
      </c>
    </row>
    <row r="1215" customFormat="false" ht="15.75" hidden="true" customHeight="false" outlineLevel="0" collapsed="false">
      <c r="C1215" s="68" t="s">
        <v>2646</v>
      </c>
      <c r="D1215" s="69" t="s">
        <v>2647</v>
      </c>
      <c r="E1215" s="14" t="str">
        <f aca="false">LEFT(D1215,2)</f>
        <v>72</v>
      </c>
      <c r="F1215" s="68"/>
      <c r="G1215" s="68" t="n">
        <v>4</v>
      </c>
      <c r="I1215" s="14" t="n">
        <f aca="false">INDEX(H:H,MATCH(E1215,D:D,0))</f>
        <v>0</v>
      </c>
    </row>
    <row r="1216" customFormat="false" ht="15.75" hidden="true" customHeight="false" outlineLevel="0" collapsed="false">
      <c r="C1216" s="68" t="s">
        <v>2648</v>
      </c>
      <c r="D1216" s="69" t="s">
        <v>2649</v>
      </c>
      <c r="E1216" s="14" t="str">
        <f aca="false">LEFT(D1216,2)</f>
        <v>72</v>
      </c>
      <c r="F1216" s="68"/>
      <c r="G1216" s="68" t="n">
        <v>6</v>
      </c>
      <c r="I1216" s="14" t="n">
        <f aca="false">INDEX(H:H,MATCH(E1216,D:D,0))</f>
        <v>0</v>
      </c>
    </row>
    <row r="1217" customFormat="false" ht="15.75" hidden="true" customHeight="false" outlineLevel="0" collapsed="false">
      <c r="C1217" s="68" t="s">
        <v>2650</v>
      </c>
      <c r="D1217" s="69" t="s">
        <v>2651</v>
      </c>
      <c r="E1217" s="14" t="str">
        <f aca="false">LEFT(D1217,2)</f>
        <v>72</v>
      </c>
      <c r="F1217" s="68"/>
      <c r="G1217" s="68" t="n">
        <v>6</v>
      </c>
      <c r="I1217" s="14" t="n">
        <f aca="false">INDEX(H:H,MATCH(E1217,D:D,0))</f>
        <v>0</v>
      </c>
    </row>
    <row r="1218" customFormat="false" ht="15.75" hidden="true" customHeight="false" outlineLevel="0" collapsed="false">
      <c r="C1218" s="68" t="s">
        <v>2652</v>
      </c>
      <c r="D1218" s="69" t="s">
        <v>2653</v>
      </c>
      <c r="E1218" s="14" t="str">
        <f aca="false">LEFT(D1218,2)</f>
        <v>72</v>
      </c>
      <c r="F1218" s="68"/>
      <c r="G1218" s="68" t="n">
        <v>6</v>
      </c>
      <c r="I1218" s="14" t="n">
        <f aca="false">INDEX(H:H,MATCH(E1218,D:D,0))</f>
        <v>0</v>
      </c>
    </row>
    <row r="1219" customFormat="false" ht="15.75" hidden="true" customHeight="false" outlineLevel="0" collapsed="false">
      <c r="C1219" s="68" t="s">
        <v>2654</v>
      </c>
      <c r="D1219" s="69" t="s">
        <v>2655</v>
      </c>
      <c r="E1219" s="14" t="str">
        <f aca="false">LEFT(D1219,2)</f>
        <v>72</v>
      </c>
      <c r="F1219" s="68"/>
      <c r="G1219" s="68" t="n">
        <v>6</v>
      </c>
      <c r="I1219" s="14" t="n">
        <f aca="false">INDEX(H:H,MATCH(E1219,D:D,0))</f>
        <v>0</v>
      </c>
    </row>
    <row r="1220" customFormat="false" ht="15.75" hidden="true" customHeight="false" outlineLevel="0" collapsed="false">
      <c r="C1220" s="68" t="s">
        <v>2656</v>
      </c>
      <c r="D1220" s="69" t="s">
        <v>2657</v>
      </c>
      <c r="E1220" s="14" t="str">
        <f aca="false">LEFT(D1220,2)</f>
        <v>72</v>
      </c>
      <c r="F1220" s="68"/>
      <c r="G1220" s="68" t="n">
        <v>4</v>
      </c>
      <c r="I1220" s="14" t="n">
        <f aca="false">INDEX(H:H,MATCH(E1220,D:D,0))</f>
        <v>0</v>
      </c>
    </row>
    <row r="1221" customFormat="false" ht="15.75" hidden="true" customHeight="false" outlineLevel="0" collapsed="false">
      <c r="C1221" s="68" t="s">
        <v>2658</v>
      </c>
      <c r="D1221" s="69" t="s">
        <v>2659</v>
      </c>
      <c r="E1221" s="14" t="str">
        <f aca="false">LEFT(D1221,2)</f>
        <v>72</v>
      </c>
      <c r="F1221" s="68"/>
      <c r="G1221" s="68" t="n">
        <v>6</v>
      </c>
      <c r="I1221" s="14" t="n">
        <f aca="false">INDEX(H:H,MATCH(E1221,D:D,0))</f>
        <v>0</v>
      </c>
    </row>
    <row r="1222" customFormat="false" ht="15.75" hidden="true" customHeight="false" outlineLevel="0" collapsed="false">
      <c r="C1222" s="68" t="s">
        <v>2660</v>
      </c>
      <c r="D1222" s="69" t="s">
        <v>2661</v>
      </c>
      <c r="E1222" s="14" t="str">
        <f aca="false">LEFT(D1222,2)</f>
        <v>72</v>
      </c>
      <c r="F1222" s="68"/>
      <c r="G1222" s="68" t="n">
        <v>4</v>
      </c>
      <c r="I1222" s="14" t="n">
        <f aca="false">INDEX(H:H,MATCH(E1222,D:D,0))</f>
        <v>0</v>
      </c>
    </row>
    <row r="1223" customFormat="false" ht="15.75" hidden="true" customHeight="false" outlineLevel="0" collapsed="false">
      <c r="C1223" s="68" t="s">
        <v>2662</v>
      </c>
      <c r="D1223" s="69" t="s">
        <v>2663</v>
      </c>
      <c r="E1223" s="14" t="str">
        <f aca="false">LEFT(D1223,2)</f>
        <v>72</v>
      </c>
      <c r="F1223" s="68"/>
      <c r="G1223" s="68" t="n">
        <v>6</v>
      </c>
      <c r="I1223" s="14" t="n">
        <f aca="false">INDEX(H:H,MATCH(E1223,D:D,0))</f>
        <v>0</v>
      </c>
    </row>
    <row r="1224" customFormat="false" ht="15.75" hidden="true" customHeight="false" outlineLevel="0" collapsed="false">
      <c r="C1224" s="68" t="s">
        <v>2664</v>
      </c>
      <c r="D1224" s="69" t="s">
        <v>2665</v>
      </c>
      <c r="E1224" s="14" t="str">
        <f aca="false">LEFT(D1224,2)</f>
        <v>72</v>
      </c>
      <c r="F1224" s="68"/>
      <c r="G1224" s="68" t="n">
        <v>6</v>
      </c>
      <c r="I1224" s="14" t="n">
        <f aca="false">INDEX(H:H,MATCH(E1224,D:D,0))</f>
        <v>0</v>
      </c>
    </row>
    <row r="1225" customFormat="false" ht="15.75" hidden="true" customHeight="false" outlineLevel="0" collapsed="false">
      <c r="C1225" s="68" t="s">
        <v>2666</v>
      </c>
      <c r="D1225" s="69" t="s">
        <v>2667</v>
      </c>
      <c r="E1225" s="14" t="str">
        <f aca="false">LEFT(D1225,2)</f>
        <v>72</v>
      </c>
      <c r="F1225" s="68"/>
      <c r="G1225" s="68" t="n">
        <v>6</v>
      </c>
      <c r="I1225" s="14" t="n">
        <f aca="false">INDEX(H:H,MATCH(E1225,D:D,0))</f>
        <v>0</v>
      </c>
    </row>
    <row r="1226" customFormat="false" ht="15.75" hidden="true" customHeight="false" outlineLevel="0" collapsed="false">
      <c r="C1226" s="68" t="s">
        <v>2668</v>
      </c>
      <c r="D1226" s="69" t="s">
        <v>2669</v>
      </c>
      <c r="E1226" s="14" t="str">
        <f aca="false">LEFT(D1226,2)</f>
        <v>72</v>
      </c>
      <c r="F1226" s="68"/>
      <c r="G1226" s="68" t="n">
        <v>6</v>
      </c>
      <c r="I1226" s="14" t="n">
        <f aca="false">INDEX(H:H,MATCH(E1226,D:D,0))</f>
        <v>0</v>
      </c>
    </row>
    <row r="1227" customFormat="false" ht="15.75" hidden="true" customHeight="false" outlineLevel="0" collapsed="false">
      <c r="C1227" s="68" t="s">
        <v>2670</v>
      </c>
      <c r="D1227" s="69" t="s">
        <v>2671</v>
      </c>
      <c r="E1227" s="14" t="str">
        <f aca="false">LEFT(D1227,2)</f>
        <v>72</v>
      </c>
      <c r="F1227" s="68"/>
      <c r="G1227" s="68" t="n">
        <v>6</v>
      </c>
      <c r="I1227" s="14" t="n">
        <f aca="false">INDEX(H:H,MATCH(E1227,D:D,0))</f>
        <v>0</v>
      </c>
    </row>
    <row r="1228" customFormat="false" ht="15.75" hidden="true" customHeight="false" outlineLevel="0" collapsed="false">
      <c r="C1228" s="68" t="s">
        <v>2672</v>
      </c>
      <c r="D1228" s="69" t="s">
        <v>2673</v>
      </c>
      <c r="E1228" s="14" t="str">
        <f aca="false">LEFT(D1228,2)</f>
        <v>72</v>
      </c>
      <c r="F1228" s="68"/>
      <c r="G1228" s="68" t="n">
        <v>4</v>
      </c>
      <c r="I1228" s="14" t="n">
        <f aca="false">INDEX(H:H,MATCH(E1228,D:D,0))</f>
        <v>0</v>
      </c>
    </row>
    <row r="1229" customFormat="false" ht="15.75" hidden="true" customHeight="false" outlineLevel="0" collapsed="false">
      <c r="C1229" s="68" t="s">
        <v>2674</v>
      </c>
      <c r="D1229" s="69" t="s">
        <v>2675</v>
      </c>
      <c r="E1229" s="14" t="str">
        <f aca="false">LEFT(D1229,2)</f>
        <v>72</v>
      </c>
      <c r="F1229" s="68"/>
      <c r="G1229" s="68" t="n">
        <v>6</v>
      </c>
      <c r="I1229" s="14" t="n">
        <f aca="false">INDEX(H:H,MATCH(E1229,D:D,0))</f>
        <v>0</v>
      </c>
    </row>
    <row r="1230" customFormat="false" ht="15.75" hidden="true" customHeight="false" outlineLevel="0" collapsed="false">
      <c r="C1230" s="68" t="s">
        <v>2676</v>
      </c>
      <c r="D1230" s="69" t="s">
        <v>2677</v>
      </c>
      <c r="E1230" s="14" t="str">
        <f aca="false">LEFT(D1230,2)</f>
        <v>72</v>
      </c>
      <c r="F1230" s="68"/>
      <c r="G1230" s="68" t="n">
        <v>4</v>
      </c>
      <c r="I1230" s="14" t="n">
        <f aca="false">INDEX(H:H,MATCH(E1230,D:D,0))</f>
        <v>0</v>
      </c>
    </row>
    <row r="1231" customFormat="false" ht="15.75" hidden="true" customHeight="false" outlineLevel="0" collapsed="false">
      <c r="C1231" s="68" t="s">
        <v>2678</v>
      </c>
      <c r="D1231" s="69" t="s">
        <v>2679</v>
      </c>
      <c r="E1231" s="14" t="str">
        <f aca="false">LEFT(D1231,2)</f>
        <v>72</v>
      </c>
      <c r="F1231" s="68"/>
      <c r="G1231" s="68" t="n">
        <v>6</v>
      </c>
      <c r="I1231" s="14" t="n">
        <f aca="false">INDEX(H:H,MATCH(E1231,D:D,0))</f>
        <v>0</v>
      </c>
    </row>
    <row r="1232" customFormat="false" ht="15.75" hidden="true" customHeight="false" outlineLevel="0" collapsed="false">
      <c r="C1232" s="68" t="s">
        <v>2680</v>
      </c>
      <c r="D1232" s="69" t="s">
        <v>2681</v>
      </c>
      <c r="E1232" s="14" t="str">
        <f aca="false">LEFT(D1232,2)</f>
        <v>72</v>
      </c>
      <c r="F1232" s="68"/>
      <c r="G1232" s="68" t="n">
        <v>6</v>
      </c>
      <c r="I1232" s="14" t="n">
        <f aca="false">INDEX(H:H,MATCH(E1232,D:D,0))</f>
        <v>0</v>
      </c>
    </row>
    <row r="1233" customFormat="false" ht="15.75" hidden="true" customHeight="false" outlineLevel="0" collapsed="false">
      <c r="C1233" s="68" t="s">
        <v>2682</v>
      </c>
      <c r="D1233" s="69" t="s">
        <v>2683</v>
      </c>
      <c r="E1233" s="14" t="str">
        <f aca="false">LEFT(D1233,2)</f>
        <v>72</v>
      </c>
      <c r="F1233" s="68"/>
      <c r="G1233" s="68" t="n">
        <v>4</v>
      </c>
      <c r="I1233" s="14" t="n">
        <f aca="false">INDEX(H:H,MATCH(E1233,D:D,0))</f>
        <v>0</v>
      </c>
    </row>
    <row r="1234" customFormat="false" ht="15.75" hidden="true" customHeight="false" outlineLevel="0" collapsed="false">
      <c r="C1234" s="68" t="s">
        <v>2684</v>
      </c>
      <c r="D1234" s="69" t="s">
        <v>2685</v>
      </c>
      <c r="E1234" s="14" t="str">
        <f aca="false">LEFT(D1234,2)</f>
        <v>72</v>
      </c>
      <c r="F1234" s="68"/>
      <c r="G1234" s="68" t="n">
        <v>6</v>
      </c>
      <c r="I1234" s="14" t="n">
        <f aca="false">INDEX(H:H,MATCH(E1234,D:D,0))</f>
        <v>0</v>
      </c>
    </row>
    <row r="1235" customFormat="false" ht="15.75" hidden="true" customHeight="false" outlineLevel="0" collapsed="false">
      <c r="C1235" s="68" t="s">
        <v>2686</v>
      </c>
      <c r="D1235" s="69" t="s">
        <v>2687</v>
      </c>
      <c r="E1235" s="14" t="str">
        <f aca="false">LEFT(D1235,2)</f>
        <v>72</v>
      </c>
      <c r="F1235" s="68"/>
      <c r="G1235" s="68" t="n">
        <v>6</v>
      </c>
      <c r="I1235" s="14" t="n">
        <f aca="false">INDEX(H:H,MATCH(E1235,D:D,0))</f>
        <v>0</v>
      </c>
    </row>
    <row r="1236" customFormat="false" ht="15.75" hidden="true" customHeight="false" outlineLevel="0" collapsed="false">
      <c r="C1236" s="68" t="s">
        <v>2688</v>
      </c>
      <c r="D1236" s="69" t="s">
        <v>2689</v>
      </c>
      <c r="E1236" s="14" t="str">
        <f aca="false">LEFT(D1236,2)</f>
        <v>72</v>
      </c>
      <c r="F1236" s="68"/>
      <c r="G1236" s="68" t="n">
        <v>6</v>
      </c>
      <c r="I1236" s="14" t="n">
        <f aca="false">INDEX(H:H,MATCH(E1236,D:D,0))</f>
        <v>0</v>
      </c>
    </row>
    <row r="1237" customFormat="false" ht="15.75" hidden="true" customHeight="false" outlineLevel="0" collapsed="false">
      <c r="C1237" s="68" t="s">
        <v>2690</v>
      </c>
      <c r="D1237" s="69" t="s">
        <v>2691</v>
      </c>
      <c r="E1237" s="14" t="str">
        <f aca="false">LEFT(D1237,2)</f>
        <v>72</v>
      </c>
      <c r="F1237" s="68"/>
      <c r="G1237" s="68" t="n">
        <v>6</v>
      </c>
      <c r="I1237" s="14" t="n">
        <f aca="false">INDEX(H:H,MATCH(E1237,D:D,0))</f>
        <v>0</v>
      </c>
    </row>
    <row r="1238" customFormat="false" ht="15.75" hidden="true" customHeight="false" outlineLevel="0" collapsed="false">
      <c r="C1238" s="68" t="s">
        <v>2692</v>
      </c>
      <c r="D1238" s="69" t="s">
        <v>2693</v>
      </c>
      <c r="E1238" s="14" t="str">
        <f aca="false">LEFT(D1238,2)</f>
        <v>72</v>
      </c>
      <c r="F1238" s="68"/>
      <c r="G1238" s="68" t="n">
        <v>6</v>
      </c>
      <c r="I1238" s="14" t="n">
        <f aca="false">INDEX(H:H,MATCH(E1238,D:D,0))</f>
        <v>0</v>
      </c>
    </row>
    <row r="1239" customFormat="false" ht="15.75" hidden="true" customHeight="false" outlineLevel="0" collapsed="false">
      <c r="C1239" s="68" t="s">
        <v>2694</v>
      </c>
      <c r="D1239" s="69" t="s">
        <v>2695</v>
      </c>
      <c r="E1239" s="14" t="str">
        <f aca="false">LEFT(D1239,2)</f>
        <v>72</v>
      </c>
      <c r="F1239" s="68"/>
      <c r="G1239" s="68" t="n">
        <v>6</v>
      </c>
      <c r="I1239" s="14" t="n">
        <f aca="false">INDEX(H:H,MATCH(E1239,D:D,0))</f>
        <v>0</v>
      </c>
    </row>
    <row r="1240" customFormat="false" ht="15.75" hidden="true" customHeight="false" outlineLevel="0" collapsed="false">
      <c r="C1240" s="68" t="s">
        <v>2696</v>
      </c>
      <c r="D1240" s="69" t="s">
        <v>2697</v>
      </c>
      <c r="E1240" s="14" t="str">
        <f aca="false">LEFT(D1240,2)</f>
        <v>72</v>
      </c>
      <c r="F1240" s="68"/>
      <c r="G1240" s="68" t="n">
        <v>6</v>
      </c>
      <c r="I1240" s="14" t="n">
        <f aca="false">INDEX(H:H,MATCH(E1240,D:D,0))</f>
        <v>0</v>
      </c>
    </row>
    <row r="1241" customFormat="false" ht="15.75" hidden="true" customHeight="false" outlineLevel="0" collapsed="false">
      <c r="C1241" s="68" t="s">
        <v>2698</v>
      </c>
      <c r="D1241" s="69" t="s">
        <v>2699</v>
      </c>
      <c r="E1241" s="14" t="str">
        <f aca="false">LEFT(D1241,2)</f>
        <v>72</v>
      </c>
      <c r="F1241" s="68"/>
      <c r="G1241" s="68" t="n">
        <v>6</v>
      </c>
      <c r="I1241" s="14" t="n">
        <f aca="false">INDEX(H:H,MATCH(E1241,D:D,0))</f>
        <v>0</v>
      </c>
    </row>
    <row r="1242" customFormat="false" ht="15.75" hidden="true" customHeight="false" outlineLevel="0" collapsed="false">
      <c r="C1242" s="68" t="s">
        <v>2700</v>
      </c>
      <c r="D1242" s="69" t="s">
        <v>2701</v>
      </c>
      <c r="E1242" s="14" t="str">
        <f aca="false">LEFT(D1242,2)</f>
        <v>72</v>
      </c>
      <c r="F1242" s="68"/>
      <c r="G1242" s="68" t="n">
        <v>4</v>
      </c>
      <c r="I1242" s="14" t="n">
        <f aca="false">INDEX(H:H,MATCH(E1242,D:D,0))</f>
        <v>0</v>
      </c>
    </row>
    <row r="1243" customFormat="false" ht="15.75" hidden="true" customHeight="false" outlineLevel="0" collapsed="false">
      <c r="C1243" s="68" t="s">
        <v>2702</v>
      </c>
      <c r="D1243" s="69" t="s">
        <v>2703</v>
      </c>
      <c r="E1243" s="14" t="str">
        <f aca="false">LEFT(D1243,2)</f>
        <v>72</v>
      </c>
      <c r="F1243" s="68"/>
      <c r="G1243" s="68" t="n">
        <v>6</v>
      </c>
      <c r="I1243" s="14" t="n">
        <f aca="false">INDEX(H:H,MATCH(E1243,D:D,0))</f>
        <v>0</v>
      </c>
    </row>
    <row r="1244" customFormat="false" ht="15.75" hidden="true" customHeight="false" outlineLevel="0" collapsed="false">
      <c r="C1244" s="68" t="s">
        <v>2704</v>
      </c>
      <c r="D1244" s="69" t="s">
        <v>2705</v>
      </c>
      <c r="E1244" s="14" t="str">
        <f aca="false">LEFT(D1244,2)</f>
        <v>72</v>
      </c>
      <c r="F1244" s="68"/>
      <c r="G1244" s="68" t="n">
        <v>6</v>
      </c>
      <c r="I1244" s="14" t="n">
        <f aca="false">INDEX(H:H,MATCH(E1244,D:D,0))</f>
        <v>0</v>
      </c>
    </row>
    <row r="1245" customFormat="false" ht="15.75" hidden="true" customHeight="false" outlineLevel="0" collapsed="false">
      <c r="C1245" s="68" t="s">
        <v>2706</v>
      </c>
      <c r="D1245" s="69" t="s">
        <v>2707</v>
      </c>
      <c r="E1245" s="14" t="str">
        <f aca="false">LEFT(D1245,2)</f>
        <v>72</v>
      </c>
      <c r="F1245" s="68"/>
      <c r="G1245" s="68" t="n">
        <v>6</v>
      </c>
      <c r="I1245" s="14" t="n">
        <f aca="false">INDEX(H:H,MATCH(E1245,D:D,0))</f>
        <v>0</v>
      </c>
    </row>
    <row r="1246" customFormat="false" ht="15.75" hidden="true" customHeight="false" outlineLevel="0" collapsed="false">
      <c r="C1246" s="68" t="s">
        <v>2708</v>
      </c>
      <c r="D1246" s="69" t="s">
        <v>2709</v>
      </c>
      <c r="E1246" s="14" t="str">
        <f aca="false">LEFT(D1246,2)</f>
        <v>72</v>
      </c>
      <c r="F1246" s="68"/>
      <c r="G1246" s="68" t="n">
        <v>6</v>
      </c>
      <c r="I1246" s="14" t="n">
        <f aca="false">INDEX(H:H,MATCH(E1246,D:D,0))</f>
        <v>0</v>
      </c>
    </row>
    <row r="1247" customFormat="false" ht="15.75" hidden="true" customHeight="false" outlineLevel="0" collapsed="false">
      <c r="C1247" s="68" t="s">
        <v>2710</v>
      </c>
      <c r="D1247" s="69" t="s">
        <v>2711</v>
      </c>
      <c r="E1247" s="14" t="str">
        <f aca="false">LEFT(D1247,2)</f>
        <v>72</v>
      </c>
      <c r="F1247" s="68"/>
      <c r="G1247" s="68" t="n">
        <v>6</v>
      </c>
      <c r="I1247" s="14" t="n">
        <f aca="false">INDEX(H:H,MATCH(E1247,D:D,0))</f>
        <v>0</v>
      </c>
    </row>
    <row r="1248" customFormat="false" ht="15.75" hidden="true" customHeight="false" outlineLevel="0" collapsed="false">
      <c r="C1248" s="68" t="s">
        <v>2712</v>
      </c>
      <c r="D1248" s="69" t="s">
        <v>2713</v>
      </c>
      <c r="E1248" s="14" t="str">
        <f aca="false">LEFT(D1248,2)</f>
        <v>72</v>
      </c>
      <c r="F1248" s="68"/>
      <c r="G1248" s="68" t="n">
        <v>6</v>
      </c>
      <c r="I1248" s="14" t="n">
        <f aca="false">INDEX(H:H,MATCH(E1248,D:D,0))</f>
        <v>0</v>
      </c>
    </row>
    <row r="1249" customFormat="false" ht="15.75" hidden="true" customHeight="false" outlineLevel="0" collapsed="false">
      <c r="C1249" s="68" t="s">
        <v>2714</v>
      </c>
      <c r="D1249" s="69" t="s">
        <v>2715</v>
      </c>
      <c r="E1249" s="14" t="str">
        <f aca="false">LEFT(D1249,2)</f>
        <v>72</v>
      </c>
      <c r="F1249" s="68"/>
      <c r="G1249" s="68" t="n">
        <v>4</v>
      </c>
      <c r="I1249" s="14" t="n">
        <f aca="false">INDEX(H:H,MATCH(E1249,D:D,0))</f>
        <v>0</v>
      </c>
    </row>
    <row r="1250" customFormat="false" ht="15.75" hidden="true" customHeight="false" outlineLevel="0" collapsed="false">
      <c r="C1250" s="68" t="s">
        <v>2716</v>
      </c>
      <c r="D1250" s="69" t="s">
        <v>2717</v>
      </c>
      <c r="E1250" s="14" t="str">
        <f aca="false">LEFT(D1250,2)</f>
        <v>72</v>
      </c>
      <c r="F1250" s="68"/>
      <c r="G1250" s="68" t="n">
        <v>6</v>
      </c>
      <c r="I1250" s="14" t="n">
        <f aca="false">INDEX(H:H,MATCH(E1250,D:D,0))</f>
        <v>0</v>
      </c>
    </row>
    <row r="1251" customFormat="false" ht="15.75" hidden="true" customHeight="false" outlineLevel="0" collapsed="false">
      <c r="C1251" s="68" t="s">
        <v>2718</v>
      </c>
      <c r="D1251" s="69" t="s">
        <v>2719</v>
      </c>
      <c r="E1251" s="14" t="str">
        <f aca="false">LEFT(D1251,2)</f>
        <v>72</v>
      </c>
      <c r="F1251" s="68"/>
      <c r="G1251" s="68" t="n">
        <v>6</v>
      </c>
      <c r="I1251" s="14" t="n">
        <f aca="false">INDEX(H:H,MATCH(E1251,D:D,0))</f>
        <v>0</v>
      </c>
    </row>
    <row r="1252" customFormat="false" ht="15.75" hidden="true" customHeight="false" outlineLevel="0" collapsed="false">
      <c r="C1252" s="68" t="s">
        <v>2720</v>
      </c>
      <c r="D1252" s="69" t="s">
        <v>2721</v>
      </c>
      <c r="E1252" s="14" t="str">
        <f aca="false">LEFT(D1252,2)</f>
        <v>72</v>
      </c>
      <c r="F1252" s="68"/>
      <c r="G1252" s="68" t="n">
        <v>6</v>
      </c>
      <c r="I1252" s="14" t="n">
        <f aca="false">INDEX(H:H,MATCH(E1252,D:D,0))</f>
        <v>0</v>
      </c>
    </row>
    <row r="1253" customFormat="false" ht="15.75" hidden="true" customHeight="false" outlineLevel="0" collapsed="false">
      <c r="C1253" s="68" t="s">
        <v>2722</v>
      </c>
      <c r="D1253" s="69" t="s">
        <v>2723</v>
      </c>
      <c r="E1253" s="14" t="str">
        <f aca="false">LEFT(D1253,2)</f>
        <v>72</v>
      </c>
      <c r="F1253" s="68"/>
      <c r="G1253" s="68" t="n">
        <v>4</v>
      </c>
      <c r="I1253" s="14" t="n">
        <f aca="false">INDEX(H:H,MATCH(E1253,D:D,0))</f>
        <v>0</v>
      </c>
    </row>
    <row r="1254" customFormat="false" ht="15.75" hidden="true" customHeight="false" outlineLevel="0" collapsed="false">
      <c r="C1254" s="68" t="s">
        <v>2724</v>
      </c>
      <c r="D1254" s="69" t="s">
        <v>2725</v>
      </c>
      <c r="E1254" s="14" t="str">
        <f aca="false">LEFT(D1254,2)</f>
        <v>72</v>
      </c>
      <c r="F1254" s="68"/>
      <c r="G1254" s="68" t="n">
        <v>6</v>
      </c>
      <c r="I1254" s="14" t="n">
        <f aca="false">INDEX(H:H,MATCH(E1254,D:D,0))</f>
        <v>0</v>
      </c>
    </row>
    <row r="1255" customFormat="false" ht="15.75" hidden="true" customHeight="false" outlineLevel="0" collapsed="false">
      <c r="C1255" s="68" t="s">
        <v>2726</v>
      </c>
      <c r="D1255" s="69" t="s">
        <v>2727</v>
      </c>
      <c r="E1255" s="14" t="str">
        <f aca="false">LEFT(D1255,2)</f>
        <v>72</v>
      </c>
      <c r="F1255" s="68"/>
      <c r="G1255" s="68" t="n">
        <v>6</v>
      </c>
      <c r="I1255" s="14" t="n">
        <f aca="false">INDEX(H:H,MATCH(E1255,D:D,0))</f>
        <v>0</v>
      </c>
    </row>
    <row r="1256" customFormat="false" ht="15.75" hidden="true" customHeight="false" outlineLevel="0" collapsed="false">
      <c r="C1256" s="68" t="s">
        <v>2728</v>
      </c>
      <c r="D1256" s="69" t="s">
        <v>2729</v>
      </c>
      <c r="E1256" s="14" t="str">
        <f aca="false">LEFT(D1256,2)</f>
        <v>72</v>
      </c>
      <c r="F1256" s="68"/>
      <c r="G1256" s="68" t="n">
        <v>6</v>
      </c>
      <c r="I1256" s="14" t="n">
        <f aca="false">INDEX(H:H,MATCH(E1256,D:D,0))</f>
        <v>0</v>
      </c>
    </row>
    <row r="1257" customFormat="false" ht="15.75" hidden="true" customHeight="false" outlineLevel="0" collapsed="false">
      <c r="C1257" s="68" t="s">
        <v>2730</v>
      </c>
      <c r="D1257" s="69" t="s">
        <v>2731</v>
      </c>
      <c r="E1257" s="14" t="str">
        <f aca="false">LEFT(D1257,2)</f>
        <v>72</v>
      </c>
      <c r="F1257" s="68"/>
      <c r="G1257" s="68" t="n">
        <v>6</v>
      </c>
      <c r="I1257" s="14" t="n">
        <f aca="false">INDEX(H:H,MATCH(E1257,D:D,0))</f>
        <v>0</v>
      </c>
    </row>
    <row r="1258" customFormat="false" ht="15.75" hidden="true" customHeight="false" outlineLevel="0" collapsed="false">
      <c r="C1258" s="68" t="s">
        <v>2732</v>
      </c>
      <c r="D1258" s="69" t="s">
        <v>2733</v>
      </c>
      <c r="E1258" s="14" t="str">
        <f aca="false">LEFT(D1258,2)</f>
        <v>72</v>
      </c>
      <c r="F1258" s="68"/>
      <c r="G1258" s="68" t="n">
        <v>6</v>
      </c>
      <c r="I1258" s="14" t="n">
        <f aca="false">INDEX(H:H,MATCH(E1258,D:D,0))</f>
        <v>0</v>
      </c>
    </row>
    <row r="1259" customFormat="false" ht="15.75" hidden="true" customHeight="false" outlineLevel="0" collapsed="false">
      <c r="C1259" s="68" t="s">
        <v>2734</v>
      </c>
      <c r="D1259" s="69" t="s">
        <v>2735</v>
      </c>
      <c r="E1259" s="14" t="str">
        <f aca="false">LEFT(D1259,2)</f>
        <v>72</v>
      </c>
      <c r="F1259" s="68"/>
      <c r="G1259" s="68" t="n">
        <v>6</v>
      </c>
      <c r="I1259" s="14" t="n">
        <f aca="false">INDEX(H:H,MATCH(E1259,D:D,0))</f>
        <v>0</v>
      </c>
    </row>
    <row r="1260" customFormat="false" ht="15.75" hidden="true" customHeight="false" outlineLevel="0" collapsed="false">
      <c r="C1260" s="68" t="s">
        <v>2736</v>
      </c>
      <c r="D1260" s="69" t="s">
        <v>2737</v>
      </c>
      <c r="E1260" s="14" t="str">
        <f aca="false">LEFT(D1260,2)</f>
        <v>72</v>
      </c>
      <c r="F1260" s="68"/>
      <c r="G1260" s="68" t="n">
        <v>6</v>
      </c>
      <c r="I1260" s="14" t="n">
        <f aca="false">INDEX(H:H,MATCH(E1260,D:D,0))</f>
        <v>0</v>
      </c>
    </row>
    <row r="1261" customFormat="false" ht="15.75" hidden="true" customHeight="false" outlineLevel="0" collapsed="false">
      <c r="C1261" s="68" t="s">
        <v>2738</v>
      </c>
      <c r="D1261" s="69" t="s">
        <v>2739</v>
      </c>
      <c r="E1261" s="14" t="str">
        <f aca="false">LEFT(D1261,2)</f>
        <v>72</v>
      </c>
      <c r="F1261" s="68"/>
      <c r="G1261" s="68" t="n">
        <v>6</v>
      </c>
      <c r="I1261" s="14" t="n">
        <f aca="false">INDEX(H:H,MATCH(E1261,D:D,0))</f>
        <v>0</v>
      </c>
    </row>
    <row r="1262" customFormat="false" ht="15.75" hidden="true" customHeight="false" outlineLevel="0" collapsed="false">
      <c r="C1262" s="68" t="s">
        <v>2740</v>
      </c>
      <c r="D1262" s="69" t="s">
        <v>2741</v>
      </c>
      <c r="E1262" s="14" t="str">
        <f aca="false">LEFT(D1262,2)</f>
        <v>72</v>
      </c>
      <c r="F1262" s="68"/>
      <c r="G1262" s="68" t="n">
        <v>4</v>
      </c>
      <c r="I1262" s="14" t="n">
        <f aca="false">INDEX(H:H,MATCH(E1262,D:D,0))</f>
        <v>0</v>
      </c>
    </row>
    <row r="1263" customFormat="false" ht="15.75" hidden="true" customHeight="false" outlineLevel="0" collapsed="false">
      <c r="C1263" s="68" t="s">
        <v>2742</v>
      </c>
      <c r="D1263" s="69" t="s">
        <v>2743</v>
      </c>
      <c r="E1263" s="14" t="str">
        <f aca="false">LEFT(D1263,2)</f>
        <v>72</v>
      </c>
      <c r="F1263" s="68"/>
      <c r="G1263" s="68" t="n">
        <v>6</v>
      </c>
      <c r="I1263" s="14" t="n">
        <f aca="false">INDEX(H:H,MATCH(E1263,D:D,0))</f>
        <v>0</v>
      </c>
    </row>
    <row r="1264" customFormat="false" ht="15.75" hidden="true" customHeight="false" outlineLevel="0" collapsed="false">
      <c r="C1264" s="68" t="s">
        <v>2744</v>
      </c>
      <c r="D1264" s="69" t="s">
        <v>2745</v>
      </c>
      <c r="E1264" s="14" t="str">
        <f aca="false">LEFT(D1264,2)</f>
        <v>72</v>
      </c>
      <c r="F1264" s="68"/>
      <c r="G1264" s="68" t="n">
        <v>6</v>
      </c>
      <c r="I1264" s="14" t="n">
        <f aca="false">INDEX(H:H,MATCH(E1264,D:D,0))</f>
        <v>0</v>
      </c>
    </row>
    <row r="1265" customFormat="false" ht="15.75" hidden="true" customHeight="false" outlineLevel="0" collapsed="false">
      <c r="C1265" s="68" t="s">
        <v>2746</v>
      </c>
      <c r="D1265" s="69" t="s">
        <v>2747</v>
      </c>
      <c r="E1265" s="14" t="str">
        <f aca="false">LEFT(D1265,2)</f>
        <v>73</v>
      </c>
      <c r="F1265" s="68"/>
      <c r="G1265" s="68" t="n">
        <v>2</v>
      </c>
      <c r="I1265" s="14" t="n">
        <f aca="false">INDEX(H:H,MATCH(E1265,D:D,0))</f>
        <v>0</v>
      </c>
    </row>
    <row r="1266" customFormat="false" ht="15.75" hidden="true" customHeight="false" outlineLevel="0" collapsed="false">
      <c r="C1266" s="68" t="s">
        <v>2748</v>
      </c>
      <c r="D1266" s="69" t="s">
        <v>2749</v>
      </c>
      <c r="E1266" s="14" t="str">
        <f aca="false">LEFT(D1266,2)</f>
        <v>73</v>
      </c>
      <c r="F1266" s="68"/>
      <c r="G1266" s="68" t="n">
        <v>4</v>
      </c>
      <c r="I1266" s="14" t="n">
        <f aca="false">INDEX(H:H,MATCH(E1266,D:D,0))</f>
        <v>0</v>
      </c>
    </row>
    <row r="1267" customFormat="false" ht="15.75" hidden="true" customHeight="false" outlineLevel="0" collapsed="false">
      <c r="C1267" s="68" t="s">
        <v>2750</v>
      </c>
      <c r="D1267" s="69" t="s">
        <v>2751</v>
      </c>
      <c r="E1267" s="14" t="str">
        <f aca="false">LEFT(D1267,2)</f>
        <v>73</v>
      </c>
      <c r="F1267" s="68"/>
      <c r="G1267" s="68" t="n">
        <v>6</v>
      </c>
      <c r="I1267" s="14" t="n">
        <f aca="false">INDEX(H:H,MATCH(E1267,D:D,0))</f>
        <v>0</v>
      </c>
    </row>
    <row r="1268" customFormat="false" ht="15.75" hidden="true" customHeight="false" outlineLevel="0" collapsed="false">
      <c r="C1268" s="68" t="s">
        <v>2752</v>
      </c>
      <c r="D1268" s="69" t="s">
        <v>2753</v>
      </c>
      <c r="E1268" s="14" t="str">
        <f aca="false">LEFT(D1268,2)</f>
        <v>73</v>
      </c>
      <c r="F1268" s="68"/>
      <c r="G1268" s="68" t="n">
        <v>6</v>
      </c>
      <c r="I1268" s="14" t="n">
        <f aca="false">INDEX(H:H,MATCH(E1268,D:D,0))</f>
        <v>0</v>
      </c>
    </row>
    <row r="1269" customFormat="false" ht="15.75" hidden="true" customHeight="false" outlineLevel="0" collapsed="false">
      <c r="C1269" s="68" t="s">
        <v>2754</v>
      </c>
      <c r="D1269" s="69" t="s">
        <v>2755</v>
      </c>
      <c r="E1269" s="14" t="str">
        <f aca="false">LEFT(D1269,2)</f>
        <v>73</v>
      </c>
      <c r="F1269" s="68"/>
      <c r="G1269" s="68" t="n">
        <v>4</v>
      </c>
      <c r="I1269" s="14" t="n">
        <f aca="false">INDEX(H:H,MATCH(E1269,D:D,0))</f>
        <v>0</v>
      </c>
    </row>
    <row r="1270" customFormat="false" ht="15.75" hidden="true" customHeight="false" outlineLevel="0" collapsed="false">
      <c r="C1270" s="68" t="s">
        <v>2756</v>
      </c>
      <c r="D1270" s="69" t="s">
        <v>2757</v>
      </c>
      <c r="E1270" s="14" t="str">
        <f aca="false">LEFT(D1270,2)</f>
        <v>73</v>
      </c>
      <c r="F1270" s="68"/>
      <c r="G1270" s="68" t="n">
        <v>6</v>
      </c>
      <c r="I1270" s="14" t="n">
        <f aca="false">INDEX(H:H,MATCH(E1270,D:D,0))</f>
        <v>0</v>
      </c>
    </row>
    <row r="1271" customFormat="false" ht="15.75" hidden="true" customHeight="false" outlineLevel="0" collapsed="false">
      <c r="C1271" s="68" t="s">
        <v>2758</v>
      </c>
      <c r="D1271" s="69" t="s">
        <v>2759</v>
      </c>
      <c r="E1271" s="14" t="str">
        <f aca="false">LEFT(D1271,2)</f>
        <v>73</v>
      </c>
      <c r="F1271" s="68"/>
      <c r="G1271" s="68" t="n">
        <v>6</v>
      </c>
      <c r="I1271" s="14" t="n">
        <f aca="false">INDEX(H:H,MATCH(E1271,D:D,0))</f>
        <v>0</v>
      </c>
    </row>
    <row r="1272" customFormat="false" ht="15.75" hidden="true" customHeight="false" outlineLevel="0" collapsed="false">
      <c r="C1272" s="68" t="s">
        <v>2760</v>
      </c>
      <c r="D1272" s="69" t="s">
        <v>2761</v>
      </c>
      <c r="E1272" s="14" t="str">
        <f aca="false">LEFT(D1272,2)</f>
        <v>73</v>
      </c>
      <c r="F1272" s="68"/>
      <c r="G1272" s="68" t="n">
        <v>6</v>
      </c>
      <c r="I1272" s="14" t="n">
        <f aca="false">INDEX(H:H,MATCH(E1272,D:D,0))</f>
        <v>0</v>
      </c>
    </row>
    <row r="1273" customFormat="false" ht="15.75" hidden="true" customHeight="false" outlineLevel="0" collapsed="false">
      <c r="C1273" s="68" t="s">
        <v>2762</v>
      </c>
      <c r="D1273" s="69" t="s">
        <v>2763</v>
      </c>
      <c r="E1273" s="14" t="str">
        <f aca="false">LEFT(D1273,2)</f>
        <v>73</v>
      </c>
      <c r="F1273" s="68"/>
      <c r="G1273" s="68" t="n">
        <v>6</v>
      </c>
      <c r="I1273" s="14" t="n">
        <f aca="false">INDEX(H:H,MATCH(E1273,D:D,0))</f>
        <v>0</v>
      </c>
    </row>
    <row r="1274" customFormat="false" ht="15.75" hidden="true" customHeight="false" outlineLevel="0" collapsed="false">
      <c r="C1274" s="68" t="s">
        <v>2764</v>
      </c>
      <c r="D1274" s="69" t="s">
        <v>2765</v>
      </c>
      <c r="E1274" s="14" t="str">
        <f aca="false">LEFT(D1274,2)</f>
        <v>73</v>
      </c>
      <c r="F1274" s="68"/>
      <c r="G1274" s="68" t="n">
        <v>4</v>
      </c>
      <c r="I1274" s="14" t="n">
        <f aca="false">INDEX(H:H,MATCH(E1274,D:D,0))</f>
        <v>0</v>
      </c>
    </row>
    <row r="1275" customFormat="false" ht="15.75" hidden="true" customHeight="false" outlineLevel="0" collapsed="false">
      <c r="C1275" s="68" t="s">
        <v>2766</v>
      </c>
      <c r="D1275" s="69" t="s">
        <v>2767</v>
      </c>
      <c r="E1275" s="14" t="str">
        <f aca="false">LEFT(D1275,2)</f>
        <v>73</v>
      </c>
      <c r="F1275" s="68"/>
      <c r="G1275" s="68" t="n">
        <v>6</v>
      </c>
      <c r="I1275" s="14" t="n">
        <f aca="false">INDEX(H:H,MATCH(E1275,D:D,0))</f>
        <v>0</v>
      </c>
    </row>
    <row r="1276" customFormat="false" ht="15.75" hidden="true" customHeight="false" outlineLevel="0" collapsed="false">
      <c r="C1276" s="68" t="s">
        <v>2768</v>
      </c>
      <c r="D1276" s="69" t="s">
        <v>2769</v>
      </c>
      <c r="E1276" s="14" t="str">
        <f aca="false">LEFT(D1276,2)</f>
        <v>73</v>
      </c>
      <c r="F1276" s="68"/>
      <c r="G1276" s="68" t="n">
        <v>4</v>
      </c>
      <c r="I1276" s="14" t="n">
        <f aca="false">INDEX(H:H,MATCH(E1276,D:D,0))</f>
        <v>0</v>
      </c>
    </row>
    <row r="1277" customFormat="false" ht="15.75" hidden="true" customHeight="false" outlineLevel="0" collapsed="false">
      <c r="C1277" s="68" t="s">
        <v>2770</v>
      </c>
      <c r="D1277" s="69" t="s">
        <v>2771</v>
      </c>
      <c r="E1277" s="14" t="str">
        <f aca="false">LEFT(D1277,2)</f>
        <v>73</v>
      </c>
      <c r="F1277" s="68"/>
      <c r="G1277" s="68" t="n">
        <v>6</v>
      </c>
      <c r="I1277" s="14" t="n">
        <f aca="false">INDEX(H:H,MATCH(E1277,D:D,0))</f>
        <v>0</v>
      </c>
    </row>
    <row r="1278" customFormat="false" ht="15.75" hidden="true" customHeight="false" outlineLevel="0" collapsed="false">
      <c r="C1278" s="68" t="s">
        <v>2772</v>
      </c>
      <c r="D1278" s="69" t="s">
        <v>2773</v>
      </c>
      <c r="E1278" s="14" t="str">
        <f aca="false">LEFT(D1278,2)</f>
        <v>73</v>
      </c>
      <c r="F1278" s="68"/>
      <c r="G1278" s="68" t="n">
        <v>6</v>
      </c>
      <c r="I1278" s="14" t="n">
        <f aca="false">INDEX(H:H,MATCH(E1278,D:D,0))</f>
        <v>0</v>
      </c>
    </row>
    <row r="1279" customFormat="false" ht="15.75" hidden="true" customHeight="false" outlineLevel="0" collapsed="false">
      <c r="C1279" s="68" t="s">
        <v>2774</v>
      </c>
      <c r="D1279" s="69" t="s">
        <v>2775</v>
      </c>
      <c r="E1279" s="14" t="str">
        <f aca="false">LEFT(D1279,2)</f>
        <v>73</v>
      </c>
      <c r="F1279" s="68"/>
      <c r="G1279" s="68" t="n">
        <v>6</v>
      </c>
      <c r="I1279" s="14" t="n">
        <f aca="false">INDEX(H:H,MATCH(E1279,D:D,0))</f>
        <v>0</v>
      </c>
    </row>
    <row r="1280" customFormat="false" ht="15.75" hidden="true" customHeight="false" outlineLevel="0" collapsed="false">
      <c r="C1280" s="68" t="s">
        <v>2776</v>
      </c>
      <c r="D1280" s="69" t="s">
        <v>2777</v>
      </c>
      <c r="E1280" s="14" t="str">
        <f aca="false">LEFT(D1280,2)</f>
        <v>73</v>
      </c>
      <c r="F1280" s="68"/>
      <c r="G1280" s="68" t="n">
        <v>6</v>
      </c>
      <c r="I1280" s="14" t="n">
        <f aca="false">INDEX(H:H,MATCH(E1280,D:D,0))</f>
        <v>0</v>
      </c>
    </row>
    <row r="1281" customFormat="false" ht="15.75" hidden="true" customHeight="false" outlineLevel="0" collapsed="false">
      <c r="C1281" s="68" t="s">
        <v>2778</v>
      </c>
      <c r="D1281" s="69" t="s">
        <v>2779</v>
      </c>
      <c r="E1281" s="14" t="str">
        <f aca="false">LEFT(D1281,2)</f>
        <v>73</v>
      </c>
      <c r="F1281" s="68"/>
      <c r="G1281" s="68" t="n">
        <v>6</v>
      </c>
      <c r="I1281" s="14" t="n">
        <f aca="false">INDEX(H:H,MATCH(E1281,D:D,0))</f>
        <v>0</v>
      </c>
    </row>
    <row r="1282" customFormat="false" ht="15.75" hidden="true" customHeight="false" outlineLevel="0" collapsed="false">
      <c r="C1282" s="68" t="s">
        <v>2780</v>
      </c>
      <c r="D1282" s="69" t="s">
        <v>2781</v>
      </c>
      <c r="E1282" s="14" t="str">
        <f aca="false">LEFT(D1282,2)</f>
        <v>73</v>
      </c>
      <c r="F1282" s="68"/>
      <c r="G1282" s="68" t="n">
        <v>6</v>
      </c>
      <c r="I1282" s="14" t="n">
        <f aca="false">INDEX(H:H,MATCH(E1282,D:D,0))</f>
        <v>0</v>
      </c>
    </row>
    <row r="1283" customFormat="false" ht="15.75" hidden="true" customHeight="false" outlineLevel="0" collapsed="false">
      <c r="C1283" s="68" t="s">
        <v>2782</v>
      </c>
      <c r="D1283" s="69" t="s">
        <v>2783</v>
      </c>
      <c r="E1283" s="14" t="str">
        <f aca="false">LEFT(D1283,2)</f>
        <v>73</v>
      </c>
      <c r="F1283" s="68"/>
      <c r="G1283" s="68" t="n">
        <v>6</v>
      </c>
      <c r="I1283" s="14" t="n">
        <f aca="false">INDEX(H:H,MATCH(E1283,D:D,0))</f>
        <v>0</v>
      </c>
    </row>
    <row r="1284" customFormat="false" ht="15.75" hidden="true" customHeight="false" outlineLevel="0" collapsed="false">
      <c r="C1284" s="68" t="s">
        <v>2784</v>
      </c>
      <c r="D1284" s="69" t="s">
        <v>2785</v>
      </c>
      <c r="E1284" s="14" t="str">
        <f aca="false">LEFT(D1284,2)</f>
        <v>73</v>
      </c>
      <c r="F1284" s="68"/>
      <c r="G1284" s="68" t="n">
        <v>6</v>
      </c>
      <c r="I1284" s="14" t="n">
        <f aca="false">INDEX(H:H,MATCH(E1284,D:D,0))</f>
        <v>0</v>
      </c>
    </row>
    <row r="1285" customFormat="false" ht="15.75" hidden="true" customHeight="false" outlineLevel="0" collapsed="false">
      <c r="C1285" s="68" t="s">
        <v>2786</v>
      </c>
      <c r="D1285" s="69" t="s">
        <v>2787</v>
      </c>
      <c r="E1285" s="14" t="str">
        <f aca="false">LEFT(D1285,2)</f>
        <v>73</v>
      </c>
      <c r="F1285" s="68"/>
      <c r="G1285" s="68" t="n">
        <v>6</v>
      </c>
      <c r="I1285" s="14" t="n">
        <f aca="false">INDEX(H:H,MATCH(E1285,D:D,0))</f>
        <v>0</v>
      </c>
    </row>
    <row r="1286" customFormat="false" ht="15.75" hidden="true" customHeight="false" outlineLevel="0" collapsed="false">
      <c r="C1286" s="68" t="s">
        <v>2788</v>
      </c>
      <c r="D1286" s="69" t="s">
        <v>2789</v>
      </c>
      <c r="E1286" s="14" t="str">
        <f aca="false">LEFT(D1286,2)</f>
        <v>73</v>
      </c>
      <c r="F1286" s="68"/>
      <c r="G1286" s="68" t="n">
        <v>6</v>
      </c>
      <c r="I1286" s="14" t="n">
        <f aca="false">INDEX(H:H,MATCH(E1286,D:D,0))</f>
        <v>0</v>
      </c>
    </row>
    <row r="1287" customFormat="false" ht="15.75" hidden="true" customHeight="false" outlineLevel="0" collapsed="false">
      <c r="C1287" s="68" t="s">
        <v>2790</v>
      </c>
      <c r="D1287" s="69" t="s">
        <v>2791</v>
      </c>
      <c r="E1287" s="14" t="str">
        <f aca="false">LEFT(D1287,2)</f>
        <v>73</v>
      </c>
      <c r="F1287" s="68"/>
      <c r="G1287" s="68" t="n">
        <v>6</v>
      </c>
      <c r="I1287" s="14" t="n">
        <f aca="false">INDEX(H:H,MATCH(E1287,D:D,0))</f>
        <v>0</v>
      </c>
    </row>
    <row r="1288" customFormat="false" ht="15.75" hidden="true" customHeight="false" outlineLevel="0" collapsed="false">
      <c r="C1288" s="68" t="s">
        <v>2792</v>
      </c>
      <c r="D1288" s="69" t="s">
        <v>2793</v>
      </c>
      <c r="E1288" s="14" t="str">
        <f aca="false">LEFT(D1288,2)</f>
        <v>73</v>
      </c>
      <c r="F1288" s="68"/>
      <c r="G1288" s="68" t="n">
        <v>6</v>
      </c>
      <c r="I1288" s="14" t="n">
        <f aca="false">INDEX(H:H,MATCH(E1288,D:D,0))</f>
        <v>0</v>
      </c>
    </row>
    <row r="1289" customFormat="false" ht="15.75" hidden="true" customHeight="false" outlineLevel="0" collapsed="false">
      <c r="C1289" s="68" t="s">
        <v>2794</v>
      </c>
      <c r="D1289" s="69" t="s">
        <v>2795</v>
      </c>
      <c r="E1289" s="14" t="str">
        <f aca="false">LEFT(D1289,2)</f>
        <v>73</v>
      </c>
      <c r="F1289" s="68"/>
      <c r="G1289" s="68" t="n">
        <v>6</v>
      </c>
      <c r="I1289" s="14" t="n">
        <f aca="false">INDEX(H:H,MATCH(E1289,D:D,0))</f>
        <v>0</v>
      </c>
    </row>
    <row r="1290" customFormat="false" ht="15.75" hidden="true" customHeight="false" outlineLevel="0" collapsed="false">
      <c r="C1290" s="68" t="s">
        <v>2796</v>
      </c>
      <c r="D1290" s="69" t="s">
        <v>2797</v>
      </c>
      <c r="E1290" s="14" t="str">
        <f aca="false">LEFT(D1290,2)</f>
        <v>73</v>
      </c>
      <c r="F1290" s="68"/>
      <c r="G1290" s="68" t="n">
        <v>4</v>
      </c>
      <c r="I1290" s="14" t="n">
        <f aca="false">INDEX(H:H,MATCH(E1290,D:D,0))</f>
        <v>0</v>
      </c>
    </row>
    <row r="1291" customFormat="false" ht="15.75" hidden="true" customHeight="false" outlineLevel="0" collapsed="false">
      <c r="C1291" s="68" t="s">
        <v>2798</v>
      </c>
      <c r="D1291" s="69" t="s">
        <v>2799</v>
      </c>
      <c r="E1291" s="14" t="str">
        <f aca="false">LEFT(D1291,2)</f>
        <v>73</v>
      </c>
      <c r="F1291" s="68"/>
      <c r="G1291" s="68" t="n">
        <v>6</v>
      </c>
      <c r="I1291" s="14" t="n">
        <f aca="false">INDEX(H:H,MATCH(E1291,D:D,0))</f>
        <v>0</v>
      </c>
    </row>
    <row r="1292" customFormat="false" ht="15.75" hidden="true" customHeight="false" outlineLevel="0" collapsed="false">
      <c r="C1292" s="68" t="s">
        <v>2800</v>
      </c>
      <c r="D1292" s="69" t="s">
        <v>2801</v>
      </c>
      <c r="E1292" s="14" t="str">
        <f aca="false">LEFT(D1292,2)</f>
        <v>73</v>
      </c>
      <c r="F1292" s="68"/>
      <c r="G1292" s="68" t="n">
        <v>6</v>
      </c>
      <c r="I1292" s="14" t="n">
        <f aca="false">INDEX(H:H,MATCH(E1292,D:D,0))</f>
        <v>0</v>
      </c>
    </row>
    <row r="1293" customFormat="false" ht="15.75" hidden="true" customHeight="false" outlineLevel="0" collapsed="false">
      <c r="C1293" s="68" t="s">
        <v>2802</v>
      </c>
      <c r="D1293" s="69" t="s">
        <v>2803</v>
      </c>
      <c r="E1293" s="14" t="str">
        <f aca="false">LEFT(D1293,2)</f>
        <v>73</v>
      </c>
      <c r="F1293" s="68"/>
      <c r="G1293" s="68" t="n">
        <v>6</v>
      </c>
      <c r="I1293" s="14" t="n">
        <f aca="false">INDEX(H:H,MATCH(E1293,D:D,0))</f>
        <v>0</v>
      </c>
    </row>
    <row r="1294" customFormat="false" ht="15.75" hidden="true" customHeight="false" outlineLevel="0" collapsed="false">
      <c r="C1294" s="68" t="s">
        <v>2804</v>
      </c>
      <c r="D1294" s="69" t="s">
        <v>2805</v>
      </c>
      <c r="E1294" s="14" t="str">
        <f aca="false">LEFT(D1294,2)</f>
        <v>73</v>
      </c>
      <c r="F1294" s="68"/>
      <c r="G1294" s="68" t="n">
        <v>6</v>
      </c>
      <c r="I1294" s="14" t="n">
        <f aca="false">INDEX(H:H,MATCH(E1294,D:D,0))</f>
        <v>0</v>
      </c>
    </row>
    <row r="1295" customFormat="false" ht="15.75" hidden="true" customHeight="false" outlineLevel="0" collapsed="false">
      <c r="C1295" s="68" t="s">
        <v>2806</v>
      </c>
      <c r="D1295" s="69" t="s">
        <v>2807</v>
      </c>
      <c r="E1295" s="14" t="str">
        <f aca="false">LEFT(D1295,2)</f>
        <v>73</v>
      </c>
      <c r="F1295" s="68"/>
      <c r="G1295" s="68" t="n">
        <v>6</v>
      </c>
      <c r="I1295" s="14" t="n">
        <f aca="false">INDEX(H:H,MATCH(E1295,D:D,0))</f>
        <v>0</v>
      </c>
    </row>
    <row r="1296" customFormat="false" ht="15.75" hidden="true" customHeight="false" outlineLevel="0" collapsed="false">
      <c r="C1296" s="68" t="s">
        <v>2808</v>
      </c>
      <c r="D1296" s="69" t="s">
        <v>2809</v>
      </c>
      <c r="E1296" s="14" t="str">
        <f aca="false">LEFT(D1296,2)</f>
        <v>73</v>
      </c>
      <c r="F1296" s="68"/>
      <c r="G1296" s="68" t="n">
        <v>6</v>
      </c>
      <c r="I1296" s="14" t="n">
        <f aca="false">INDEX(H:H,MATCH(E1296,D:D,0))</f>
        <v>0</v>
      </c>
    </row>
    <row r="1297" customFormat="false" ht="15.75" hidden="true" customHeight="false" outlineLevel="0" collapsed="false">
      <c r="C1297" s="68" t="s">
        <v>2810</v>
      </c>
      <c r="D1297" s="69" t="s">
        <v>2811</v>
      </c>
      <c r="E1297" s="14" t="str">
        <f aca="false">LEFT(D1297,2)</f>
        <v>73</v>
      </c>
      <c r="F1297" s="68"/>
      <c r="G1297" s="68" t="n">
        <v>6</v>
      </c>
      <c r="I1297" s="14" t="n">
        <f aca="false">INDEX(H:H,MATCH(E1297,D:D,0))</f>
        <v>0</v>
      </c>
    </row>
    <row r="1298" customFormat="false" ht="15.75" hidden="true" customHeight="false" outlineLevel="0" collapsed="false">
      <c r="C1298" s="68" t="s">
        <v>2812</v>
      </c>
      <c r="D1298" s="69" t="s">
        <v>2813</v>
      </c>
      <c r="E1298" s="14" t="str">
        <f aca="false">LEFT(D1298,2)</f>
        <v>73</v>
      </c>
      <c r="F1298" s="68"/>
      <c r="G1298" s="68" t="n">
        <v>4</v>
      </c>
      <c r="I1298" s="14" t="n">
        <f aca="false">INDEX(H:H,MATCH(E1298,D:D,0))</f>
        <v>0</v>
      </c>
    </row>
    <row r="1299" customFormat="false" ht="15.75" hidden="true" customHeight="false" outlineLevel="0" collapsed="false">
      <c r="C1299" s="68" t="s">
        <v>2814</v>
      </c>
      <c r="D1299" s="69" t="s">
        <v>2815</v>
      </c>
      <c r="E1299" s="14" t="str">
        <f aca="false">LEFT(D1299,2)</f>
        <v>73</v>
      </c>
      <c r="F1299" s="68"/>
      <c r="G1299" s="68" t="n">
        <v>6</v>
      </c>
      <c r="I1299" s="14" t="n">
        <f aca="false">INDEX(H:H,MATCH(E1299,D:D,0))</f>
        <v>0</v>
      </c>
    </row>
    <row r="1300" customFormat="false" ht="15.75" hidden="true" customHeight="false" outlineLevel="0" collapsed="false">
      <c r="C1300" s="68" t="s">
        <v>2816</v>
      </c>
      <c r="D1300" s="69" t="s">
        <v>2817</v>
      </c>
      <c r="E1300" s="14" t="str">
        <f aca="false">LEFT(D1300,2)</f>
        <v>73</v>
      </c>
      <c r="F1300" s="68"/>
      <c r="G1300" s="68" t="n">
        <v>6</v>
      </c>
      <c r="I1300" s="14" t="n">
        <f aca="false">INDEX(H:H,MATCH(E1300,D:D,0))</f>
        <v>0</v>
      </c>
    </row>
    <row r="1301" customFormat="false" ht="15.75" hidden="true" customHeight="false" outlineLevel="0" collapsed="false">
      <c r="C1301" s="68" t="s">
        <v>2818</v>
      </c>
      <c r="D1301" s="69" t="s">
        <v>2819</v>
      </c>
      <c r="E1301" s="14" t="str">
        <f aca="false">LEFT(D1301,2)</f>
        <v>73</v>
      </c>
      <c r="F1301" s="68"/>
      <c r="G1301" s="68" t="n">
        <v>6</v>
      </c>
      <c r="I1301" s="14" t="n">
        <f aca="false">INDEX(H:H,MATCH(E1301,D:D,0))</f>
        <v>0</v>
      </c>
    </row>
    <row r="1302" customFormat="false" ht="15.75" hidden="true" customHeight="false" outlineLevel="0" collapsed="false">
      <c r="C1302" s="68" t="s">
        <v>2820</v>
      </c>
      <c r="D1302" s="69" t="s">
        <v>2821</v>
      </c>
      <c r="E1302" s="14" t="str">
        <f aca="false">LEFT(D1302,2)</f>
        <v>73</v>
      </c>
      <c r="F1302" s="68"/>
      <c r="G1302" s="68" t="n">
        <v>6</v>
      </c>
      <c r="I1302" s="14" t="n">
        <f aca="false">INDEX(H:H,MATCH(E1302,D:D,0))</f>
        <v>0</v>
      </c>
    </row>
    <row r="1303" customFormat="false" ht="15.75" hidden="true" customHeight="false" outlineLevel="0" collapsed="false">
      <c r="C1303" s="68" t="s">
        <v>2822</v>
      </c>
      <c r="D1303" s="69" t="s">
        <v>2823</v>
      </c>
      <c r="E1303" s="14" t="str">
        <f aca="false">LEFT(D1303,2)</f>
        <v>73</v>
      </c>
      <c r="F1303" s="68"/>
      <c r="G1303" s="68" t="n">
        <v>6</v>
      </c>
      <c r="I1303" s="14" t="n">
        <f aca="false">INDEX(H:H,MATCH(E1303,D:D,0))</f>
        <v>0</v>
      </c>
    </row>
    <row r="1304" customFormat="false" ht="15.75" hidden="true" customHeight="false" outlineLevel="0" collapsed="false">
      <c r="C1304" s="68" t="s">
        <v>2824</v>
      </c>
      <c r="D1304" s="69" t="s">
        <v>2825</v>
      </c>
      <c r="E1304" s="14" t="str">
        <f aca="false">LEFT(D1304,2)</f>
        <v>73</v>
      </c>
      <c r="F1304" s="68"/>
      <c r="G1304" s="68" t="n">
        <v>6</v>
      </c>
      <c r="I1304" s="14" t="n">
        <f aca="false">INDEX(H:H,MATCH(E1304,D:D,0))</f>
        <v>0</v>
      </c>
    </row>
    <row r="1305" customFormat="false" ht="15.75" hidden="true" customHeight="false" outlineLevel="0" collapsed="false">
      <c r="C1305" s="68" t="s">
        <v>2826</v>
      </c>
      <c r="D1305" s="69" t="s">
        <v>2827</v>
      </c>
      <c r="E1305" s="14" t="str">
        <f aca="false">LEFT(D1305,2)</f>
        <v>73</v>
      </c>
      <c r="F1305" s="68"/>
      <c r="G1305" s="68" t="n">
        <v>6</v>
      </c>
      <c r="I1305" s="14" t="n">
        <f aca="false">INDEX(H:H,MATCH(E1305,D:D,0))</f>
        <v>0</v>
      </c>
    </row>
    <row r="1306" customFormat="false" ht="15.75" hidden="true" customHeight="false" outlineLevel="0" collapsed="false">
      <c r="C1306" s="68" t="s">
        <v>2828</v>
      </c>
      <c r="D1306" s="69" t="s">
        <v>2829</v>
      </c>
      <c r="E1306" s="14" t="str">
        <f aca="false">LEFT(D1306,2)</f>
        <v>73</v>
      </c>
      <c r="F1306" s="68"/>
      <c r="G1306" s="68" t="n">
        <v>6</v>
      </c>
      <c r="I1306" s="14" t="n">
        <f aca="false">INDEX(H:H,MATCH(E1306,D:D,0))</f>
        <v>0</v>
      </c>
    </row>
    <row r="1307" customFormat="false" ht="15.75" hidden="true" customHeight="false" outlineLevel="0" collapsed="false">
      <c r="C1307" s="68" t="s">
        <v>2830</v>
      </c>
      <c r="D1307" s="69" t="s">
        <v>2831</v>
      </c>
      <c r="E1307" s="14" t="str">
        <f aca="false">LEFT(D1307,2)</f>
        <v>73</v>
      </c>
      <c r="F1307" s="68"/>
      <c r="G1307" s="68" t="n">
        <v>6</v>
      </c>
      <c r="I1307" s="14" t="n">
        <f aca="false">INDEX(H:H,MATCH(E1307,D:D,0))</f>
        <v>0</v>
      </c>
    </row>
    <row r="1308" customFormat="false" ht="15.75" hidden="true" customHeight="false" outlineLevel="0" collapsed="false">
      <c r="C1308" s="68" t="s">
        <v>2812</v>
      </c>
      <c r="D1308" s="69" t="s">
        <v>2832</v>
      </c>
      <c r="E1308" s="14" t="str">
        <f aca="false">LEFT(D1308,2)</f>
        <v>73</v>
      </c>
      <c r="F1308" s="68"/>
      <c r="G1308" s="68" t="n">
        <v>6</v>
      </c>
      <c r="I1308" s="14" t="n">
        <f aca="false">INDEX(H:H,MATCH(E1308,D:D,0))</f>
        <v>0</v>
      </c>
    </row>
    <row r="1309" customFormat="false" ht="15.75" hidden="true" customHeight="false" outlineLevel="0" collapsed="false">
      <c r="C1309" s="68" t="s">
        <v>2833</v>
      </c>
      <c r="D1309" s="69" t="s">
        <v>2834</v>
      </c>
      <c r="E1309" s="14" t="str">
        <f aca="false">LEFT(D1309,2)</f>
        <v>73</v>
      </c>
      <c r="F1309" s="68"/>
      <c r="G1309" s="68" t="n">
        <v>4</v>
      </c>
      <c r="I1309" s="14" t="n">
        <f aca="false">INDEX(H:H,MATCH(E1309,D:D,0))</f>
        <v>0</v>
      </c>
    </row>
    <row r="1310" customFormat="false" ht="15.75" hidden="true" customHeight="false" outlineLevel="0" collapsed="false">
      <c r="C1310" s="68" t="s">
        <v>2835</v>
      </c>
      <c r="D1310" s="69" t="s">
        <v>2836</v>
      </c>
      <c r="E1310" s="14" t="str">
        <f aca="false">LEFT(D1310,2)</f>
        <v>73</v>
      </c>
      <c r="F1310" s="68"/>
      <c r="G1310" s="68" t="n">
        <v>6</v>
      </c>
      <c r="I1310" s="14" t="n">
        <f aca="false">INDEX(H:H,MATCH(E1310,D:D,0))</f>
        <v>0</v>
      </c>
    </row>
    <row r="1311" customFormat="false" ht="15.75" hidden="true" customHeight="false" outlineLevel="0" collapsed="false">
      <c r="C1311" s="68" t="s">
        <v>2837</v>
      </c>
      <c r="D1311" s="69" t="s">
        <v>2838</v>
      </c>
      <c r="E1311" s="14" t="str">
        <f aca="false">LEFT(D1311,2)</f>
        <v>73</v>
      </c>
      <c r="F1311" s="68"/>
      <c r="G1311" s="68" t="n">
        <v>6</v>
      </c>
      <c r="I1311" s="14" t="n">
        <f aca="false">INDEX(H:H,MATCH(E1311,D:D,0))</f>
        <v>0</v>
      </c>
    </row>
    <row r="1312" customFormat="false" ht="15.75" hidden="true" customHeight="false" outlineLevel="0" collapsed="false">
      <c r="C1312" s="68" t="s">
        <v>2839</v>
      </c>
      <c r="D1312" s="69" t="s">
        <v>2840</v>
      </c>
      <c r="E1312" s="14" t="str">
        <f aca="false">LEFT(D1312,2)</f>
        <v>73</v>
      </c>
      <c r="F1312" s="68"/>
      <c r="G1312" s="68" t="n">
        <v>6</v>
      </c>
      <c r="I1312" s="14" t="n">
        <f aca="false">INDEX(H:H,MATCH(E1312,D:D,0))</f>
        <v>0</v>
      </c>
    </row>
    <row r="1313" customFormat="false" ht="15.75" hidden="true" customHeight="false" outlineLevel="0" collapsed="false">
      <c r="C1313" s="68" t="s">
        <v>2841</v>
      </c>
      <c r="D1313" s="69" t="s">
        <v>2842</v>
      </c>
      <c r="E1313" s="14" t="str">
        <f aca="false">LEFT(D1313,2)</f>
        <v>73</v>
      </c>
      <c r="F1313" s="68"/>
      <c r="G1313" s="68" t="n">
        <v>6</v>
      </c>
      <c r="I1313" s="14" t="n">
        <f aca="false">INDEX(H:H,MATCH(E1313,D:D,0))</f>
        <v>0</v>
      </c>
    </row>
    <row r="1314" customFormat="false" ht="15.75" hidden="true" customHeight="false" outlineLevel="0" collapsed="false">
      <c r="C1314" s="68" t="s">
        <v>2843</v>
      </c>
      <c r="D1314" s="69" t="s">
        <v>2844</v>
      </c>
      <c r="E1314" s="14" t="str">
        <f aca="false">LEFT(D1314,2)</f>
        <v>73</v>
      </c>
      <c r="F1314" s="68"/>
      <c r="G1314" s="68" t="n">
        <v>6</v>
      </c>
      <c r="I1314" s="14" t="n">
        <f aca="false">INDEX(H:H,MATCH(E1314,D:D,0))</f>
        <v>0</v>
      </c>
    </row>
    <row r="1315" customFormat="false" ht="15.75" hidden="true" customHeight="false" outlineLevel="0" collapsed="false">
      <c r="C1315" s="68" t="s">
        <v>2845</v>
      </c>
      <c r="D1315" s="69" t="s">
        <v>2846</v>
      </c>
      <c r="E1315" s="14" t="str">
        <f aca="false">LEFT(D1315,2)</f>
        <v>73</v>
      </c>
      <c r="F1315" s="68"/>
      <c r="G1315" s="68" t="n">
        <v>6</v>
      </c>
      <c r="I1315" s="14" t="n">
        <f aca="false">INDEX(H:H,MATCH(E1315,D:D,0))</f>
        <v>0</v>
      </c>
    </row>
    <row r="1316" customFormat="false" ht="15.75" hidden="true" customHeight="false" outlineLevel="0" collapsed="false">
      <c r="C1316" s="68" t="s">
        <v>2847</v>
      </c>
      <c r="D1316" s="69" t="s">
        <v>2848</v>
      </c>
      <c r="E1316" s="14" t="str">
        <f aca="false">LEFT(D1316,2)</f>
        <v>73</v>
      </c>
      <c r="F1316" s="68"/>
      <c r="G1316" s="68" t="n">
        <v>6</v>
      </c>
      <c r="I1316" s="14" t="n">
        <f aca="false">INDEX(H:H,MATCH(E1316,D:D,0))</f>
        <v>0</v>
      </c>
    </row>
    <row r="1317" customFormat="false" ht="15.75" hidden="true" customHeight="false" outlineLevel="0" collapsed="false">
      <c r="C1317" s="68" t="s">
        <v>2849</v>
      </c>
      <c r="D1317" s="69" t="s">
        <v>2850</v>
      </c>
      <c r="E1317" s="14" t="str">
        <f aca="false">LEFT(D1317,2)</f>
        <v>73</v>
      </c>
      <c r="F1317" s="68"/>
      <c r="G1317" s="68" t="n">
        <v>6</v>
      </c>
      <c r="I1317" s="14" t="n">
        <f aca="false">INDEX(H:H,MATCH(E1317,D:D,0))</f>
        <v>0</v>
      </c>
    </row>
    <row r="1318" customFormat="false" ht="15.75" hidden="true" customHeight="false" outlineLevel="0" collapsed="false">
      <c r="C1318" s="68" t="s">
        <v>2851</v>
      </c>
      <c r="D1318" s="69" t="s">
        <v>2852</v>
      </c>
      <c r="E1318" s="14" t="str">
        <f aca="false">LEFT(D1318,2)</f>
        <v>73</v>
      </c>
      <c r="F1318" s="68"/>
      <c r="G1318" s="68" t="n">
        <v>6</v>
      </c>
      <c r="I1318" s="14" t="n">
        <f aca="false">INDEX(H:H,MATCH(E1318,D:D,0))</f>
        <v>0</v>
      </c>
    </row>
    <row r="1319" customFormat="false" ht="15.75" hidden="true" customHeight="false" outlineLevel="0" collapsed="false">
      <c r="C1319" s="68" t="s">
        <v>2853</v>
      </c>
      <c r="D1319" s="69" t="s">
        <v>2854</v>
      </c>
      <c r="E1319" s="14" t="str">
        <f aca="false">LEFT(D1319,2)</f>
        <v>73</v>
      </c>
      <c r="F1319" s="68"/>
      <c r="G1319" s="68" t="n">
        <v>6</v>
      </c>
      <c r="I1319" s="14" t="n">
        <f aca="false">INDEX(H:H,MATCH(E1319,D:D,0))</f>
        <v>0</v>
      </c>
    </row>
    <row r="1320" customFormat="false" ht="15.75" hidden="true" customHeight="false" outlineLevel="0" collapsed="false">
      <c r="C1320" s="68" t="s">
        <v>2855</v>
      </c>
      <c r="D1320" s="69" t="s">
        <v>2856</v>
      </c>
      <c r="E1320" s="14" t="str">
        <f aca="false">LEFT(D1320,2)</f>
        <v>73</v>
      </c>
      <c r="F1320" s="68"/>
      <c r="G1320" s="68" t="n">
        <v>4</v>
      </c>
      <c r="I1320" s="14" t="n">
        <f aca="false">INDEX(H:H,MATCH(E1320,D:D,0))</f>
        <v>0</v>
      </c>
    </row>
    <row r="1321" customFormat="false" ht="15.75" hidden="true" customHeight="false" outlineLevel="0" collapsed="false">
      <c r="C1321" s="68" t="s">
        <v>2857</v>
      </c>
      <c r="D1321" s="69" t="s">
        <v>2858</v>
      </c>
      <c r="E1321" s="14" t="str">
        <f aca="false">LEFT(D1321,2)</f>
        <v>73</v>
      </c>
      <c r="F1321" s="68"/>
      <c r="G1321" s="68" t="n">
        <v>6</v>
      </c>
      <c r="I1321" s="14" t="n">
        <f aca="false">INDEX(H:H,MATCH(E1321,D:D,0))</f>
        <v>0</v>
      </c>
    </row>
    <row r="1322" customFormat="false" ht="15.75" hidden="true" customHeight="false" outlineLevel="0" collapsed="false">
      <c r="C1322" s="68" t="s">
        <v>2859</v>
      </c>
      <c r="D1322" s="69" t="s">
        <v>2860</v>
      </c>
      <c r="E1322" s="14" t="str">
        <f aca="false">LEFT(D1322,2)</f>
        <v>73</v>
      </c>
      <c r="F1322" s="68"/>
      <c r="G1322" s="68" t="n">
        <v>6</v>
      </c>
      <c r="I1322" s="14" t="n">
        <f aca="false">INDEX(H:H,MATCH(E1322,D:D,0))</f>
        <v>0</v>
      </c>
    </row>
    <row r="1323" customFormat="false" ht="15.75" hidden="true" customHeight="false" outlineLevel="0" collapsed="false">
      <c r="C1323" s="68" t="s">
        <v>2861</v>
      </c>
      <c r="D1323" s="69" t="s">
        <v>2862</v>
      </c>
      <c r="E1323" s="14" t="str">
        <f aca="false">LEFT(D1323,2)</f>
        <v>73</v>
      </c>
      <c r="F1323" s="68"/>
      <c r="G1323" s="68" t="n">
        <v>6</v>
      </c>
      <c r="I1323" s="14" t="n">
        <f aca="false">INDEX(H:H,MATCH(E1323,D:D,0))</f>
        <v>0</v>
      </c>
    </row>
    <row r="1324" customFormat="false" ht="15.75" hidden="true" customHeight="false" outlineLevel="0" collapsed="false">
      <c r="C1324" s="68" t="s">
        <v>2863</v>
      </c>
      <c r="D1324" s="69" t="s">
        <v>2864</v>
      </c>
      <c r="E1324" s="14" t="str">
        <f aca="false">LEFT(D1324,2)</f>
        <v>73</v>
      </c>
      <c r="F1324" s="68"/>
      <c r="G1324" s="68" t="n">
        <v>6</v>
      </c>
      <c r="I1324" s="14" t="n">
        <f aca="false">INDEX(H:H,MATCH(E1324,D:D,0))</f>
        <v>0</v>
      </c>
    </row>
    <row r="1325" customFormat="false" ht="15.75" hidden="true" customHeight="false" outlineLevel="0" collapsed="false">
      <c r="C1325" s="68" t="s">
        <v>2865</v>
      </c>
      <c r="D1325" s="69" t="s">
        <v>2866</v>
      </c>
      <c r="E1325" s="14" t="str">
        <f aca="false">LEFT(D1325,2)</f>
        <v>73</v>
      </c>
      <c r="F1325" s="68"/>
      <c r="G1325" s="68" t="n">
        <v>6</v>
      </c>
      <c r="I1325" s="14" t="n">
        <f aca="false">INDEX(H:H,MATCH(E1325,D:D,0))</f>
        <v>0</v>
      </c>
    </row>
    <row r="1326" customFormat="false" ht="15.75" hidden="true" customHeight="false" outlineLevel="0" collapsed="false">
      <c r="C1326" s="68" t="s">
        <v>2867</v>
      </c>
      <c r="D1326" s="69" t="s">
        <v>2868</v>
      </c>
      <c r="E1326" s="14" t="str">
        <f aca="false">LEFT(D1326,2)</f>
        <v>73</v>
      </c>
      <c r="F1326" s="68"/>
      <c r="G1326" s="68" t="n">
        <v>4</v>
      </c>
      <c r="I1326" s="14" t="n">
        <f aca="false">INDEX(H:H,MATCH(E1326,D:D,0))</f>
        <v>0</v>
      </c>
    </row>
    <row r="1327" customFormat="false" ht="15.75" hidden="true" customHeight="false" outlineLevel="0" collapsed="false">
      <c r="C1327" s="68" t="s">
        <v>2867</v>
      </c>
      <c r="D1327" s="69" t="s">
        <v>2869</v>
      </c>
      <c r="E1327" s="14" t="str">
        <f aca="false">LEFT(D1327,2)</f>
        <v>73</v>
      </c>
      <c r="F1327" s="68"/>
      <c r="G1327" s="68" t="n">
        <v>6</v>
      </c>
      <c r="I1327" s="14" t="n">
        <f aca="false">INDEX(H:H,MATCH(E1327,D:D,0))</f>
        <v>0</v>
      </c>
    </row>
    <row r="1328" customFormat="false" ht="15.75" hidden="true" customHeight="false" outlineLevel="0" collapsed="false">
      <c r="C1328" s="68" t="s">
        <v>2870</v>
      </c>
      <c r="D1328" s="69" t="s">
        <v>2871</v>
      </c>
      <c r="E1328" s="14" t="str">
        <f aca="false">LEFT(D1328,2)</f>
        <v>73</v>
      </c>
      <c r="F1328" s="68"/>
      <c r="G1328" s="68" t="n">
        <v>4</v>
      </c>
      <c r="I1328" s="14" t="n">
        <f aca="false">INDEX(H:H,MATCH(E1328,D:D,0))</f>
        <v>0</v>
      </c>
    </row>
    <row r="1329" customFormat="false" ht="15.75" hidden="true" customHeight="false" outlineLevel="0" collapsed="false">
      <c r="C1329" s="68" t="s">
        <v>2872</v>
      </c>
      <c r="D1329" s="69" t="s">
        <v>2873</v>
      </c>
      <c r="E1329" s="14" t="str">
        <f aca="false">LEFT(D1329,2)</f>
        <v>73</v>
      </c>
      <c r="F1329" s="68"/>
      <c r="G1329" s="68" t="n">
        <v>6</v>
      </c>
      <c r="I1329" s="14" t="n">
        <f aca="false">INDEX(H:H,MATCH(E1329,D:D,0))</f>
        <v>0</v>
      </c>
    </row>
    <row r="1330" customFormat="false" ht="15.75" hidden="true" customHeight="false" outlineLevel="0" collapsed="false">
      <c r="C1330" s="68" t="s">
        <v>2874</v>
      </c>
      <c r="D1330" s="69" t="s">
        <v>2875</v>
      </c>
      <c r="E1330" s="14" t="str">
        <f aca="false">LEFT(D1330,2)</f>
        <v>73</v>
      </c>
      <c r="F1330" s="68"/>
      <c r="G1330" s="68" t="n">
        <v>6</v>
      </c>
      <c r="I1330" s="14" t="n">
        <f aca="false">INDEX(H:H,MATCH(E1330,D:D,0))</f>
        <v>0</v>
      </c>
    </row>
    <row r="1331" customFormat="false" ht="15.75" hidden="true" customHeight="false" outlineLevel="0" collapsed="false">
      <c r="C1331" s="68" t="s">
        <v>2876</v>
      </c>
      <c r="D1331" s="69" t="s">
        <v>2877</v>
      </c>
      <c r="E1331" s="14" t="str">
        <f aca="false">LEFT(D1331,2)</f>
        <v>73</v>
      </c>
      <c r="F1331" s="68"/>
      <c r="G1331" s="68" t="n">
        <v>6</v>
      </c>
      <c r="I1331" s="14" t="n">
        <f aca="false">INDEX(H:H,MATCH(E1331,D:D,0))</f>
        <v>0</v>
      </c>
    </row>
    <row r="1332" customFormat="false" ht="15.75" hidden="true" customHeight="false" outlineLevel="0" collapsed="false">
      <c r="C1332" s="68" t="s">
        <v>2878</v>
      </c>
      <c r="D1332" s="69" t="s">
        <v>2879</v>
      </c>
      <c r="E1332" s="14" t="str">
        <f aca="false">LEFT(D1332,2)</f>
        <v>73</v>
      </c>
      <c r="F1332" s="68"/>
      <c r="G1332" s="68" t="n">
        <v>4</v>
      </c>
      <c r="I1332" s="14" t="n">
        <f aca="false">INDEX(H:H,MATCH(E1332,D:D,0))</f>
        <v>0</v>
      </c>
    </row>
    <row r="1333" customFormat="false" ht="15.75" hidden="true" customHeight="false" outlineLevel="0" collapsed="false">
      <c r="C1333" s="68" t="s">
        <v>2878</v>
      </c>
      <c r="D1333" s="69" t="s">
        <v>2880</v>
      </c>
      <c r="E1333" s="14" t="str">
        <f aca="false">LEFT(D1333,2)</f>
        <v>73</v>
      </c>
      <c r="F1333" s="68"/>
      <c r="G1333" s="68" t="n">
        <v>6</v>
      </c>
      <c r="I1333" s="14" t="n">
        <f aca="false">INDEX(H:H,MATCH(E1333,D:D,0))</f>
        <v>0</v>
      </c>
    </row>
    <row r="1334" customFormat="false" ht="15.75" hidden="true" customHeight="false" outlineLevel="0" collapsed="false">
      <c r="C1334" s="68" t="s">
        <v>2881</v>
      </c>
      <c r="D1334" s="69" t="s">
        <v>2882</v>
      </c>
      <c r="E1334" s="14" t="str">
        <f aca="false">LEFT(D1334,2)</f>
        <v>73</v>
      </c>
      <c r="F1334" s="68"/>
      <c r="G1334" s="68" t="n">
        <v>4</v>
      </c>
      <c r="I1334" s="14" t="n">
        <f aca="false">INDEX(H:H,MATCH(E1334,D:D,0))</f>
        <v>0</v>
      </c>
    </row>
    <row r="1335" customFormat="false" ht="15.75" hidden="true" customHeight="false" outlineLevel="0" collapsed="false">
      <c r="C1335" s="68" t="s">
        <v>2883</v>
      </c>
      <c r="D1335" s="69" t="s">
        <v>2884</v>
      </c>
      <c r="E1335" s="14" t="str">
        <f aca="false">LEFT(D1335,2)</f>
        <v>73</v>
      </c>
      <c r="F1335" s="68"/>
      <c r="G1335" s="68" t="n">
        <v>6</v>
      </c>
      <c r="I1335" s="14" t="n">
        <f aca="false">INDEX(H:H,MATCH(E1335,D:D,0))</f>
        <v>0</v>
      </c>
    </row>
    <row r="1336" customFormat="false" ht="15.75" hidden="true" customHeight="false" outlineLevel="0" collapsed="false">
      <c r="C1336" s="68" t="s">
        <v>2885</v>
      </c>
      <c r="D1336" s="69" t="s">
        <v>2886</v>
      </c>
      <c r="E1336" s="14" t="str">
        <f aca="false">LEFT(D1336,2)</f>
        <v>73</v>
      </c>
      <c r="F1336" s="68"/>
      <c r="G1336" s="68" t="n">
        <v>6</v>
      </c>
      <c r="I1336" s="14" t="n">
        <f aca="false">INDEX(H:H,MATCH(E1336,D:D,0))</f>
        <v>0</v>
      </c>
    </row>
    <row r="1337" customFormat="false" ht="15.75" hidden="true" customHeight="false" outlineLevel="0" collapsed="false">
      <c r="C1337" s="68" t="s">
        <v>2887</v>
      </c>
      <c r="D1337" s="69" t="s">
        <v>2888</v>
      </c>
      <c r="E1337" s="14" t="str">
        <f aca="false">LEFT(D1337,2)</f>
        <v>73</v>
      </c>
      <c r="F1337" s="68"/>
      <c r="G1337" s="68" t="n">
        <v>4</v>
      </c>
      <c r="I1337" s="14" t="n">
        <f aca="false">INDEX(H:H,MATCH(E1337,D:D,0))</f>
        <v>0</v>
      </c>
    </row>
    <row r="1338" customFormat="false" ht="15.75" hidden="true" customHeight="false" outlineLevel="0" collapsed="false">
      <c r="C1338" s="68" t="s">
        <v>2889</v>
      </c>
      <c r="D1338" s="69" t="s">
        <v>2890</v>
      </c>
      <c r="E1338" s="14" t="str">
        <f aca="false">LEFT(D1338,2)</f>
        <v>73</v>
      </c>
      <c r="F1338" s="68"/>
      <c r="G1338" s="68" t="n">
        <v>6</v>
      </c>
      <c r="I1338" s="14" t="n">
        <f aca="false">INDEX(H:H,MATCH(E1338,D:D,0))</f>
        <v>0</v>
      </c>
    </row>
    <row r="1339" customFormat="false" ht="15.75" hidden="true" customHeight="false" outlineLevel="0" collapsed="false">
      <c r="C1339" s="68" t="s">
        <v>2891</v>
      </c>
      <c r="D1339" s="69" t="s">
        <v>2892</v>
      </c>
      <c r="E1339" s="14" t="str">
        <f aca="false">LEFT(D1339,2)</f>
        <v>73</v>
      </c>
      <c r="F1339" s="68"/>
      <c r="G1339" s="68" t="n">
        <v>4</v>
      </c>
      <c r="I1339" s="14" t="n">
        <f aca="false">INDEX(H:H,MATCH(E1339,D:D,0))</f>
        <v>0</v>
      </c>
    </row>
    <row r="1340" customFormat="false" ht="15.75" hidden="true" customHeight="false" outlineLevel="0" collapsed="false">
      <c r="C1340" s="68" t="s">
        <v>2893</v>
      </c>
      <c r="D1340" s="69" t="s">
        <v>2894</v>
      </c>
      <c r="E1340" s="14" t="str">
        <f aca="false">LEFT(D1340,2)</f>
        <v>73</v>
      </c>
      <c r="F1340" s="68"/>
      <c r="G1340" s="68" t="n">
        <v>6</v>
      </c>
      <c r="I1340" s="14" t="n">
        <f aca="false">INDEX(H:H,MATCH(E1340,D:D,0))</f>
        <v>0</v>
      </c>
    </row>
    <row r="1341" customFormat="false" ht="15.75" hidden="true" customHeight="false" outlineLevel="0" collapsed="false">
      <c r="C1341" s="68" t="s">
        <v>2895</v>
      </c>
      <c r="D1341" s="69" t="s">
        <v>2896</v>
      </c>
      <c r="E1341" s="14" t="str">
        <f aca="false">LEFT(D1341,2)</f>
        <v>73</v>
      </c>
      <c r="F1341" s="68"/>
      <c r="G1341" s="68" t="n">
        <v>6</v>
      </c>
      <c r="I1341" s="14" t="n">
        <f aca="false">INDEX(H:H,MATCH(E1341,D:D,0))</f>
        <v>0</v>
      </c>
    </row>
    <row r="1342" customFormat="false" ht="15.75" hidden="true" customHeight="false" outlineLevel="0" collapsed="false">
      <c r="C1342" s="68" t="s">
        <v>2897</v>
      </c>
      <c r="D1342" s="69" t="s">
        <v>2898</v>
      </c>
      <c r="E1342" s="14" t="str">
        <f aca="false">LEFT(D1342,2)</f>
        <v>73</v>
      </c>
      <c r="F1342" s="68"/>
      <c r="G1342" s="68" t="n">
        <v>6</v>
      </c>
      <c r="I1342" s="14" t="n">
        <f aca="false">INDEX(H:H,MATCH(E1342,D:D,0))</f>
        <v>0</v>
      </c>
    </row>
    <row r="1343" customFormat="false" ht="15.75" hidden="true" customHeight="false" outlineLevel="0" collapsed="false">
      <c r="C1343" s="68" t="s">
        <v>2899</v>
      </c>
      <c r="D1343" s="69" t="s">
        <v>2900</v>
      </c>
      <c r="E1343" s="14" t="str">
        <f aca="false">LEFT(D1343,2)</f>
        <v>73</v>
      </c>
      <c r="F1343" s="68"/>
      <c r="G1343" s="68" t="n">
        <v>6</v>
      </c>
      <c r="I1343" s="14" t="n">
        <f aca="false">INDEX(H:H,MATCH(E1343,D:D,0))</f>
        <v>0</v>
      </c>
    </row>
    <row r="1344" customFormat="false" ht="15.75" hidden="true" customHeight="false" outlineLevel="0" collapsed="false">
      <c r="C1344" s="68" t="s">
        <v>2901</v>
      </c>
      <c r="D1344" s="69" t="s">
        <v>2902</v>
      </c>
      <c r="E1344" s="14" t="str">
        <f aca="false">LEFT(D1344,2)</f>
        <v>73</v>
      </c>
      <c r="F1344" s="68"/>
      <c r="G1344" s="68" t="n">
        <v>6</v>
      </c>
      <c r="I1344" s="14" t="n">
        <f aca="false">INDEX(H:H,MATCH(E1344,D:D,0))</f>
        <v>0</v>
      </c>
    </row>
    <row r="1345" customFormat="false" ht="15.75" hidden="true" customHeight="false" outlineLevel="0" collapsed="false">
      <c r="C1345" s="68" t="s">
        <v>2903</v>
      </c>
      <c r="D1345" s="69" t="s">
        <v>2904</v>
      </c>
      <c r="E1345" s="14" t="str">
        <f aca="false">LEFT(D1345,2)</f>
        <v>73</v>
      </c>
      <c r="F1345" s="68"/>
      <c r="G1345" s="68" t="n">
        <v>6</v>
      </c>
      <c r="I1345" s="14" t="n">
        <f aca="false">INDEX(H:H,MATCH(E1345,D:D,0))</f>
        <v>0</v>
      </c>
    </row>
    <row r="1346" customFormat="false" ht="15.75" hidden="true" customHeight="false" outlineLevel="0" collapsed="false">
      <c r="C1346" s="68" t="s">
        <v>2905</v>
      </c>
      <c r="D1346" s="69" t="s">
        <v>2906</v>
      </c>
      <c r="E1346" s="14" t="str">
        <f aca="false">LEFT(D1346,2)</f>
        <v>73</v>
      </c>
      <c r="F1346" s="68"/>
      <c r="G1346" s="68" t="n">
        <v>6</v>
      </c>
      <c r="I1346" s="14" t="n">
        <f aca="false">INDEX(H:H,MATCH(E1346,D:D,0))</f>
        <v>0</v>
      </c>
    </row>
    <row r="1347" customFormat="false" ht="15.75" hidden="true" customHeight="false" outlineLevel="0" collapsed="false">
      <c r="C1347" s="68" t="s">
        <v>2907</v>
      </c>
      <c r="D1347" s="69" t="s">
        <v>2908</v>
      </c>
      <c r="E1347" s="14" t="str">
        <f aca="false">LEFT(D1347,2)</f>
        <v>73</v>
      </c>
      <c r="F1347" s="68"/>
      <c r="G1347" s="68" t="n">
        <v>6</v>
      </c>
      <c r="I1347" s="14" t="n">
        <f aca="false">INDEX(H:H,MATCH(E1347,D:D,0))</f>
        <v>0</v>
      </c>
    </row>
    <row r="1348" customFormat="false" ht="15.75" hidden="true" customHeight="false" outlineLevel="0" collapsed="false">
      <c r="C1348" s="68" t="s">
        <v>2909</v>
      </c>
      <c r="D1348" s="69" t="s">
        <v>2910</v>
      </c>
      <c r="E1348" s="14" t="str">
        <f aca="false">LEFT(D1348,2)</f>
        <v>73</v>
      </c>
      <c r="F1348" s="68"/>
      <c r="G1348" s="68" t="n">
        <v>6</v>
      </c>
      <c r="I1348" s="14" t="n">
        <f aca="false">INDEX(H:H,MATCH(E1348,D:D,0))</f>
        <v>0</v>
      </c>
    </row>
    <row r="1349" customFormat="false" ht="15.75" hidden="true" customHeight="false" outlineLevel="0" collapsed="false">
      <c r="C1349" s="68" t="s">
        <v>2911</v>
      </c>
      <c r="D1349" s="69" t="s">
        <v>2912</v>
      </c>
      <c r="E1349" s="14" t="str">
        <f aca="false">LEFT(D1349,2)</f>
        <v>73</v>
      </c>
      <c r="F1349" s="68"/>
      <c r="G1349" s="68" t="n">
        <v>6</v>
      </c>
      <c r="I1349" s="14" t="n">
        <f aca="false">INDEX(H:H,MATCH(E1349,D:D,0))</f>
        <v>0</v>
      </c>
    </row>
    <row r="1350" customFormat="false" ht="15.75" hidden="true" customHeight="false" outlineLevel="0" collapsed="false">
      <c r="C1350" s="68" t="s">
        <v>2913</v>
      </c>
      <c r="D1350" s="69" t="s">
        <v>2914</v>
      </c>
      <c r="E1350" s="14" t="str">
        <f aca="false">LEFT(D1350,2)</f>
        <v>73</v>
      </c>
      <c r="F1350" s="68"/>
      <c r="G1350" s="68" t="n">
        <v>4</v>
      </c>
      <c r="I1350" s="14" t="n">
        <f aca="false">INDEX(H:H,MATCH(E1350,D:D,0))</f>
        <v>0</v>
      </c>
    </row>
    <row r="1351" customFormat="false" ht="15.75" hidden="true" customHeight="false" outlineLevel="0" collapsed="false">
      <c r="C1351" s="68" t="s">
        <v>2915</v>
      </c>
      <c r="D1351" s="69" t="s">
        <v>2916</v>
      </c>
      <c r="E1351" s="14" t="str">
        <f aca="false">LEFT(D1351,2)</f>
        <v>73</v>
      </c>
      <c r="F1351" s="68"/>
      <c r="G1351" s="68" t="n">
        <v>6</v>
      </c>
      <c r="I1351" s="14" t="n">
        <f aca="false">INDEX(H:H,MATCH(E1351,D:D,0))</f>
        <v>0</v>
      </c>
    </row>
    <row r="1352" customFormat="false" ht="15.75" hidden="true" customHeight="false" outlineLevel="0" collapsed="false">
      <c r="C1352" s="68" t="s">
        <v>2917</v>
      </c>
      <c r="D1352" s="69" t="s">
        <v>2918</v>
      </c>
      <c r="E1352" s="14" t="str">
        <f aca="false">LEFT(D1352,2)</f>
        <v>73</v>
      </c>
      <c r="F1352" s="68"/>
      <c r="G1352" s="68" t="n">
        <v>6</v>
      </c>
      <c r="I1352" s="14" t="n">
        <f aca="false">INDEX(H:H,MATCH(E1352,D:D,0))</f>
        <v>0</v>
      </c>
    </row>
    <row r="1353" customFormat="false" ht="15.75" hidden="true" customHeight="false" outlineLevel="0" collapsed="false">
      <c r="C1353" s="68" t="s">
        <v>2919</v>
      </c>
      <c r="D1353" s="69" t="s">
        <v>2920</v>
      </c>
      <c r="E1353" s="14" t="str">
        <f aca="false">LEFT(D1353,2)</f>
        <v>73</v>
      </c>
      <c r="F1353" s="68"/>
      <c r="G1353" s="68" t="n">
        <v>6</v>
      </c>
      <c r="I1353" s="14" t="n">
        <f aca="false">INDEX(H:H,MATCH(E1353,D:D,0))</f>
        <v>0</v>
      </c>
    </row>
    <row r="1354" customFormat="false" ht="15.75" hidden="true" customHeight="false" outlineLevel="0" collapsed="false">
      <c r="C1354" s="68" t="s">
        <v>2921</v>
      </c>
      <c r="D1354" s="69" t="s">
        <v>2922</v>
      </c>
      <c r="E1354" s="14" t="str">
        <f aca="false">LEFT(D1354,2)</f>
        <v>73</v>
      </c>
      <c r="F1354" s="68"/>
      <c r="G1354" s="68" t="n">
        <v>6</v>
      </c>
      <c r="I1354" s="14" t="n">
        <f aca="false">INDEX(H:H,MATCH(E1354,D:D,0))</f>
        <v>0</v>
      </c>
    </row>
    <row r="1355" customFormat="false" ht="15.75" hidden="true" customHeight="false" outlineLevel="0" collapsed="false">
      <c r="C1355" s="68" t="s">
        <v>2923</v>
      </c>
      <c r="D1355" s="69" t="s">
        <v>2924</v>
      </c>
      <c r="E1355" s="14" t="str">
        <f aca="false">LEFT(D1355,2)</f>
        <v>73</v>
      </c>
      <c r="F1355" s="68"/>
      <c r="G1355" s="68" t="n">
        <v>6</v>
      </c>
      <c r="I1355" s="14" t="n">
        <f aca="false">INDEX(H:H,MATCH(E1355,D:D,0))</f>
        <v>0</v>
      </c>
    </row>
    <row r="1356" customFormat="false" ht="15.75" hidden="true" customHeight="false" outlineLevel="0" collapsed="false">
      <c r="C1356" s="68" t="s">
        <v>2925</v>
      </c>
      <c r="D1356" s="69" t="s">
        <v>2926</v>
      </c>
      <c r="E1356" s="14" t="str">
        <f aca="false">LEFT(D1356,2)</f>
        <v>73</v>
      </c>
      <c r="F1356" s="68"/>
      <c r="G1356" s="68" t="n">
        <v>6</v>
      </c>
      <c r="I1356" s="14" t="n">
        <f aca="false">INDEX(H:H,MATCH(E1356,D:D,0))</f>
        <v>0</v>
      </c>
    </row>
    <row r="1357" customFormat="false" ht="15.75" hidden="true" customHeight="false" outlineLevel="0" collapsed="false">
      <c r="C1357" s="68" t="s">
        <v>2927</v>
      </c>
      <c r="D1357" s="69" t="s">
        <v>2928</v>
      </c>
      <c r="E1357" s="14" t="str">
        <f aca="false">LEFT(D1357,2)</f>
        <v>73</v>
      </c>
      <c r="F1357" s="68"/>
      <c r="G1357" s="68" t="n">
        <v>6</v>
      </c>
      <c r="I1357" s="14" t="n">
        <f aca="false">INDEX(H:H,MATCH(E1357,D:D,0))</f>
        <v>0</v>
      </c>
    </row>
    <row r="1358" customFormat="false" ht="15.75" hidden="true" customHeight="false" outlineLevel="0" collapsed="false">
      <c r="C1358" s="68" t="s">
        <v>2929</v>
      </c>
      <c r="D1358" s="69" t="s">
        <v>2930</v>
      </c>
      <c r="E1358" s="14" t="str">
        <f aca="false">LEFT(D1358,2)</f>
        <v>73</v>
      </c>
      <c r="F1358" s="68"/>
      <c r="G1358" s="68" t="n">
        <v>6</v>
      </c>
      <c r="I1358" s="14" t="n">
        <f aca="false">INDEX(H:H,MATCH(E1358,D:D,0))</f>
        <v>0</v>
      </c>
    </row>
    <row r="1359" customFormat="false" ht="15.75" hidden="true" customHeight="false" outlineLevel="0" collapsed="false">
      <c r="C1359" s="68" t="s">
        <v>2931</v>
      </c>
      <c r="D1359" s="69" t="s">
        <v>2932</v>
      </c>
      <c r="E1359" s="14" t="str">
        <f aca="false">LEFT(D1359,2)</f>
        <v>73</v>
      </c>
      <c r="F1359" s="68"/>
      <c r="G1359" s="68" t="n">
        <v>4</v>
      </c>
      <c r="I1359" s="14" t="n">
        <f aca="false">INDEX(H:H,MATCH(E1359,D:D,0))</f>
        <v>0</v>
      </c>
    </row>
    <row r="1360" customFormat="false" ht="15.75" hidden="true" customHeight="false" outlineLevel="0" collapsed="false">
      <c r="C1360" s="68" t="s">
        <v>2933</v>
      </c>
      <c r="D1360" s="69" t="s">
        <v>2934</v>
      </c>
      <c r="E1360" s="14" t="str">
        <f aca="false">LEFT(D1360,2)</f>
        <v>73</v>
      </c>
      <c r="F1360" s="68"/>
      <c r="G1360" s="68" t="n">
        <v>6</v>
      </c>
      <c r="I1360" s="14" t="n">
        <f aca="false">INDEX(H:H,MATCH(E1360,D:D,0))</f>
        <v>0</v>
      </c>
    </row>
    <row r="1361" customFormat="false" ht="15.75" hidden="true" customHeight="false" outlineLevel="0" collapsed="false">
      <c r="C1361" s="68" t="s">
        <v>2935</v>
      </c>
      <c r="D1361" s="69" t="s">
        <v>2936</v>
      </c>
      <c r="E1361" s="14" t="str">
        <f aca="false">LEFT(D1361,2)</f>
        <v>73</v>
      </c>
      <c r="F1361" s="68"/>
      <c r="G1361" s="68" t="n">
        <v>4</v>
      </c>
      <c r="I1361" s="14" t="n">
        <f aca="false">INDEX(H:H,MATCH(E1361,D:D,0))</f>
        <v>0</v>
      </c>
    </row>
    <row r="1362" customFormat="false" ht="15.75" hidden="true" customHeight="false" outlineLevel="0" collapsed="false">
      <c r="C1362" s="68" t="s">
        <v>2937</v>
      </c>
      <c r="D1362" s="69" t="s">
        <v>2938</v>
      </c>
      <c r="E1362" s="14" t="str">
        <f aca="false">LEFT(D1362,2)</f>
        <v>73</v>
      </c>
      <c r="F1362" s="68"/>
      <c r="G1362" s="68" t="n">
        <v>6</v>
      </c>
      <c r="I1362" s="14" t="n">
        <f aca="false">INDEX(H:H,MATCH(E1362,D:D,0))</f>
        <v>0</v>
      </c>
    </row>
    <row r="1363" customFormat="false" ht="15.75" hidden="true" customHeight="false" outlineLevel="0" collapsed="false">
      <c r="C1363" s="68" t="s">
        <v>2939</v>
      </c>
      <c r="D1363" s="69" t="s">
        <v>2940</v>
      </c>
      <c r="E1363" s="14" t="str">
        <f aca="false">LEFT(D1363,2)</f>
        <v>73</v>
      </c>
      <c r="F1363" s="68"/>
      <c r="G1363" s="68" t="n">
        <v>4</v>
      </c>
      <c r="I1363" s="14" t="n">
        <f aca="false">INDEX(H:H,MATCH(E1363,D:D,0))</f>
        <v>0</v>
      </c>
    </row>
    <row r="1364" customFormat="false" ht="15.75" hidden="true" customHeight="false" outlineLevel="0" collapsed="false">
      <c r="C1364" s="68" t="s">
        <v>2941</v>
      </c>
      <c r="D1364" s="69" t="s">
        <v>2942</v>
      </c>
      <c r="E1364" s="14" t="str">
        <f aca="false">LEFT(D1364,2)</f>
        <v>73</v>
      </c>
      <c r="F1364" s="68"/>
      <c r="G1364" s="68" t="n">
        <v>6</v>
      </c>
      <c r="I1364" s="14" t="n">
        <f aca="false">INDEX(H:H,MATCH(E1364,D:D,0))</f>
        <v>0</v>
      </c>
    </row>
    <row r="1365" customFormat="false" ht="15.75" hidden="true" customHeight="false" outlineLevel="0" collapsed="false">
      <c r="C1365" s="68" t="s">
        <v>2943</v>
      </c>
      <c r="D1365" s="69" t="s">
        <v>2944</v>
      </c>
      <c r="E1365" s="14" t="str">
        <f aca="false">LEFT(D1365,2)</f>
        <v>73</v>
      </c>
      <c r="F1365" s="68"/>
      <c r="G1365" s="68" t="n">
        <v>6</v>
      </c>
      <c r="I1365" s="14" t="n">
        <f aca="false">INDEX(H:H,MATCH(E1365,D:D,0))</f>
        <v>0</v>
      </c>
    </row>
    <row r="1366" customFormat="false" ht="15.75" hidden="true" customHeight="false" outlineLevel="0" collapsed="false">
      <c r="C1366" s="68" t="s">
        <v>2945</v>
      </c>
      <c r="D1366" s="69" t="s">
        <v>2946</v>
      </c>
      <c r="E1366" s="14" t="str">
        <f aca="false">LEFT(D1366,2)</f>
        <v>73</v>
      </c>
      <c r="F1366" s="68"/>
      <c r="G1366" s="68" t="n">
        <v>6</v>
      </c>
      <c r="I1366" s="14" t="n">
        <f aca="false">INDEX(H:H,MATCH(E1366,D:D,0))</f>
        <v>0</v>
      </c>
    </row>
    <row r="1367" customFormat="false" ht="15.75" hidden="true" customHeight="false" outlineLevel="0" collapsed="false">
      <c r="C1367" s="68" t="s">
        <v>2947</v>
      </c>
      <c r="D1367" s="69" t="s">
        <v>2948</v>
      </c>
      <c r="E1367" s="14" t="str">
        <f aca="false">LEFT(D1367,2)</f>
        <v>73</v>
      </c>
      <c r="F1367" s="68"/>
      <c r="G1367" s="68" t="n">
        <v>6</v>
      </c>
      <c r="I1367" s="14" t="n">
        <f aca="false">INDEX(H:H,MATCH(E1367,D:D,0))</f>
        <v>0</v>
      </c>
    </row>
    <row r="1368" customFormat="false" ht="15.75" hidden="true" customHeight="false" outlineLevel="0" collapsed="false">
      <c r="C1368" s="68" t="s">
        <v>2949</v>
      </c>
      <c r="D1368" s="69" t="s">
        <v>2950</v>
      </c>
      <c r="E1368" s="14" t="str">
        <f aca="false">LEFT(D1368,2)</f>
        <v>73</v>
      </c>
      <c r="F1368" s="68"/>
      <c r="G1368" s="68" t="n">
        <v>6</v>
      </c>
      <c r="I1368" s="14" t="n">
        <f aca="false">INDEX(H:H,MATCH(E1368,D:D,0))</f>
        <v>0</v>
      </c>
    </row>
    <row r="1369" customFormat="false" ht="15.75" hidden="true" customHeight="false" outlineLevel="0" collapsed="false">
      <c r="C1369" s="68" t="s">
        <v>2951</v>
      </c>
      <c r="D1369" s="69" t="s">
        <v>2952</v>
      </c>
      <c r="E1369" s="14" t="str">
        <f aca="false">LEFT(D1369,2)</f>
        <v>73</v>
      </c>
      <c r="F1369" s="68"/>
      <c r="G1369" s="68" t="n">
        <v>6</v>
      </c>
      <c r="I1369" s="14" t="n">
        <f aca="false">INDEX(H:H,MATCH(E1369,D:D,0))</f>
        <v>0</v>
      </c>
    </row>
    <row r="1370" customFormat="false" ht="15.75" hidden="true" customHeight="false" outlineLevel="0" collapsed="false">
      <c r="C1370" s="68" t="s">
        <v>2953</v>
      </c>
      <c r="D1370" s="69" t="s">
        <v>2954</v>
      </c>
      <c r="E1370" s="14" t="str">
        <f aca="false">LEFT(D1370,2)</f>
        <v>73</v>
      </c>
      <c r="F1370" s="68"/>
      <c r="G1370" s="68" t="n">
        <v>6</v>
      </c>
      <c r="I1370" s="14" t="n">
        <f aca="false">INDEX(H:H,MATCH(E1370,D:D,0))</f>
        <v>0</v>
      </c>
    </row>
    <row r="1371" customFormat="false" ht="15.75" hidden="true" customHeight="false" outlineLevel="0" collapsed="false">
      <c r="C1371" s="68" t="s">
        <v>2955</v>
      </c>
      <c r="D1371" s="69" t="s">
        <v>2956</v>
      </c>
      <c r="E1371" s="14" t="str">
        <f aca="false">LEFT(D1371,2)</f>
        <v>73</v>
      </c>
      <c r="F1371" s="68"/>
      <c r="G1371" s="68" t="n">
        <v>6</v>
      </c>
      <c r="I1371" s="14" t="n">
        <f aca="false">INDEX(H:H,MATCH(E1371,D:D,0))</f>
        <v>0</v>
      </c>
    </row>
    <row r="1372" customFormat="false" ht="15.75" hidden="true" customHeight="false" outlineLevel="0" collapsed="false">
      <c r="C1372" s="68" t="s">
        <v>2957</v>
      </c>
      <c r="D1372" s="69" t="s">
        <v>2958</v>
      </c>
      <c r="E1372" s="14" t="str">
        <f aca="false">LEFT(D1372,2)</f>
        <v>73</v>
      </c>
      <c r="F1372" s="68"/>
      <c r="G1372" s="68" t="n">
        <v>6</v>
      </c>
      <c r="I1372" s="14" t="n">
        <f aca="false">INDEX(H:H,MATCH(E1372,D:D,0))</f>
        <v>0</v>
      </c>
    </row>
    <row r="1373" customFormat="false" ht="15.75" hidden="true" customHeight="false" outlineLevel="0" collapsed="false">
      <c r="C1373" s="68" t="s">
        <v>2959</v>
      </c>
      <c r="D1373" s="69" t="s">
        <v>2960</v>
      </c>
      <c r="E1373" s="14" t="str">
        <f aca="false">LEFT(D1373,2)</f>
        <v>73</v>
      </c>
      <c r="F1373" s="68"/>
      <c r="G1373" s="68" t="n">
        <v>6</v>
      </c>
      <c r="I1373" s="14" t="n">
        <f aca="false">INDEX(H:H,MATCH(E1373,D:D,0))</f>
        <v>0</v>
      </c>
    </row>
    <row r="1374" customFormat="false" ht="15.75" hidden="true" customHeight="false" outlineLevel="0" collapsed="false">
      <c r="C1374" s="68" t="s">
        <v>2961</v>
      </c>
      <c r="D1374" s="69" t="s">
        <v>2962</v>
      </c>
      <c r="E1374" s="14" t="str">
        <f aca="false">LEFT(D1374,2)</f>
        <v>73</v>
      </c>
      <c r="F1374" s="68"/>
      <c r="G1374" s="68" t="n">
        <v>6</v>
      </c>
      <c r="I1374" s="14" t="n">
        <f aca="false">INDEX(H:H,MATCH(E1374,D:D,0))</f>
        <v>0</v>
      </c>
    </row>
    <row r="1375" customFormat="false" ht="15.75" hidden="true" customHeight="false" outlineLevel="0" collapsed="false">
      <c r="C1375" s="68" t="s">
        <v>2963</v>
      </c>
      <c r="D1375" s="69" t="s">
        <v>2964</v>
      </c>
      <c r="E1375" s="14" t="str">
        <f aca="false">LEFT(D1375,2)</f>
        <v>73</v>
      </c>
      <c r="F1375" s="68"/>
      <c r="G1375" s="68" t="n">
        <v>6</v>
      </c>
      <c r="I1375" s="14" t="n">
        <f aca="false">INDEX(H:H,MATCH(E1375,D:D,0))</f>
        <v>0</v>
      </c>
    </row>
    <row r="1376" customFormat="false" ht="15.75" hidden="true" customHeight="false" outlineLevel="0" collapsed="false">
      <c r="C1376" s="68" t="s">
        <v>2965</v>
      </c>
      <c r="D1376" s="69" t="s">
        <v>2966</v>
      </c>
      <c r="E1376" s="14" t="str">
        <f aca="false">LEFT(D1376,2)</f>
        <v>73</v>
      </c>
      <c r="F1376" s="68"/>
      <c r="G1376" s="68" t="n">
        <v>4</v>
      </c>
      <c r="I1376" s="14" t="n">
        <f aca="false">INDEX(H:H,MATCH(E1376,D:D,0))</f>
        <v>0</v>
      </c>
    </row>
    <row r="1377" customFormat="false" ht="15.75" hidden="true" customHeight="false" outlineLevel="0" collapsed="false">
      <c r="C1377" s="68" t="s">
        <v>2967</v>
      </c>
      <c r="D1377" s="69" t="s">
        <v>2968</v>
      </c>
      <c r="E1377" s="14" t="str">
        <f aca="false">LEFT(D1377,2)</f>
        <v>73</v>
      </c>
      <c r="F1377" s="68"/>
      <c r="G1377" s="68" t="n">
        <v>6</v>
      </c>
      <c r="I1377" s="14" t="n">
        <f aca="false">INDEX(H:H,MATCH(E1377,D:D,0))</f>
        <v>0</v>
      </c>
    </row>
    <row r="1378" customFormat="false" ht="15.75" hidden="true" customHeight="false" outlineLevel="0" collapsed="false">
      <c r="C1378" s="68" t="s">
        <v>2969</v>
      </c>
      <c r="D1378" s="69" t="s">
        <v>2970</v>
      </c>
      <c r="E1378" s="14" t="str">
        <f aca="false">LEFT(D1378,2)</f>
        <v>73</v>
      </c>
      <c r="F1378" s="68"/>
      <c r="G1378" s="68" t="n">
        <v>6</v>
      </c>
      <c r="I1378" s="14" t="n">
        <f aca="false">INDEX(H:H,MATCH(E1378,D:D,0))</f>
        <v>0</v>
      </c>
    </row>
    <row r="1379" customFormat="false" ht="15.75" hidden="true" customHeight="false" outlineLevel="0" collapsed="false">
      <c r="C1379" s="68" t="s">
        <v>2971</v>
      </c>
      <c r="D1379" s="69" t="s">
        <v>2972</v>
      </c>
      <c r="E1379" s="14" t="str">
        <f aca="false">LEFT(D1379,2)</f>
        <v>73</v>
      </c>
      <c r="F1379" s="68"/>
      <c r="G1379" s="68" t="n">
        <v>4</v>
      </c>
      <c r="I1379" s="14" t="n">
        <f aca="false">INDEX(H:H,MATCH(E1379,D:D,0))</f>
        <v>0</v>
      </c>
    </row>
    <row r="1380" customFormat="false" ht="15.75" hidden="true" customHeight="false" outlineLevel="0" collapsed="false">
      <c r="C1380" s="68" t="s">
        <v>2973</v>
      </c>
      <c r="D1380" s="69" t="s">
        <v>2974</v>
      </c>
      <c r="E1380" s="14" t="str">
        <f aca="false">LEFT(D1380,2)</f>
        <v>73</v>
      </c>
      <c r="F1380" s="68"/>
      <c r="G1380" s="68" t="n">
        <v>6</v>
      </c>
      <c r="I1380" s="14" t="n">
        <f aca="false">INDEX(H:H,MATCH(E1380,D:D,0))</f>
        <v>0</v>
      </c>
    </row>
    <row r="1381" customFormat="false" ht="15.75" hidden="true" customHeight="false" outlineLevel="0" collapsed="false">
      <c r="C1381" s="68" t="s">
        <v>2975</v>
      </c>
      <c r="D1381" s="69" t="s">
        <v>2976</v>
      </c>
      <c r="E1381" s="14" t="str">
        <f aca="false">LEFT(D1381,2)</f>
        <v>73</v>
      </c>
      <c r="F1381" s="68"/>
      <c r="G1381" s="68" t="n">
        <v>6</v>
      </c>
      <c r="I1381" s="14" t="n">
        <f aca="false">INDEX(H:H,MATCH(E1381,D:D,0))</f>
        <v>0</v>
      </c>
    </row>
    <row r="1382" customFormat="false" ht="15.75" hidden="true" customHeight="false" outlineLevel="0" collapsed="false">
      <c r="C1382" s="68" t="s">
        <v>2977</v>
      </c>
      <c r="D1382" s="69" t="s">
        <v>2978</v>
      </c>
      <c r="E1382" s="14" t="str">
        <f aca="false">LEFT(D1382,2)</f>
        <v>73</v>
      </c>
      <c r="F1382" s="68"/>
      <c r="G1382" s="68" t="n">
        <v>6</v>
      </c>
      <c r="I1382" s="14" t="n">
        <f aca="false">INDEX(H:H,MATCH(E1382,D:D,0))</f>
        <v>0</v>
      </c>
    </row>
    <row r="1383" customFormat="false" ht="15.75" hidden="true" customHeight="false" outlineLevel="0" collapsed="false">
      <c r="C1383" s="68" t="s">
        <v>2979</v>
      </c>
      <c r="D1383" s="69" t="s">
        <v>2980</v>
      </c>
      <c r="E1383" s="14" t="str">
        <f aca="false">LEFT(D1383,2)</f>
        <v>73</v>
      </c>
      <c r="F1383" s="68"/>
      <c r="G1383" s="68" t="n">
        <v>4</v>
      </c>
      <c r="I1383" s="14" t="n">
        <f aca="false">INDEX(H:H,MATCH(E1383,D:D,0))</f>
        <v>0</v>
      </c>
    </row>
    <row r="1384" customFormat="false" ht="15.75" hidden="true" customHeight="false" outlineLevel="0" collapsed="false">
      <c r="C1384" s="68" t="s">
        <v>2981</v>
      </c>
      <c r="D1384" s="69" t="s">
        <v>2982</v>
      </c>
      <c r="E1384" s="14" t="str">
        <f aca="false">LEFT(D1384,2)</f>
        <v>73</v>
      </c>
      <c r="F1384" s="68"/>
      <c r="G1384" s="68" t="n">
        <v>6</v>
      </c>
      <c r="I1384" s="14" t="n">
        <f aca="false">INDEX(H:H,MATCH(E1384,D:D,0))</f>
        <v>0</v>
      </c>
    </row>
    <row r="1385" customFormat="false" ht="15.75" hidden="true" customHeight="false" outlineLevel="0" collapsed="false">
      <c r="C1385" s="68" t="s">
        <v>2983</v>
      </c>
      <c r="D1385" s="69" t="s">
        <v>2984</v>
      </c>
      <c r="E1385" s="14" t="str">
        <f aca="false">LEFT(D1385,2)</f>
        <v>73</v>
      </c>
      <c r="F1385" s="68"/>
      <c r="G1385" s="68" t="n">
        <v>6</v>
      </c>
      <c r="I1385" s="14" t="n">
        <f aca="false">INDEX(H:H,MATCH(E1385,D:D,0))</f>
        <v>0</v>
      </c>
    </row>
    <row r="1386" customFormat="false" ht="15.75" hidden="true" customHeight="false" outlineLevel="0" collapsed="false">
      <c r="C1386" s="68" t="s">
        <v>2985</v>
      </c>
      <c r="D1386" s="69" t="s">
        <v>2986</v>
      </c>
      <c r="E1386" s="14" t="str">
        <f aca="false">LEFT(D1386,2)</f>
        <v>73</v>
      </c>
      <c r="F1386" s="68"/>
      <c r="G1386" s="68" t="n">
        <v>6</v>
      </c>
      <c r="I1386" s="14" t="n">
        <f aca="false">INDEX(H:H,MATCH(E1386,D:D,0))</f>
        <v>0</v>
      </c>
    </row>
    <row r="1387" customFormat="false" ht="15.75" hidden="true" customHeight="false" outlineLevel="0" collapsed="false">
      <c r="C1387" s="68" t="s">
        <v>2987</v>
      </c>
      <c r="D1387" s="69" t="s">
        <v>2988</v>
      </c>
      <c r="E1387" s="14" t="str">
        <f aca="false">LEFT(D1387,2)</f>
        <v>73</v>
      </c>
      <c r="F1387" s="68"/>
      <c r="G1387" s="68" t="n">
        <v>6</v>
      </c>
      <c r="I1387" s="14" t="n">
        <f aca="false">INDEX(H:H,MATCH(E1387,D:D,0))</f>
        <v>0</v>
      </c>
    </row>
    <row r="1388" customFormat="false" ht="15.75" hidden="true" customHeight="false" outlineLevel="0" collapsed="false">
      <c r="C1388" s="68" t="s">
        <v>2989</v>
      </c>
      <c r="D1388" s="69" t="s">
        <v>2990</v>
      </c>
      <c r="E1388" s="14" t="str">
        <f aca="false">LEFT(D1388,2)</f>
        <v>73</v>
      </c>
      <c r="F1388" s="68"/>
      <c r="G1388" s="68" t="n">
        <v>6</v>
      </c>
      <c r="I1388" s="14" t="n">
        <f aca="false">INDEX(H:H,MATCH(E1388,D:D,0))</f>
        <v>0</v>
      </c>
    </row>
    <row r="1389" customFormat="false" ht="15.75" hidden="true" customHeight="false" outlineLevel="0" collapsed="false">
      <c r="C1389" s="68" t="s">
        <v>2991</v>
      </c>
      <c r="D1389" s="69" t="s">
        <v>2992</v>
      </c>
      <c r="E1389" s="14" t="str">
        <f aca="false">LEFT(D1389,2)</f>
        <v>73</v>
      </c>
      <c r="F1389" s="68"/>
      <c r="G1389" s="68" t="n">
        <v>6</v>
      </c>
      <c r="I1389" s="14" t="n">
        <f aca="false">INDEX(H:H,MATCH(E1389,D:D,0))</f>
        <v>0</v>
      </c>
    </row>
    <row r="1390" customFormat="false" ht="15.75" hidden="true" customHeight="false" outlineLevel="0" collapsed="false">
      <c r="C1390" s="68" t="s">
        <v>2993</v>
      </c>
      <c r="D1390" s="69" t="s">
        <v>2994</v>
      </c>
      <c r="E1390" s="14" t="str">
        <f aca="false">LEFT(D1390,2)</f>
        <v>73</v>
      </c>
      <c r="F1390" s="68"/>
      <c r="G1390" s="68" t="n">
        <v>6</v>
      </c>
      <c r="I1390" s="14" t="n">
        <f aca="false">INDEX(H:H,MATCH(E1390,D:D,0))</f>
        <v>0</v>
      </c>
    </row>
    <row r="1391" customFormat="false" ht="15.75" hidden="true" customHeight="false" outlineLevel="0" collapsed="false">
      <c r="C1391" s="68" t="s">
        <v>2995</v>
      </c>
      <c r="D1391" s="69" t="s">
        <v>2996</v>
      </c>
      <c r="E1391" s="14" t="str">
        <f aca="false">LEFT(D1391,2)</f>
        <v>73</v>
      </c>
      <c r="F1391" s="68"/>
      <c r="G1391" s="68" t="n">
        <v>4</v>
      </c>
      <c r="I1391" s="14" t="n">
        <f aca="false">INDEX(H:H,MATCH(E1391,D:D,0))</f>
        <v>0</v>
      </c>
    </row>
    <row r="1392" customFormat="false" ht="15.75" hidden="true" customHeight="false" outlineLevel="0" collapsed="false">
      <c r="C1392" s="68" t="s">
        <v>2997</v>
      </c>
      <c r="D1392" s="69" t="s">
        <v>2998</v>
      </c>
      <c r="E1392" s="14" t="str">
        <f aca="false">LEFT(D1392,2)</f>
        <v>73</v>
      </c>
      <c r="F1392" s="68"/>
      <c r="G1392" s="68" t="n">
        <v>6</v>
      </c>
      <c r="I1392" s="14" t="n">
        <f aca="false">INDEX(H:H,MATCH(E1392,D:D,0))</f>
        <v>0</v>
      </c>
    </row>
    <row r="1393" customFormat="false" ht="15.75" hidden="true" customHeight="false" outlineLevel="0" collapsed="false">
      <c r="C1393" s="68" t="s">
        <v>2999</v>
      </c>
      <c r="D1393" s="69" t="s">
        <v>3000</v>
      </c>
      <c r="E1393" s="14" t="str">
        <f aca="false">LEFT(D1393,2)</f>
        <v>73</v>
      </c>
      <c r="F1393" s="68"/>
      <c r="G1393" s="68" t="n">
        <v>6</v>
      </c>
      <c r="I1393" s="14" t="n">
        <f aca="false">INDEX(H:H,MATCH(E1393,D:D,0))</f>
        <v>0</v>
      </c>
    </row>
    <row r="1394" customFormat="false" ht="15.75" hidden="true" customHeight="false" outlineLevel="0" collapsed="false">
      <c r="C1394" s="68" t="s">
        <v>3001</v>
      </c>
      <c r="D1394" s="69" t="s">
        <v>3002</v>
      </c>
      <c r="E1394" s="14" t="str">
        <f aca="false">LEFT(D1394,2)</f>
        <v>73</v>
      </c>
      <c r="F1394" s="68"/>
      <c r="G1394" s="68" t="n">
        <v>6</v>
      </c>
      <c r="I1394" s="14" t="n">
        <f aca="false">INDEX(H:H,MATCH(E1394,D:D,0))</f>
        <v>0</v>
      </c>
    </row>
    <row r="1395" customFormat="false" ht="15.75" hidden="true" customHeight="false" outlineLevel="0" collapsed="false">
      <c r="C1395" s="68" t="s">
        <v>3003</v>
      </c>
      <c r="D1395" s="69" t="s">
        <v>3004</v>
      </c>
      <c r="E1395" s="14" t="str">
        <f aca="false">LEFT(D1395,2)</f>
        <v>73</v>
      </c>
      <c r="F1395" s="68"/>
      <c r="G1395" s="68" t="n">
        <v>4</v>
      </c>
      <c r="I1395" s="14" t="n">
        <f aca="false">INDEX(H:H,MATCH(E1395,D:D,0))</f>
        <v>0</v>
      </c>
    </row>
    <row r="1396" customFormat="false" ht="15.75" hidden="true" customHeight="false" outlineLevel="0" collapsed="false">
      <c r="C1396" s="68" t="s">
        <v>3005</v>
      </c>
      <c r="D1396" s="69" t="s">
        <v>3006</v>
      </c>
      <c r="E1396" s="14" t="str">
        <f aca="false">LEFT(D1396,2)</f>
        <v>73</v>
      </c>
      <c r="F1396" s="68"/>
      <c r="G1396" s="68" t="n">
        <v>6</v>
      </c>
      <c r="I1396" s="14" t="n">
        <f aca="false">INDEX(H:H,MATCH(E1396,D:D,0))</f>
        <v>0</v>
      </c>
    </row>
    <row r="1397" customFormat="false" ht="15.75" hidden="true" customHeight="false" outlineLevel="0" collapsed="false">
      <c r="C1397" s="68" t="s">
        <v>3007</v>
      </c>
      <c r="D1397" s="69" t="s">
        <v>3008</v>
      </c>
      <c r="E1397" s="14" t="str">
        <f aca="false">LEFT(D1397,2)</f>
        <v>73</v>
      </c>
      <c r="F1397" s="68"/>
      <c r="G1397" s="68" t="n">
        <v>6</v>
      </c>
      <c r="I1397" s="14" t="n">
        <f aca="false">INDEX(H:H,MATCH(E1397,D:D,0))</f>
        <v>0</v>
      </c>
    </row>
    <row r="1398" customFormat="false" ht="15.75" hidden="true" customHeight="false" outlineLevel="0" collapsed="false">
      <c r="C1398" s="68" t="s">
        <v>3009</v>
      </c>
      <c r="D1398" s="69" t="s">
        <v>3010</v>
      </c>
      <c r="E1398" s="14" t="str">
        <f aca="false">LEFT(D1398,2)</f>
        <v>73</v>
      </c>
      <c r="F1398" s="68"/>
      <c r="G1398" s="68" t="n">
        <v>6</v>
      </c>
      <c r="I1398" s="14" t="n">
        <f aca="false">INDEX(H:H,MATCH(E1398,D:D,0))</f>
        <v>0</v>
      </c>
    </row>
    <row r="1399" customFormat="false" ht="15.75" hidden="true" customHeight="false" outlineLevel="0" collapsed="false">
      <c r="C1399" s="68" t="s">
        <v>3011</v>
      </c>
      <c r="D1399" s="69" t="s">
        <v>3012</v>
      </c>
      <c r="E1399" s="14" t="str">
        <f aca="false">LEFT(D1399,2)</f>
        <v>73</v>
      </c>
      <c r="F1399" s="68"/>
      <c r="G1399" s="68" t="n">
        <v>6</v>
      </c>
      <c r="I1399" s="14" t="n">
        <f aca="false">INDEX(H:H,MATCH(E1399,D:D,0))</f>
        <v>0</v>
      </c>
    </row>
    <row r="1400" customFormat="false" ht="15.75" hidden="true" customHeight="false" outlineLevel="0" collapsed="false">
      <c r="C1400" s="68" t="s">
        <v>3013</v>
      </c>
      <c r="D1400" s="69" t="s">
        <v>3014</v>
      </c>
      <c r="E1400" s="14" t="str">
        <f aca="false">LEFT(D1400,2)</f>
        <v>73</v>
      </c>
      <c r="F1400" s="68"/>
      <c r="G1400" s="68" t="n">
        <v>6</v>
      </c>
      <c r="I1400" s="14" t="n">
        <f aca="false">INDEX(H:H,MATCH(E1400,D:D,0))</f>
        <v>0</v>
      </c>
    </row>
    <row r="1401" customFormat="false" ht="15.75" hidden="true" customHeight="false" outlineLevel="0" collapsed="false">
      <c r="C1401" s="68" t="s">
        <v>3015</v>
      </c>
      <c r="D1401" s="69" t="s">
        <v>3016</v>
      </c>
      <c r="E1401" s="14" t="str">
        <f aca="false">LEFT(D1401,2)</f>
        <v>73</v>
      </c>
      <c r="F1401" s="68"/>
      <c r="G1401" s="68" t="n">
        <v>6</v>
      </c>
      <c r="I1401" s="14" t="n">
        <f aca="false">INDEX(H:H,MATCH(E1401,D:D,0))</f>
        <v>0</v>
      </c>
    </row>
    <row r="1402" customFormat="false" ht="15.75" hidden="true" customHeight="false" outlineLevel="0" collapsed="false">
      <c r="C1402" s="68" t="s">
        <v>3017</v>
      </c>
      <c r="D1402" s="69" t="s">
        <v>3018</v>
      </c>
      <c r="E1402" s="14" t="str">
        <f aca="false">LEFT(D1402,2)</f>
        <v>73</v>
      </c>
      <c r="F1402" s="68"/>
      <c r="G1402" s="68" t="n">
        <v>4</v>
      </c>
      <c r="I1402" s="14" t="n">
        <f aca="false">INDEX(H:H,MATCH(E1402,D:D,0))</f>
        <v>0</v>
      </c>
    </row>
    <row r="1403" customFormat="false" ht="15.75" hidden="true" customHeight="false" outlineLevel="0" collapsed="false">
      <c r="C1403" s="68" t="s">
        <v>3019</v>
      </c>
      <c r="D1403" s="69" t="s">
        <v>3020</v>
      </c>
      <c r="E1403" s="14" t="str">
        <f aca="false">LEFT(D1403,2)</f>
        <v>73</v>
      </c>
      <c r="F1403" s="68"/>
      <c r="G1403" s="68" t="n">
        <v>6</v>
      </c>
      <c r="I1403" s="14" t="n">
        <f aca="false">INDEX(H:H,MATCH(E1403,D:D,0))</f>
        <v>0</v>
      </c>
    </row>
    <row r="1404" customFormat="false" ht="15.75" hidden="true" customHeight="false" outlineLevel="0" collapsed="false">
      <c r="C1404" s="68" t="s">
        <v>3021</v>
      </c>
      <c r="D1404" s="69" t="s">
        <v>3022</v>
      </c>
      <c r="E1404" s="14" t="str">
        <f aca="false">LEFT(D1404,2)</f>
        <v>73</v>
      </c>
      <c r="F1404" s="68"/>
      <c r="G1404" s="68" t="n">
        <v>6</v>
      </c>
      <c r="I1404" s="14" t="n">
        <f aca="false">INDEX(H:H,MATCH(E1404,D:D,0))</f>
        <v>0</v>
      </c>
    </row>
    <row r="1405" customFormat="false" ht="15.75" hidden="true" customHeight="false" outlineLevel="0" collapsed="false">
      <c r="C1405" s="68" t="s">
        <v>3023</v>
      </c>
      <c r="D1405" s="69" t="s">
        <v>3024</v>
      </c>
      <c r="E1405" s="14" t="str">
        <f aca="false">LEFT(D1405,2)</f>
        <v>73</v>
      </c>
      <c r="F1405" s="68"/>
      <c r="G1405" s="68" t="n">
        <v>6</v>
      </c>
      <c r="I1405" s="14" t="n">
        <f aca="false">INDEX(H:H,MATCH(E1405,D:D,0))</f>
        <v>0</v>
      </c>
    </row>
    <row r="1406" customFormat="false" ht="15.75" hidden="true" customHeight="false" outlineLevel="0" collapsed="false">
      <c r="C1406" s="68" t="s">
        <v>3025</v>
      </c>
      <c r="D1406" s="69" t="s">
        <v>3026</v>
      </c>
      <c r="E1406" s="14" t="str">
        <f aca="false">LEFT(D1406,2)</f>
        <v>73</v>
      </c>
      <c r="F1406" s="68"/>
      <c r="G1406" s="68" t="n">
        <v>6</v>
      </c>
      <c r="I1406" s="14" t="n">
        <f aca="false">INDEX(H:H,MATCH(E1406,D:D,0))</f>
        <v>0</v>
      </c>
    </row>
    <row r="1407" customFormat="false" ht="15.75" hidden="true" customHeight="false" outlineLevel="0" collapsed="false">
      <c r="C1407" s="68" t="s">
        <v>3027</v>
      </c>
      <c r="D1407" s="69" t="s">
        <v>3028</v>
      </c>
      <c r="E1407" s="14" t="str">
        <f aca="false">LEFT(D1407,2)</f>
        <v>73</v>
      </c>
      <c r="F1407" s="68"/>
      <c r="G1407" s="68" t="n">
        <v>4</v>
      </c>
      <c r="I1407" s="14" t="n">
        <f aca="false">INDEX(H:H,MATCH(E1407,D:D,0))</f>
        <v>0</v>
      </c>
    </row>
    <row r="1408" customFormat="false" ht="15.75" hidden="true" customHeight="false" outlineLevel="0" collapsed="false">
      <c r="C1408" s="68" t="s">
        <v>3029</v>
      </c>
      <c r="D1408" s="69" t="s">
        <v>3030</v>
      </c>
      <c r="E1408" s="14" t="str">
        <f aca="false">LEFT(D1408,2)</f>
        <v>73</v>
      </c>
      <c r="F1408" s="68"/>
      <c r="G1408" s="68" t="n">
        <v>6</v>
      </c>
      <c r="I1408" s="14" t="n">
        <f aca="false">INDEX(H:H,MATCH(E1408,D:D,0))</f>
        <v>0</v>
      </c>
    </row>
    <row r="1409" customFormat="false" ht="15.75" hidden="true" customHeight="false" outlineLevel="0" collapsed="false">
      <c r="C1409" s="68" t="s">
        <v>3031</v>
      </c>
      <c r="D1409" s="69" t="s">
        <v>3032</v>
      </c>
      <c r="E1409" s="14" t="str">
        <f aca="false">LEFT(D1409,2)</f>
        <v>73</v>
      </c>
      <c r="F1409" s="68"/>
      <c r="G1409" s="68" t="n">
        <v>6</v>
      </c>
      <c r="I1409" s="14" t="n">
        <f aca="false">INDEX(H:H,MATCH(E1409,D:D,0))</f>
        <v>0</v>
      </c>
    </row>
    <row r="1410" customFormat="false" ht="15.75" hidden="true" customHeight="false" outlineLevel="0" collapsed="false">
      <c r="C1410" s="68" t="s">
        <v>3033</v>
      </c>
      <c r="D1410" s="69" t="s">
        <v>3034</v>
      </c>
      <c r="E1410" s="14" t="str">
        <f aca="false">LEFT(D1410,2)</f>
        <v>73</v>
      </c>
      <c r="F1410" s="68"/>
      <c r="G1410" s="68" t="n">
        <v>6</v>
      </c>
      <c r="I1410" s="14" t="n">
        <f aca="false">INDEX(H:H,MATCH(E1410,D:D,0))</f>
        <v>0</v>
      </c>
    </row>
    <row r="1411" customFormat="false" ht="15.75" hidden="true" customHeight="false" outlineLevel="0" collapsed="false">
      <c r="C1411" s="68" t="s">
        <v>3035</v>
      </c>
      <c r="D1411" s="69" t="s">
        <v>3036</v>
      </c>
      <c r="E1411" s="14" t="str">
        <f aca="false">LEFT(D1411,2)</f>
        <v>73</v>
      </c>
      <c r="F1411" s="68"/>
      <c r="G1411" s="68" t="n">
        <v>4</v>
      </c>
      <c r="I1411" s="14" t="n">
        <f aca="false">INDEX(H:H,MATCH(E1411,D:D,0))</f>
        <v>0</v>
      </c>
    </row>
    <row r="1412" customFormat="false" ht="15.75" hidden="true" customHeight="false" outlineLevel="0" collapsed="false">
      <c r="C1412" s="68" t="s">
        <v>3037</v>
      </c>
      <c r="D1412" s="69" t="s">
        <v>3038</v>
      </c>
      <c r="E1412" s="14" t="str">
        <f aca="false">LEFT(D1412,2)</f>
        <v>73</v>
      </c>
      <c r="F1412" s="68"/>
      <c r="G1412" s="68" t="n">
        <v>6</v>
      </c>
      <c r="I1412" s="14" t="n">
        <f aca="false">INDEX(H:H,MATCH(E1412,D:D,0))</f>
        <v>0</v>
      </c>
    </row>
    <row r="1413" customFormat="false" ht="15.75" hidden="true" customHeight="false" outlineLevel="0" collapsed="false">
      <c r="C1413" s="68" t="s">
        <v>3039</v>
      </c>
      <c r="D1413" s="69" t="s">
        <v>3040</v>
      </c>
      <c r="E1413" s="14" t="str">
        <f aca="false">LEFT(D1413,2)</f>
        <v>73</v>
      </c>
      <c r="F1413" s="68"/>
      <c r="G1413" s="68" t="n">
        <v>6</v>
      </c>
      <c r="I1413" s="14" t="n">
        <f aca="false">INDEX(H:H,MATCH(E1413,D:D,0))</f>
        <v>0</v>
      </c>
    </row>
    <row r="1414" customFormat="false" ht="15.75" hidden="true" customHeight="false" outlineLevel="0" collapsed="false">
      <c r="C1414" s="68" t="s">
        <v>3041</v>
      </c>
      <c r="D1414" s="69" t="s">
        <v>3042</v>
      </c>
      <c r="E1414" s="14" t="str">
        <f aca="false">LEFT(D1414,2)</f>
        <v>73</v>
      </c>
      <c r="F1414" s="68"/>
      <c r="G1414" s="68" t="n">
        <v>6</v>
      </c>
      <c r="I1414" s="14" t="n">
        <f aca="false">INDEX(H:H,MATCH(E1414,D:D,0))</f>
        <v>0</v>
      </c>
    </row>
    <row r="1415" customFormat="false" ht="15.75" hidden="true" customHeight="false" outlineLevel="0" collapsed="false">
      <c r="C1415" s="68" t="s">
        <v>3043</v>
      </c>
      <c r="D1415" s="69" t="s">
        <v>3044</v>
      </c>
      <c r="E1415" s="14" t="str">
        <f aca="false">LEFT(D1415,2)</f>
        <v>73</v>
      </c>
      <c r="F1415" s="68"/>
      <c r="G1415" s="68" t="n">
        <v>6</v>
      </c>
      <c r="I1415" s="14" t="n">
        <f aca="false">INDEX(H:H,MATCH(E1415,D:D,0))</f>
        <v>0</v>
      </c>
    </row>
    <row r="1416" customFormat="false" ht="15.75" hidden="true" customHeight="false" outlineLevel="0" collapsed="false">
      <c r="C1416" s="68" t="s">
        <v>3045</v>
      </c>
      <c r="D1416" s="69" t="s">
        <v>3046</v>
      </c>
      <c r="E1416" s="14" t="str">
        <f aca="false">LEFT(D1416,2)</f>
        <v>74</v>
      </c>
      <c r="F1416" s="68"/>
      <c r="G1416" s="68" t="n">
        <v>2</v>
      </c>
      <c r="I1416" s="14" t="n">
        <f aca="false">INDEX(H:H,MATCH(E1416,D:D,0))</f>
        <v>0</v>
      </c>
    </row>
    <row r="1417" customFormat="false" ht="15.75" hidden="true" customHeight="false" outlineLevel="0" collapsed="false">
      <c r="C1417" s="68" t="s">
        <v>3047</v>
      </c>
      <c r="D1417" s="69" t="s">
        <v>3048</v>
      </c>
      <c r="E1417" s="14" t="str">
        <f aca="false">LEFT(D1417,2)</f>
        <v>74</v>
      </c>
      <c r="F1417" s="68"/>
      <c r="G1417" s="68" t="n">
        <v>4</v>
      </c>
      <c r="I1417" s="14" t="n">
        <f aca="false">INDEX(H:H,MATCH(E1417,D:D,0))</f>
        <v>0</v>
      </c>
    </row>
    <row r="1418" customFormat="false" ht="15.75" hidden="true" customHeight="false" outlineLevel="0" collapsed="false">
      <c r="C1418" s="68" t="s">
        <v>3047</v>
      </c>
      <c r="D1418" s="69" t="s">
        <v>3049</v>
      </c>
      <c r="E1418" s="14" t="str">
        <f aca="false">LEFT(D1418,2)</f>
        <v>74</v>
      </c>
      <c r="F1418" s="68"/>
      <c r="G1418" s="68" t="n">
        <v>6</v>
      </c>
      <c r="I1418" s="14" t="n">
        <f aca="false">INDEX(H:H,MATCH(E1418,D:D,0))</f>
        <v>0</v>
      </c>
    </row>
    <row r="1419" customFormat="false" ht="15.75" hidden="true" customHeight="false" outlineLevel="0" collapsed="false">
      <c r="C1419" s="68" t="s">
        <v>3050</v>
      </c>
      <c r="D1419" s="69" t="s">
        <v>3051</v>
      </c>
      <c r="E1419" s="14" t="str">
        <f aca="false">LEFT(D1419,2)</f>
        <v>74</v>
      </c>
      <c r="F1419" s="68"/>
      <c r="G1419" s="68" t="n">
        <v>4</v>
      </c>
      <c r="I1419" s="14" t="n">
        <f aca="false">INDEX(H:H,MATCH(E1419,D:D,0))</f>
        <v>0</v>
      </c>
    </row>
    <row r="1420" customFormat="false" ht="15.75" hidden="true" customHeight="false" outlineLevel="0" collapsed="false">
      <c r="C1420" s="68" t="s">
        <v>3050</v>
      </c>
      <c r="D1420" s="69" t="s">
        <v>3052</v>
      </c>
      <c r="E1420" s="14" t="str">
        <f aca="false">LEFT(D1420,2)</f>
        <v>74</v>
      </c>
      <c r="F1420" s="68"/>
      <c r="G1420" s="68" t="n">
        <v>6</v>
      </c>
      <c r="I1420" s="14" t="n">
        <f aca="false">INDEX(H:H,MATCH(E1420,D:D,0))</f>
        <v>0</v>
      </c>
    </row>
    <row r="1421" customFormat="false" ht="15.75" hidden="true" customHeight="false" outlineLevel="0" collapsed="false">
      <c r="C1421" s="68" t="s">
        <v>3053</v>
      </c>
      <c r="D1421" s="69" t="s">
        <v>3054</v>
      </c>
      <c r="E1421" s="14" t="str">
        <f aca="false">LEFT(D1421,2)</f>
        <v>74</v>
      </c>
      <c r="F1421" s="68"/>
      <c r="G1421" s="68" t="n">
        <v>4</v>
      </c>
      <c r="I1421" s="14" t="n">
        <f aca="false">INDEX(H:H,MATCH(E1421,D:D,0))</f>
        <v>0</v>
      </c>
    </row>
    <row r="1422" customFormat="false" ht="15.75" hidden="true" customHeight="false" outlineLevel="0" collapsed="false">
      <c r="C1422" s="68" t="s">
        <v>3055</v>
      </c>
      <c r="D1422" s="69" t="s">
        <v>3056</v>
      </c>
      <c r="E1422" s="14" t="str">
        <f aca="false">LEFT(D1422,2)</f>
        <v>74</v>
      </c>
      <c r="F1422" s="68"/>
      <c r="G1422" s="68" t="n">
        <v>6</v>
      </c>
      <c r="I1422" s="14" t="n">
        <f aca="false">INDEX(H:H,MATCH(E1422,D:D,0))</f>
        <v>0</v>
      </c>
    </row>
    <row r="1423" customFormat="false" ht="15.75" hidden="true" customHeight="false" outlineLevel="0" collapsed="false">
      <c r="C1423" s="68" t="s">
        <v>3057</v>
      </c>
      <c r="D1423" s="69" t="s">
        <v>3058</v>
      </c>
      <c r="E1423" s="14" t="str">
        <f aca="false">LEFT(D1423,2)</f>
        <v>74</v>
      </c>
      <c r="F1423" s="68"/>
      <c r="G1423" s="68" t="n">
        <v>6</v>
      </c>
      <c r="I1423" s="14" t="n">
        <f aca="false">INDEX(H:H,MATCH(E1423,D:D,0))</f>
        <v>0</v>
      </c>
    </row>
    <row r="1424" customFormat="false" ht="15.75" hidden="true" customHeight="false" outlineLevel="0" collapsed="false">
      <c r="C1424" s="68" t="s">
        <v>3059</v>
      </c>
      <c r="D1424" s="69" t="s">
        <v>3060</v>
      </c>
      <c r="E1424" s="14" t="str">
        <f aca="false">LEFT(D1424,2)</f>
        <v>74</v>
      </c>
      <c r="F1424" s="68"/>
      <c r="G1424" s="68" t="n">
        <v>6</v>
      </c>
      <c r="I1424" s="14" t="n">
        <f aca="false">INDEX(H:H,MATCH(E1424,D:D,0))</f>
        <v>0</v>
      </c>
    </row>
    <row r="1425" customFormat="false" ht="15.75" hidden="true" customHeight="false" outlineLevel="0" collapsed="false">
      <c r="C1425" s="68" t="s">
        <v>3061</v>
      </c>
      <c r="D1425" s="69" t="s">
        <v>3062</v>
      </c>
      <c r="E1425" s="14" t="str">
        <f aca="false">LEFT(D1425,2)</f>
        <v>74</v>
      </c>
      <c r="F1425" s="68"/>
      <c r="G1425" s="68" t="n">
        <v>6</v>
      </c>
      <c r="I1425" s="14" t="n">
        <f aca="false">INDEX(H:H,MATCH(E1425,D:D,0))</f>
        <v>0</v>
      </c>
    </row>
    <row r="1426" customFormat="false" ht="15.75" hidden="true" customHeight="false" outlineLevel="0" collapsed="false">
      <c r="C1426" s="68" t="s">
        <v>3063</v>
      </c>
      <c r="D1426" s="69" t="s">
        <v>3064</v>
      </c>
      <c r="E1426" s="14" t="str">
        <f aca="false">LEFT(D1426,2)</f>
        <v>74</v>
      </c>
      <c r="F1426" s="68"/>
      <c r="G1426" s="68" t="n">
        <v>6</v>
      </c>
      <c r="I1426" s="14" t="n">
        <f aca="false">INDEX(H:H,MATCH(E1426,D:D,0))</f>
        <v>0</v>
      </c>
    </row>
    <row r="1427" customFormat="false" ht="15.75" hidden="true" customHeight="false" outlineLevel="0" collapsed="false">
      <c r="C1427" s="68" t="s">
        <v>3065</v>
      </c>
      <c r="D1427" s="69" t="s">
        <v>3066</v>
      </c>
      <c r="E1427" s="14" t="str">
        <f aca="false">LEFT(D1427,2)</f>
        <v>74</v>
      </c>
      <c r="F1427" s="68"/>
      <c r="G1427" s="68" t="n">
        <v>6</v>
      </c>
      <c r="I1427" s="14" t="n">
        <f aca="false">INDEX(H:H,MATCH(E1427,D:D,0))</f>
        <v>0</v>
      </c>
    </row>
    <row r="1428" customFormat="false" ht="15.75" hidden="true" customHeight="false" outlineLevel="0" collapsed="false">
      <c r="C1428" s="68" t="s">
        <v>3067</v>
      </c>
      <c r="D1428" s="69" t="s">
        <v>3068</v>
      </c>
      <c r="E1428" s="14" t="str">
        <f aca="false">LEFT(D1428,2)</f>
        <v>74</v>
      </c>
      <c r="F1428" s="68"/>
      <c r="G1428" s="68" t="n">
        <v>6</v>
      </c>
      <c r="I1428" s="14" t="n">
        <f aca="false">INDEX(H:H,MATCH(E1428,D:D,0))</f>
        <v>0</v>
      </c>
    </row>
    <row r="1429" customFormat="false" ht="15.75" hidden="true" customHeight="false" outlineLevel="0" collapsed="false">
      <c r="C1429" s="68" t="s">
        <v>3069</v>
      </c>
      <c r="D1429" s="69" t="s">
        <v>3070</v>
      </c>
      <c r="E1429" s="14" t="str">
        <f aca="false">LEFT(D1429,2)</f>
        <v>74</v>
      </c>
      <c r="F1429" s="68"/>
      <c r="G1429" s="68" t="n">
        <v>4</v>
      </c>
      <c r="I1429" s="14" t="n">
        <f aca="false">INDEX(H:H,MATCH(E1429,D:D,0))</f>
        <v>0</v>
      </c>
    </row>
    <row r="1430" customFormat="false" ht="15.75" hidden="true" customHeight="false" outlineLevel="0" collapsed="false">
      <c r="C1430" s="68" t="s">
        <v>3069</v>
      </c>
      <c r="D1430" s="69" t="s">
        <v>3071</v>
      </c>
      <c r="E1430" s="14" t="str">
        <f aca="false">LEFT(D1430,2)</f>
        <v>74</v>
      </c>
      <c r="F1430" s="68"/>
      <c r="G1430" s="68" t="n">
        <v>6</v>
      </c>
      <c r="I1430" s="14" t="n">
        <f aca="false">INDEX(H:H,MATCH(E1430,D:D,0))</f>
        <v>0</v>
      </c>
    </row>
    <row r="1431" customFormat="false" ht="15.75" hidden="true" customHeight="false" outlineLevel="0" collapsed="false">
      <c r="C1431" s="68" t="s">
        <v>3072</v>
      </c>
      <c r="D1431" s="69" t="s">
        <v>3073</v>
      </c>
      <c r="E1431" s="14" t="str">
        <f aca="false">LEFT(D1431,2)</f>
        <v>74</v>
      </c>
      <c r="F1431" s="68"/>
      <c r="G1431" s="68" t="n">
        <v>4</v>
      </c>
      <c r="I1431" s="14" t="n">
        <f aca="false">INDEX(H:H,MATCH(E1431,D:D,0))</f>
        <v>0</v>
      </c>
    </row>
    <row r="1432" customFormat="false" ht="15.75" hidden="true" customHeight="false" outlineLevel="0" collapsed="false">
      <c r="C1432" s="68" t="s">
        <v>3074</v>
      </c>
      <c r="D1432" s="69" t="s">
        <v>3075</v>
      </c>
      <c r="E1432" s="14" t="str">
        <f aca="false">LEFT(D1432,2)</f>
        <v>74</v>
      </c>
      <c r="F1432" s="68"/>
      <c r="G1432" s="68" t="n">
        <v>6</v>
      </c>
      <c r="I1432" s="14" t="n">
        <f aca="false">INDEX(H:H,MATCH(E1432,D:D,0))</f>
        <v>0</v>
      </c>
    </row>
    <row r="1433" customFormat="false" ht="15.75" hidden="true" customHeight="false" outlineLevel="0" collapsed="false">
      <c r="C1433" s="68" t="s">
        <v>3076</v>
      </c>
      <c r="D1433" s="69" t="s">
        <v>3077</v>
      </c>
      <c r="E1433" s="14" t="str">
        <f aca="false">LEFT(D1433,2)</f>
        <v>74</v>
      </c>
      <c r="F1433" s="68"/>
      <c r="G1433" s="68" t="n">
        <v>4</v>
      </c>
      <c r="I1433" s="14" t="n">
        <f aca="false">INDEX(H:H,MATCH(E1433,D:D,0))</f>
        <v>0</v>
      </c>
    </row>
    <row r="1434" customFormat="false" ht="15.75" hidden="true" customHeight="false" outlineLevel="0" collapsed="false">
      <c r="C1434" s="68" t="s">
        <v>3078</v>
      </c>
      <c r="D1434" s="69" t="s">
        <v>3079</v>
      </c>
      <c r="E1434" s="14" t="str">
        <f aca="false">LEFT(D1434,2)</f>
        <v>74</v>
      </c>
      <c r="F1434" s="68"/>
      <c r="G1434" s="68" t="n">
        <v>6</v>
      </c>
      <c r="I1434" s="14" t="n">
        <f aca="false">INDEX(H:H,MATCH(E1434,D:D,0))</f>
        <v>0</v>
      </c>
    </row>
    <row r="1435" customFormat="false" ht="15.75" hidden="true" customHeight="false" outlineLevel="0" collapsed="false">
      <c r="C1435" s="68" t="s">
        <v>3080</v>
      </c>
      <c r="D1435" s="69" t="s">
        <v>3081</v>
      </c>
      <c r="E1435" s="14" t="str">
        <f aca="false">LEFT(D1435,2)</f>
        <v>74</v>
      </c>
      <c r="F1435" s="68"/>
      <c r="G1435" s="68" t="n">
        <v>6</v>
      </c>
      <c r="I1435" s="14" t="n">
        <f aca="false">INDEX(H:H,MATCH(E1435,D:D,0))</f>
        <v>0</v>
      </c>
    </row>
    <row r="1436" customFormat="false" ht="15.75" hidden="true" customHeight="false" outlineLevel="0" collapsed="false">
      <c r="C1436" s="68" t="s">
        <v>3082</v>
      </c>
      <c r="D1436" s="69" t="s">
        <v>3083</v>
      </c>
      <c r="E1436" s="14" t="str">
        <f aca="false">LEFT(D1436,2)</f>
        <v>74</v>
      </c>
      <c r="F1436" s="68"/>
      <c r="G1436" s="68" t="n">
        <v>4</v>
      </c>
      <c r="I1436" s="14" t="n">
        <f aca="false">INDEX(H:H,MATCH(E1436,D:D,0))</f>
        <v>0</v>
      </c>
    </row>
    <row r="1437" customFormat="false" ht="15.75" hidden="true" customHeight="false" outlineLevel="0" collapsed="false">
      <c r="C1437" s="68" t="s">
        <v>3084</v>
      </c>
      <c r="D1437" s="69" t="s">
        <v>3085</v>
      </c>
      <c r="E1437" s="14" t="str">
        <f aca="false">LEFT(D1437,2)</f>
        <v>74</v>
      </c>
      <c r="F1437" s="68"/>
      <c r="G1437" s="68" t="n">
        <v>6</v>
      </c>
      <c r="I1437" s="14" t="n">
        <f aca="false">INDEX(H:H,MATCH(E1437,D:D,0))</f>
        <v>0</v>
      </c>
    </row>
    <row r="1438" customFormat="false" ht="15.75" hidden="true" customHeight="false" outlineLevel="0" collapsed="false">
      <c r="C1438" s="68" t="s">
        <v>3086</v>
      </c>
      <c r="D1438" s="69" t="s">
        <v>3087</v>
      </c>
      <c r="E1438" s="14" t="str">
        <f aca="false">LEFT(D1438,2)</f>
        <v>74</v>
      </c>
      <c r="F1438" s="68"/>
      <c r="G1438" s="68" t="n">
        <v>6</v>
      </c>
      <c r="I1438" s="14" t="n">
        <f aca="false">INDEX(H:H,MATCH(E1438,D:D,0))</f>
        <v>0</v>
      </c>
    </row>
    <row r="1439" customFormat="false" ht="15.75" hidden="true" customHeight="false" outlineLevel="0" collapsed="false">
      <c r="C1439" s="68" t="s">
        <v>3088</v>
      </c>
      <c r="D1439" s="69" t="s">
        <v>3089</v>
      </c>
      <c r="E1439" s="14" t="str">
        <f aca="false">LEFT(D1439,2)</f>
        <v>74</v>
      </c>
      <c r="F1439" s="68"/>
      <c r="G1439" s="68" t="n">
        <v>6</v>
      </c>
      <c r="I1439" s="14" t="n">
        <f aca="false">INDEX(H:H,MATCH(E1439,D:D,0))</f>
        <v>0</v>
      </c>
    </row>
    <row r="1440" customFormat="false" ht="15.75" hidden="true" customHeight="false" outlineLevel="0" collapsed="false">
      <c r="C1440" s="68" t="s">
        <v>3090</v>
      </c>
      <c r="D1440" s="69" t="s">
        <v>3091</v>
      </c>
      <c r="E1440" s="14" t="str">
        <f aca="false">LEFT(D1440,2)</f>
        <v>74</v>
      </c>
      <c r="F1440" s="68"/>
      <c r="G1440" s="68" t="n">
        <v>4</v>
      </c>
      <c r="I1440" s="14" t="n">
        <f aca="false">INDEX(H:H,MATCH(E1440,D:D,0))</f>
        <v>0</v>
      </c>
    </row>
    <row r="1441" customFormat="false" ht="15.75" hidden="true" customHeight="false" outlineLevel="0" collapsed="false">
      <c r="C1441" s="68" t="s">
        <v>3092</v>
      </c>
      <c r="D1441" s="69" t="s">
        <v>3093</v>
      </c>
      <c r="E1441" s="14" t="str">
        <f aca="false">LEFT(D1441,2)</f>
        <v>74</v>
      </c>
      <c r="F1441" s="68"/>
      <c r="G1441" s="68" t="n">
        <v>6</v>
      </c>
      <c r="I1441" s="14" t="n">
        <f aca="false">INDEX(H:H,MATCH(E1441,D:D,0))</f>
        <v>0</v>
      </c>
    </row>
    <row r="1442" customFormat="false" ht="15.75" hidden="true" customHeight="false" outlineLevel="0" collapsed="false">
      <c r="C1442" s="68" t="s">
        <v>3094</v>
      </c>
      <c r="D1442" s="69" t="s">
        <v>3095</v>
      </c>
      <c r="E1442" s="14" t="str">
        <f aca="false">LEFT(D1442,2)</f>
        <v>74</v>
      </c>
      <c r="F1442" s="68"/>
      <c r="G1442" s="68" t="n">
        <v>6</v>
      </c>
      <c r="I1442" s="14" t="n">
        <f aca="false">INDEX(H:H,MATCH(E1442,D:D,0))</f>
        <v>0</v>
      </c>
    </row>
    <row r="1443" customFormat="false" ht="15.75" hidden="true" customHeight="false" outlineLevel="0" collapsed="false">
      <c r="C1443" s="68" t="s">
        <v>3096</v>
      </c>
      <c r="D1443" s="69" t="s">
        <v>3097</v>
      </c>
      <c r="E1443" s="14" t="str">
        <f aca="false">LEFT(D1443,2)</f>
        <v>74</v>
      </c>
      <c r="F1443" s="68"/>
      <c r="G1443" s="68" t="n">
        <v>6</v>
      </c>
      <c r="I1443" s="14" t="n">
        <f aca="false">INDEX(H:H,MATCH(E1443,D:D,0))</f>
        <v>0</v>
      </c>
    </row>
    <row r="1444" customFormat="false" ht="15.75" hidden="true" customHeight="false" outlineLevel="0" collapsed="false">
      <c r="C1444" s="68" t="s">
        <v>3098</v>
      </c>
      <c r="D1444" s="69" t="s">
        <v>3099</v>
      </c>
      <c r="E1444" s="14" t="str">
        <f aca="false">LEFT(D1444,2)</f>
        <v>74</v>
      </c>
      <c r="F1444" s="68"/>
      <c r="G1444" s="68" t="n">
        <v>6</v>
      </c>
      <c r="I1444" s="14" t="n">
        <f aca="false">INDEX(H:H,MATCH(E1444,D:D,0))</f>
        <v>0</v>
      </c>
    </row>
    <row r="1445" customFormat="false" ht="15.75" hidden="true" customHeight="false" outlineLevel="0" collapsed="false">
      <c r="C1445" s="68" t="s">
        <v>3100</v>
      </c>
      <c r="D1445" s="69" t="s">
        <v>3101</v>
      </c>
      <c r="E1445" s="14" t="str">
        <f aca="false">LEFT(D1445,2)</f>
        <v>74</v>
      </c>
      <c r="F1445" s="68"/>
      <c r="G1445" s="68" t="n">
        <v>6</v>
      </c>
      <c r="I1445" s="14" t="n">
        <f aca="false">INDEX(H:H,MATCH(E1445,D:D,0))</f>
        <v>0</v>
      </c>
    </row>
    <row r="1446" customFormat="false" ht="15.75" hidden="true" customHeight="false" outlineLevel="0" collapsed="false">
      <c r="C1446" s="68" t="s">
        <v>3102</v>
      </c>
      <c r="D1446" s="69" t="s">
        <v>3103</v>
      </c>
      <c r="E1446" s="14" t="str">
        <f aca="false">LEFT(D1446,2)</f>
        <v>74</v>
      </c>
      <c r="F1446" s="68"/>
      <c r="G1446" s="68" t="n">
        <v>4</v>
      </c>
      <c r="I1446" s="14" t="n">
        <f aca="false">INDEX(H:H,MATCH(E1446,D:D,0))</f>
        <v>0</v>
      </c>
    </row>
    <row r="1447" customFormat="false" ht="15.75" hidden="true" customHeight="false" outlineLevel="0" collapsed="false">
      <c r="C1447" s="68" t="s">
        <v>3104</v>
      </c>
      <c r="D1447" s="69" t="s">
        <v>3105</v>
      </c>
      <c r="E1447" s="14" t="str">
        <f aca="false">LEFT(D1447,2)</f>
        <v>74</v>
      </c>
      <c r="F1447" s="68"/>
      <c r="G1447" s="68" t="n">
        <v>6</v>
      </c>
      <c r="I1447" s="14" t="n">
        <f aca="false">INDEX(H:H,MATCH(E1447,D:D,0))</f>
        <v>0</v>
      </c>
    </row>
    <row r="1448" customFormat="false" ht="15.75" hidden="true" customHeight="false" outlineLevel="0" collapsed="false">
      <c r="C1448" s="68" t="s">
        <v>3106</v>
      </c>
      <c r="D1448" s="69" t="s">
        <v>3107</v>
      </c>
      <c r="E1448" s="14" t="str">
        <f aca="false">LEFT(D1448,2)</f>
        <v>74</v>
      </c>
      <c r="F1448" s="68"/>
      <c r="G1448" s="68" t="n">
        <v>6</v>
      </c>
      <c r="I1448" s="14" t="n">
        <f aca="false">INDEX(H:H,MATCH(E1448,D:D,0))</f>
        <v>0</v>
      </c>
    </row>
    <row r="1449" customFormat="false" ht="15.75" hidden="true" customHeight="false" outlineLevel="0" collapsed="false">
      <c r="C1449" s="68" t="s">
        <v>3108</v>
      </c>
      <c r="D1449" s="69" t="s">
        <v>3109</v>
      </c>
      <c r="E1449" s="14" t="str">
        <f aca="false">LEFT(D1449,2)</f>
        <v>74</v>
      </c>
      <c r="F1449" s="68"/>
      <c r="G1449" s="68" t="n">
        <v>6</v>
      </c>
      <c r="I1449" s="14" t="n">
        <f aca="false">INDEX(H:H,MATCH(E1449,D:D,0))</f>
        <v>0</v>
      </c>
    </row>
    <row r="1450" customFormat="false" ht="15.75" hidden="true" customHeight="false" outlineLevel="0" collapsed="false">
      <c r="C1450" s="68" t="s">
        <v>3110</v>
      </c>
      <c r="D1450" s="69" t="s">
        <v>3111</v>
      </c>
      <c r="E1450" s="14" t="str">
        <f aca="false">LEFT(D1450,2)</f>
        <v>74</v>
      </c>
      <c r="F1450" s="68"/>
      <c r="G1450" s="68" t="n">
        <v>6</v>
      </c>
      <c r="I1450" s="14" t="n">
        <f aca="false">INDEX(H:H,MATCH(E1450,D:D,0))</f>
        <v>0</v>
      </c>
    </row>
    <row r="1451" customFormat="false" ht="15.75" hidden="true" customHeight="false" outlineLevel="0" collapsed="false">
      <c r="C1451" s="68" t="s">
        <v>3112</v>
      </c>
      <c r="D1451" s="69" t="s">
        <v>3113</v>
      </c>
      <c r="E1451" s="14" t="str">
        <f aca="false">LEFT(D1451,2)</f>
        <v>74</v>
      </c>
      <c r="F1451" s="68"/>
      <c r="G1451" s="68" t="n">
        <v>6</v>
      </c>
      <c r="I1451" s="14" t="n">
        <f aca="false">INDEX(H:H,MATCH(E1451,D:D,0))</f>
        <v>0</v>
      </c>
    </row>
    <row r="1452" customFormat="false" ht="15.75" hidden="true" customHeight="false" outlineLevel="0" collapsed="false">
      <c r="C1452" s="68" t="s">
        <v>3114</v>
      </c>
      <c r="D1452" s="69" t="s">
        <v>3115</v>
      </c>
      <c r="E1452" s="14" t="str">
        <f aca="false">LEFT(D1452,2)</f>
        <v>74</v>
      </c>
      <c r="F1452" s="68"/>
      <c r="G1452" s="68" t="n">
        <v>6</v>
      </c>
      <c r="I1452" s="14" t="n">
        <f aca="false">INDEX(H:H,MATCH(E1452,D:D,0))</f>
        <v>0</v>
      </c>
    </row>
    <row r="1453" customFormat="false" ht="15.75" hidden="true" customHeight="false" outlineLevel="0" collapsed="false">
      <c r="C1453" s="68" t="s">
        <v>3116</v>
      </c>
      <c r="D1453" s="69" t="s">
        <v>3117</v>
      </c>
      <c r="E1453" s="14" t="str">
        <f aca="false">LEFT(D1453,2)</f>
        <v>74</v>
      </c>
      <c r="F1453" s="68"/>
      <c r="G1453" s="68" t="n">
        <v>6</v>
      </c>
      <c r="I1453" s="14" t="n">
        <f aca="false">INDEX(H:H,MATCH(E1453,D:D,0))</f>
        <v>0</v>
      </c>
    </row>
    <row r="1454" customFormat="false" ht="15.75" hidden="true" customHeight="false" outlineLevel="0" collapsed="false">
      <c r="C1454" s="68" t="s">
        <v>3118</v>
      </c>
      <c r="D1454" s="69" t="s">
        <v>3119</v>
      </c>
      <c r="E1454" s="14" t="str">
        <f aca="false">LEFT(D1454,2)</f>
        <v>74</v>
      </c>
      <c r="F1454" s="68"/>
      <c r="G1454" s="68" t="n">
        <v>6</v>
      </c>
      <c r="I1454" s="14" t="n">
        <f aca="false">INDEX(H:H,MATCH(E1454,D:D,0))</f>
        <v>0</v>
      </c>
    </row>
    <row r="1455" customFormat="false" ht="15.75" hidden="true" customHeight="false" outlineLevel="0" collapsed="false">
      <c r="C1455" s="68" t="s">
        <v>3120</v>
      </c>
      <c r="D1455" s="69" t="s">
        <v>3121</v>
      </c>
      <c r="E1455" s="14" t="str">
        <f aca="false">LEFT(D1455,2)</f>
        <v>74</v>
      </c>
      <c r="F1455" s="68"/>
      <c r="G1455" s="68" t="n">
        <v>4</v>
      </c>
      <c r="I1455" s="14" t="n">
        <f aca="false">INDEX(H:H,MATCH(E1455,D:D,0))</f>
        <v>0</v>
      </c>
    </row>
    <row r="1456" customFormat="false" ht="15.75" hidden="true" customHeight="false" outlineLevel="0" collapsed="false">
      <c r="C1456" s="68" t="s">
        <v>3122</v>
      </c>
      <c r="D1456" s="69" t="s">
        <v>3123</v>
      </c>
      <c r="E1456" s="14" t="str">
        <f aca="false">LEFT(D1456,2)</f>
        <v>74</v>
      </c>
      <c r="F1456" s="68"/>
      <c r="G1456" s="68" t="n">
        <v>6</v>
      </c>
      <c r="I1456" s="14" t="n">
        <f aca="false">INDEX(H:H,MATCH(E1456,D:D,0))</f>
        <v>0</v>
      </c>
    </row>
    <row r="1457" customFormat="false" ht="15.75" hidden="true" customHeight="false" outlineLevel="0" collapsed="false">
      <c r="C1457" s="68" t="s">
        <v>3124</v>
      </c>
      <c r="D1457" s="69" t="s">
        <v>3125</v>
      </c>
      <c r="E1457" s="14" t="str">
        <f aca="false">LEFT(D1457,2)</f>
        <v>74</v>
      </c>
      <c r="F1457" s="68"/>
      <c r="G1457" s="68" t="n">
        <v>6</v>
      </c>
      <c r="I1457" s="14" t="n">
        <f aca="false">INDEX(H:H,MATCH(E1457,D:D,0))</f>
        <v>0</v>
      </c>
    </row>
    <row r="1458" customFormat="false" ht="15.75" hidden="true" customHeight="false" outlineLevel="0" collapsed="false">
      <c r="C1458" s="68" t="s">
        <v>3126</v>
      </c>
      <c r="D1458" s="69" t="s">
        <v>3127</v>
      </c>
      <c r="E1458" s="14" t="str">
        <f aca="false">LEFT(D1458,2)</f>
        <v>74</v>
      </c>
      <c r="F1458" s="68"/>
      <c r="G1458" s="68" t="n">
        <v>6</v>
      </c>
      <c r="I1458" s="14" t="n">
        <f aca="false">INDEX(H:H,MATCH(E1458,D:D,0))</f>
        <v>0</v>
      </c>
    </row>
    <row r="1459" customFormat="false" ht="15.75" hidden="true" customHeight="false" outlineLevel="0" collapsed="false">
      <c r="C1459" s="68" t="s">
        <v>3128</v>
      </c>
      <c r="D1459" s="69" t="s">
        <v>3129</v>
      </c>
      <c r="E1459" s="14" t="str">
        <f aca="false">LEFT(D1459,2)</f>
        <v>74</v>
      </c>
      <c r="F1459" s="68"/>
      <c r="G1459" s="68" t="n">
        <v>6</v>
      </c>
      <c r="I1459" s="14" t="n">
        <f aca="false">INDEX(H:H,MATCH(E1459,D:D,0))</f>
        <v>0</v>
      </c>
    </row>
    <row r="1460" customFormat="false" ht="15.75" hidden="true" customHeight="false" outlineLevel="0" collapsed="false">
      <c r="C1460" s="68" t="s">
        <v>3130</v>
      </c>
      <c r="D1460" s="69" t="s">
        <v>3131</v>
      </c>
      <c r="E1460" s="14" t="str">
        <f aca="false">LEFT(D1460,2)</f>
        <v>74</v>
      </c>
      <c r="F1460" s="68"/>
      <c r="G1460" s="68" t="n">
        <v>4</v>
      </c>
      <c r="I1460" s="14" t="n">
        <f aca="false">INDEX(H:H,MATCH(E1460,D:D,0))</f>
        <v>0</v>
      </c>
    </row>
    <row r="1461" customFormat="false" ht="15.75" hidden="true" customHeight="false" outlineLevel="0" collapsed="false">
      <c r="C1461" s="68" t="s">
        <v>3132</v>
      </c>
      <c r="D1461" s="69" t="s">
        <v>3133</v>
      </c>
      <c r="E1461" s="14" t="str">
        <f aca="false">LEFT(D1461,2)</f>
        <v>74</v>
      </c>
      <c r="F1461" s="68"/>
      <c r="G1461" s="68" t="n">
        <v>6</v>
      </c>
      <c r="I1461" s="14" t="n">
        <f aca="false">INDEX(H:H,MATCH(E1461,D:D,0))</f>
        <v>0</v>
      </c>
    </row>
    <row r="1462" customFormat="false" ht="15.75" hidden="true" customHeight="false" outlineLevel="0" collapsed="false">
      <c r="C1462" s="68" t="s">
        <v>3134</v>
      </c>
      <c r="D1462" s="69" t="s">
        <v>3135</v>
      </c>
      <c r="E1462" s="14" t="str">
        <f aca="false">LEFT(D1462,2)</f>
        <v>74</v>
      </c>
      <c r="F1462" s="68"/>
      <c r="G1462" s="68" t="n">
        <v>6</v>
      </c>
      <c r="I1462" s="14" t="n">
        <f aca="false">INDEX(H:H,MATCH(E1462,D:D,0))</f>
        <v>0</v>
      </c>
    </row>
    <row r="1463" customFormat="false" ht="15.75" hidden="true" customHeight="false" outlineLevel="0" collapsed="false">
      <c r="C1463" s="68" t="s">
        <v>3136</v>
      </c>
      <c r="D1463" s="69" t="s">
        <v>3137</v>
      </c>
      <c r="E1463" s="14" t="str">
        <f aca="false">LEFT(D1463,2)</f>
        <v>74</v>
      </c>
      <c r="F1463" s="68"/>
      <c r="G1463" s="68" t="n">
        <v>6</v>
      </c>
      <c r="I1463" s="14" t="n">
        <f aca="false">INDEX(H:H,MATCH(E1463,D:D,0))</f>
        <v>0</v>
      </c>
    </row>
    <row r="1464" customFormat="false" ht="15.75" hidden="true" customHeight="false" outlineLevel="0" collapsed="false">
      <c r="C1464" s="68" t="s">
        <v>3138</v>
      </c>
      <c r="D1464" s="69" t="s">
        <v>3139</v>
      </c>
      <c r="E1464" s="14" t="str">
        <f aca="false">LEFT(D1464,2)</f>
        <v>74</v>
      </c>
      <c r="F1464" s="68"/>
      <c r="G1464" s="68" t="n">
        <v>6</v>
      </c>
      <c r="I1464" s="14" t="n">
        <f aca="false">INDEX(H:H,MATCH(E1464,D:D,0))</f>
        <v>0</v>
      </c>
    </row>
    <row r="1465" customFormat="false" ht="15.75" hidden="true" customHeight="false" outlineLevel="0" collapsed="false">
      <c r="C1465" s="68" t="s">
        <v>3140</v>
      </c>
      <c r="D1465" s="69" t="s">
        <v>3141</v>
      </c>
      <c r="E1465" s="14" t="str">
        <f aca="false">LEFT(D1465,2)</f>
        <v>74</v>
      </c>
      <c r="F1465" s="68"/>
      <c r="G1465" s="68" t="n">
        <v>4</v>
      </c>
      <c r="I1465" s="14" t="n">
        <f aca="false">INDEX(H:H,MATCH(E1465,D:D,0))</f>
        <v>0</v>
      </c>
    </row>
    <row r="1466" customFormat="false" ht="15.75" hidden="true" customHeight="false" outlineLevel="0" collapsed="false">
      <c r="C1466" s="68" t="s">
        <v>3142</v>
      </c>
      <c r="D1466" s="69" t="s">
        <v>3143</v>
      </c>
      <c r="E1466" s="14" t="str">
        <f aca="false">LEFT(D1466,2)</f>
        <v>74</v>
      </c>
      <c r="F1466" s="68"/>
      <c r="G1466" s="68" t="n">
        <v>6</v>
      </c>
      <c r="I1466" s="14" t="n">
        <f aca="false">INDEX(H:H,MATCH(E1466,D:D,0))</f>
        <v>0</v>
      </c>
    </row>
    <row r="1467" customFormat="false" ht="15.75" hidden="true" customHeight="false" outlineLevel="0" collapsed="false">
      <c r="C1467" s="68" t="s">
        <v>3144</v>
      </c>
      <c r="D1467" s="69" t="s">
        <v>3145</v>
      </c>
      <c r="E1467" s="14" t="str">
        <f aca="false">LEFT(D1467,2)</f>
        <v>74</v>
      </c>
      <c r="F1467" s="68"/>
      <c r="G1467" s="68" t="n">
        <v>6</v>
      </c>
      <c r="I1467" s="14" t="n">
        <f aca="false">INDEX(H:H,MATCH(E1467,D:D,0))</f>
        <v>0</v>
      </c>
    </row>
    <row r="1468" customFormat="false" ht="15.75" hidden="true" customHeight="false" outlineLevel="0" collapsed="false">
      <c r="C1468" s="68" t="s">
        <v>3146</v>
      </c>
      <c r="D1468" s="69" t="s">
        <v>3147</v>
      </c>
      <c r="E1468" s="14" t="str">
        <f aca="false">LEFT(D1468,2)</f>
        <v>74</v>
      </c>
      <c r="F1468" s="68"/>
      <c r="G1468" s="68" t="n">
        <v>4</v>
      </c>
      <c r="I1468" s="14" t="n">
        <f aca="false">INDEX(H:H,MATCH(E1468,D:D,0))</f>
        <v>0</v>
      </c>
    </row>
    <row r="1469" customFormat="false" ht="15.75" hidden="true" customHeight="false" outlineLevel="0" collapsed="false">
      <c r="C1469" s="68" t="s">
        <v>3146</v>
      </c>
      <c r="D1469" s="69" t="s">
        <v>3148</v>
      </c>
      <c r="E1469" s="14" t="str">
        <f aca="false">LEFT(D1469,2)</f>
        <v>74</v>
      </c>
      <c r="F1469" s="68"/>
      <c r="G1469" s="68" t="n">
        <v>6</v>
      </c>
      <c r="I1469" s="14" t="n">
        <f aca="false">INDEX(H:H,MATCH(E1469,D:D,0))</f>
        <v>0</v>
      </c>
    </row>
    <row r="1470" customFormat="false" ht="15.75" hidden="true" customHeight="false" outlineLevel="0" collapsed="false">
      <c r="C1470" s="68" t="s">
        <v>3149</v>
      </c>
      <c r="D1470" s="69" t="s">
        <v>3150</v>
      </c>
      <c r="E1470" s="14" t="str">
        <f aca="false">LEFT(D1470,2)</f>
        <v>74</v>
      </c>
      <c r="F1470" s="68"/>
      <c r="G1470" s="68" t="n">
        <v>4</v>
      </c>
      <c r="I1470" s="14" t="n">
        <f aca="false">INDEX(H:H,MATCH(E1470,D:D,0))</f>
        <v>0</v>
      </c>
    </row>
    <row r="1471" customFormat="false" ht="15.75" hidden="true" customHeight="false" outlineLevel="0" collapsed="false">
      <c r="C1471" s="68" t="s">
        <v>3151</v>
      </c>
      <c r="D1471" s="69" t="s">
        <v>3152</v>
      </c>
      <c r="E1471" s="14" t="str">
        <f aca="false">LEFT(D1471,2)</f>
        <v>74</v>
      </c>
      <c r="F1471" s="68"/>
      <c r="G1471" s="68" t="n">
        <v>6</v>
      </c>
      <c r="I1471" s="14" t="n">
        <f aca="false">INDEX(H:H,MATCH(E1471,D:D,0))</f>
        <v>0</v>
      </c>
    </row>
    <row r="1472" customFormat="false" ht="15.75" hidden="true" customHeight="false" outlineLevel="0" collapsed="false">
      <c r="C1472" s="68" t="s">
        <v>3153</v>
      </c>
      <c r="D1472" s="69" t="s">
        <v>3154</v>
      </c>
      <c r="E1472" s="14" t="str">
        <f aca="false">LEFT(D1472,2)</f>
        <v>74</v>
      </c>
      <c r="F1472" s="68"/>
      <c r="G1472" s="68" t="n">
        <v>6</v>
      </c>
      <c r="I1472" s="14" t="n">
        <f aca="false">INDEX(H:H,MATCH(E1472,D:D,0))</f>
        <v>0</v>
      </c>
    </row>
    <row r="1473" customFormat="false" ht="15.75" hidden="true" customHeight="false" outlineLevel="0" collapsed="false">
      <c r="C1473" s="68" t="s">
        <v>3155</v>
      </c>
      <c r="D1473" s="69" t="s">
        <v>3156</v>
      </c>
      <c r="E1473" s="14" t="str">
        <f aca="false">LEFT(D1473,2)</f>
        <v>74</v>
      </c>
      <c r="F1473" s="68"/>
      <c r="G1473" s="68" t="n">
        <v>6</v>
      </c>
      <c r="I1473" s="14" t="n">
        <f aca="false">INDEX(H:H,MATCH(E1473,D:D,0))</f>
        <v>0</v>
      </c>
    </row>
    <row r="1474" customFormat="false" ht="15.75" hidden="true" customHeight="false" outlineLevel="0" collapsed="false">
      <c r="C1474" s="68" t="s">
        <v>3157</v>
      </c>
      <c r="D1474" s="69" t="s">
        <v>3158</v>
      </c>
      <c r="E1474" s="14" t="str">
        <f aca="false">LEFT(D1474,2)</f>
        <v>74</v>
      </c>
      <c r="F1474" s="68"/>
      <c r="G1474" s="68" t="n">
        <v>6</v>
      </c>
      <c r="I1474" s="14" t="n">
        <f aca="false">INDEX(H:H,MATCH(E1474,D:D,0))</f>
        <v>0</v>
      </c>
    </row>
    <row r="1475" customFormat="false" ht="15.75" hidden="true" customHeight="false" outlineLevel="0" collapsed="false">
      <c r="C1475" s="68" t="s">
        <v>3159</v>
      </c>
      <c r="D1475" s="69" t="s">
        <v>3160</v>
      </c>
      <c r="E1475" s="14" t="str">
        <f aca="false">LEFT(D1475,2)</f>
        <v>74</v>
      </c>
      <c r="F1475" s="68"/>
      <c r="G1475" s="68" t="n">
        <v>6</v>
      </c>
      <c r="I1475" s="14" t="n">
        <f aca="false">INDEX(H:H,MATCH(E1475,D:D,0))</f>
        <v>0</v>
      </c>
    </row>
    <row r="1476" customFormat="false" ht="15.75" hidden="true" customHeight="false" outlineLevel="0" collapsed="false">
      <c r="C1476" s="68" t="s">
        <v>3161</v>
      </c>
      <c r="D1476" s="69" t="s">
        <v>3162</v>
      </c>
      <c r="E1476" s="14" t="str">
        <f aca="false">LEFT(D1476,2)</f>
        <v>74</v>
      </c>
      <c r="F1476" s="68"/>
      <c r="G1476" s="68" t="n">
        <v>4</v>
      </c>
      <c r="I1476" s="14" t="n">
        <f aca="false">INDEX(H:H,MATCH(E1476,D:D,0))</f>
        <v>0</v>
      </c>
    </row>
    <row r="1477" customFormat="false" ht="15.75" hidden="true" customHeight="false" outlineLevel="0" collapsed="false">
      <c r="C1477" s="68" t="s">
        <v>3163</v>
      </c>
      <c r="D1477" s="69" t="s">
        <v>3164</v>
      </c>
      <c r="E1477" s="14" t="str">
        <f aca="false">LEFT(D1477,2)</f>
        <v>74</v>
      </c>
      <c r="F1477" s="68"/>
      <c r="G1477" s="68" t="n">
        <v>6</v>
      </c>
      <c r="I1477" s="14" t="n">
        <f aca="false">INDEX(H:H,MATCH(E1477,D:D,0))</f>
        <v>0</v>
      </c>
    </row>
    <row r="1478" customFormat="false" ht="15.75" hidden="true" customHeight="false" outlineLevel="0" collapsed="false">
      <c r="C1478" s="68" t="s">
        <v>3165</v>
      </c>
      <c r="D1478" s="69" t="s">
        <v>3166</v>
      </c>
      <c r="E1478" s="14" t="str">
        <f aca="false">LEFT(D1478,2)</f>
        <v>74</v>
      </c>
      <c r="F1478" s="68"/>
      <c r="G1478" s="68" t="n">
        <v>6</v>
      </c>
      <c r="I1478" s="14" t="n">
        <f aca="false">INDEX(H:H,MATCH(E1478,D:D,0))</f>
        <v>0</v>
      </c>
    </row>
    <row r="1479" customFormat="false" ht="15.75" hidden="true" customHeight="false" outlineLevel="0" collapsed="false">
      <c r="C1479" s="68" t="s">
        <v>3167</v>
      </c>
      <c r="D1479" s="69" t="s">
        <v>3168</v>
      </c>
      <c r="E1479" s="14" t="str">
        <f aca="false">LEFT(D1479,2)</f>
        <v>74</v>
      </c>
      <c r="F1479" s="68"/>
      <c r="G1479" s="68" t="n">
        <v>4</v>
      </c>
      <c r="I1479" s="14" t="n">
        <f aca="false">INDEX(H:H,MATCH(E1479,D:D,0))</f>
        <v>0</v>
      </c>
    </row>
    <row r="1480" customFormat="false" ht="15.75" hidden="true" customHeight="false" outlineLevel="0" collapsed="false">
      <c r="C1480" s="68" t="s">
        <v>3169</v>
      </c>
      <c r="D1480" s="69" t="s">
        <v>3170</v>
      </c>
      <c r="E1480" s="14" t="str">
        <f aca="false">LEFT(D1480,2)</f>
        <v>74</v>
      </c>
      <c r="F1480" s="68"/>
      <c r="G1480" s="68" t="n">
        <v>6</v>
      </c>
      <c r="I1480" s="14" t="n">
        <f aca="false">INDEX(H:H,MATCH(E1480,D:D,0))</f>
        <v>0</v>
      </c>
    </row>
    <row r="1481" customFormat="false" ht="15.75" hidden="true" customHeight="false" outlineLevel="0" collapsed="false">
      <c r="C1481" s="68" t="s">
        <v>3171</v>
      </c>
      <c r="D1481" s="69" t="s">
        <v>3172</v>
      </c>
      <c r="E1481" s="14" t="str">
        <f aca="false">LEFT(D1481,2)</f>
        <v>74</v>
      </c>
      <c r="F1481" s="68"/>
      <c r="G1481" s="68" t="n">
        <v>6</v>
      </c>
      <c r="I1481" s="14" t="n">
        <f aca="false">INDEX(H:H,MATCH(E1481,D:D,0))</f>
        <v>0</v>
      </c>
    </row>
    <row r="1482" customFormat="false" ht="15.75" hidden="true" customHeight="false" outlineLevel="0" collapsed="false">
      <c r="C1482" s="68" t="s">
        <v>3173</v>
      </c>
      <c r="D1482" s="69" t="s">
        <v>3174</v>
      </c>
      <c r="E1482" s="14" t="str">
        <f aca="false">LEFT(D1482,2)</f>
        <v>74</v>
      </c>
      <c r="F1482" s="68"/>
      <c r="G1482" s="68" t="n">
        <v>6</v>
      </c>
      <c r="I1482" s="14" t="n">
        <f aca="false">INDEX(H:H,MATCH(E1482,D:D,0))</f>
        <v>0</v>
      </c>
    </row>
    <row r="1483" customFormat="false" ht="15.75" hidden="true" customHeight="false" outlineLevel="0" collapsed="false">
      <c r="C1483" s="68" t="s">
        <v>3175</v>
      </c>
      <c r="D1483" s="69" t="s">
        <v>3176</v>
      </c>
      <c r="E1483" s="14" t="str">
        <f aca="false">LEFT(D1483,2)</f>
        <v>75</v>
      </c>
      <c r="F1483" s="68"/>
      <c r="G1483" s="68" t="n">
        <v>2</v>
      </c>
      <c r="I1483" s="14" t="n">
        <f aca="false">INDEX(H:H,MATCH(E1483,D:D,0))</f>
        <v>0</v>
      </c>
    </row>
    <row r="1484" customFormat="false" ht="15.75" hidden="true" customHeight="false" outlineLevel="0" collapsed="false">
      <c r="C1484" s="68" t="s">
        <v>3177</v>
      </c>
      <c r="D1484" s="69" t="s">
        <v>3178</v>
      </c>
      <c r="E1484" s="14" t="str">
        <f aca="false">LEFT(D1484,2)</f>
        <v>75</v>
      </c>
      <c r="F1484" s="68"/>
      <c r="G1484" s="68" t="n">
        <v>4</v>
      </c>
      <c r="I1484" s="14" t="n">
        <f aca="false">INDEX(H:H,MATCH(E1484,D:D,0))</f>
        <v>0</v>
      </c>
    </row>
    <row r="1485" customFormat="false" ht="15.75" hidden="true" customHeight="false" outlineLevel="0" collapsed="false">
      <c r="C1485" s="68" t="s">
        <v>3179</v>
      </c>
      <c r="D1485" s="69" t="s">
        <v>3180</v>
      </c>
      <c r="E1485" s="14" t="str">
        <f aca="false">LEFT(D1485,2)</f>
        <v>75</v>
      </c>
      <c r="F1485" s="68"/>
      <c r="G1485" s="68" t="n">
        <v>6</v>
      </c>
      <c r="I1485" s="14" t="n">
        <f aca="false">INDEX(H:H,MATCH(E1485,D:D,0))</f>
        <v>0</v>
      </c>
    </row>
    <row r="1486" customFormat="false" ht="15.75" hidden="true" customHeight="false" outlineLevel="0" collapsed="false">
      <c r="C1486" s="68" t="s">
        <v>3181</v>
      </c>
      <c r="D1486" s="69" t="s">
        <v>3182</v>
      </c>
      <c r="E1486" s="14" t="str">
        <f aca="false">LEFT(D1486,2)</f>
        <v>75</v>
      </c>
      <c r="F1486" s="68"/>
      <c r="G1486" s="68" t="n">
        <v>6</v>
      </c>
      <c r="I1486" s="14" t="n">
        <f aca="false">INDEX(H:H,MATCH(E1486,D:D,0))</f>
        <v>0</v>
      </c>
    </row>
    <row r="1487" customFormat="false" ht="15.75" hidden="true" customHeight="false" outlineLevel="0" collapsed="false">
      <c r="C1487" s="68" t="s">
        <v>3183</v>
      </c>
      <c r="D1487" s="69" t="s">
        <v>3184</v>
      </c>
      <c r="E1487" s="14" t="str">
        <f aca="false">LEFT(D1487,2)</f>
        <v>75</v>
      </c>
      <c r="F1487" s="68"/>
      <c r="G1487" s="68" t="n">
        <v>4</v>
      </c>
      <c r="I1487" s="14" t="n">
        <f aca="false">INDEX(H:H,MATCH(E1487,D:D,0))</f>
        <v>0</v>
      </c>
    </row>
    <row r="1488" customFormat="false" ht="15.75" hidden="true" customHeight="false" outlineLevel="0" collapsed="false">
      <c r="C1488" s="68" t="s">
        <v>3185</v>
      </c>
      <c r="D1488" s="69" t="s">
        <v>3186</v>
      </c>
      <c r="E1488" s="14" t="str">
        <f aca="false">LEFT(D1488,2)</f>
        <v>75</v>
      </c>
      <c r="F1488" s="68"/>
      <c r="G1488" s="68" t="n">
        <v>6</v>
      </c>
      <c r="I1488" s="14" t="n">
        <f aca="false">INDEX(H:H,MATCH(E1488,D:D,0))</f>
        <v>0</v>
      </c>
    </row>
    <row r="1489" customFormat="false" ht="15.75" hidden="true" customHeight="false" outlineLevel="0" collapsed="false">
      <c r="C1489" s="68" t="s">
        <v>3187</v>
      </c>
      <c r="D1489" s="69" t="s">
        <v>3188</v>
      </c>
      <c r="E1489" s="14" t="str">
        <f aca="false">LEFT(D1489,2)</f>
        <v>75</v>
      </c>
      <c r="F1489" s="68"/>
      <c r="G1489" s="68" t="n">
        <v>6</v>
      </c>
      <c r="I1489" s="14" t="n">
        <f aca="false">INDEX(H:H,MATCH(E1489,D:D,0))</f>
        <v>0</v>
      </c>
    </row>
    <row r="1490" customFormat="false" ht="15.75" hidden="true" customHeight="false" outlineLevel="0" collapsed="false">
      <c r="C1490" s="68" t="s">
        <v>3189</v>
      </c>
      <c r="D1490" s="69" t="s">
        <v>3190</v>
      </c>
      <c r="E1490" s="14" t="str">
        <f aca="false">LEFT(D1490,2)</f>
        <v>75</v>
      </c>
      <c r="F1490" s="68"/>
      <c r="G1490" s="68" t="n">
        <v>4</v>
      </c>
      <c r="I1490" s="14" t="n">
        <f aca="false">INDEX(H:H,MATCH(E1490,D:D,0))</f>
        <v>0</v>
      </c>
    </row>
    <row r="1491" customFormat="false" ht="15.75" hidden="true" customHeight="false" outlineLevel="0" collapsed="false">
      <c r="C1491" s="68" t="s">
        <v>3189</v>
      </c>
      <c r="D1491" s="69" t="s">
        <v>3191</v>
      </c>
      <c r="E1491" s="14" t="str">
        <f aca="false">LEFT(D1491,2)</f>
        <v>75</v>
      </c>
      <c r="F1491" s="68"/>
      <c r="G1491" s="68" t="n">
        <v>6</v>
      </c>
      <c r="I1491" s="14" t="n">
        <f aca="false">INDEX(H:H,MATCH(E1491,D:D,0))</f>
        <v>0</v>
      </c>
    </row>
    <row r="1492" customFormat="false" ht="15.75" hidden="true" customHeight="false" outlineLevel="0" collapsed="false">
      <c r="C1492" s="68" t="s">
        <v>3192</v>
      </c>
      <c r="D1492" s="69" t="s">
        <v>3193</v>
      </c>
      <c r="E1492" s="14" t="str">
        <f aca="false">LEFT(D1492,2)</f>
        <v>75</v>
      </c>
      <c r="F1492" s="68"/>
      <c r="G1492" s="68" t="n">
        <v>4</v>
      </c>
      <c r="I1492" s="14" t="n">
        <f aca="false">INDEX(H:H,MATCH(E1492,D:D,0))</f>
        <v>0</v>
      </c>
    </row>
    <row r="1493" customFormat="false" ht="15.75" hidden="true" customHeight="false" outlineLevel="0" collapsed="false">
      <c r="C1493" s="68" t="s">
        <v>3192</v>
      </c>
      <c r="D1493" s="69" t="s">
        <v>3194</v>
      </c>
      <c r="E1493" s="14" t="str">
        <f aca="false">LEFT(D1493,2)</f>
        <v>75</v>
      </c>
      <c r="F1493" s="68"/>
      <c r="G1493" s="68" t="n">
        <v>6</v>
      </c>
      <c r="I1493" s="14" t="n">
        <f aca="false">INDEX(H:H,MATCH(E1493,D:D,0))</f>
        <v>0</v>
      </c>
    </row>
    <row r="1494" customFormat="false" ht="15.75" hidden="true" customHeight="false" outlineLevel="0" collapsed="false">
      <c r="C1494" s="68" t="s">
        <v>3195</v>
      </c>
      <c r="D1494" s="69" t="s">
        <v>3196</v>
      </c>
      <c r="E1494" s="14" t="str">
        <f aca="false">LEFT(D1494,2)</f>
        <v>75</v>
      </c>
      <c r="F1494" s="68"/>
      <c r="G1494" s="68" t="n">
        <v>4</v>
      </c>
      <c r="I1494" s="14" t="n">
        <f aca="false">INDEX(H:H,MATCH(E1494,D:D,0))</f>
        <v>0</v>
      </c>
    </row>
    <row r="1495" customFormat="false" ht="15.75" hidden="true" customHeight="false" outlineLevel="0" collapsed="false">
      <c r="C1495" s="68" t="s">
        <v>3197</v>
      </c>
      <c r="D1495" s="69" t="s">
        <v>3198</v>
      </c>
      <c r="E1495" s="14" t="str">
        <f aca="false">LEFT(D1495,2)</f>
        <v>75</v>
      </c>
      <c r="F1495" s="68"/>
      <c r="G1495" s="68" t="n">
        <v>6</v>
      </c>
      <c r="I1495" s="14" t="n">
        <f aca="false">INDEX(H:H,MATCH(E1495,D:D,0))</f>
        <v>0</v>
      </c>
    </row>
    <row r="1496" customFormat="false" ht="15.75" hidden="true" customHeight="false" outlineLevel="0" collapsed="false">
      <c r="C1496" s="68" t="s">
        <v>3199</v>
      </c>
      <c r="D1496" s="69" t="s">
        <v>3200</v>
      </c>
      <c r="E1496" s="14" t="str">
        <f aca="false">LEFT(D1496,2)</f>
        <v>75</v>
      </c>
      <c r="F1496" s="68"/>
      <c r="G1496" s="68" t="n">
        <v>6</v>
      </c>
      <c r="I1496" s="14" t="n">
        <f aca="false">INDEX(H:H,MATCH(E1496,D:D,0))</f>
        <v>0</v>
      </c>
    </row>
    <row r="1497" customFormat="false" ht="15.75" hidden="true" customHeight="false" outlineLevel="0" collapsed="false">
      <c r="C1497" s="68" t="s">
        <v>3201</v>
      </c>
      <c r="D1497" s="69" t="s">
        <v>3202</v>
      </c>
      <c r="E1497" s="14" t="str">
        <f aca="false">LEFT(D1497,2)</f>
        <v>75</v>
      </c>
      <c r="F1497" s="68"/>
      <c r="G1497" s="68" t="n">
        <v>6</v>
      </c>
      <c r="I1497" s="14" t="n">
        <f aca="false">INDEX(H:H,MATCH(E1497,D:D,0))</f>
        <v>0</v>
      </c>
    </row>
    <row r="1498" customFormat="false" ht="15.75" hidden="true" customHeight="false" outlineLevel="0" collapsed="false">
      <c r="C1498" s="68" t="s">
        <v>3203</v>
      </c>
      <c r="D1498" s="69" t="s">
        <v>3204</v>
      </c>
      <c r="E1498" s="14" t="str">
        <f aca="false">LEFT(D1498,2)</f>
        <v>75</v>
      </c>
      <c r="F1498" s="68"/>
      <c r="G1498" s="68" t="n">
        <v>6</v>
      </c>
      <c r="I1498" s="14" t="n">
        <f aca="false">INDEX(H:H,MATCH(E1498,D:D,0))</f>
        <v>0</v>
      </c>
    </row>
    <row r="1499" customFormat="false" ht="15.75" hidden="true" customHeight="false" outlineLevel="0" collapsed="false">
      <c r="C1499" s="68" t="s">
        <v>3205</v>
      </c>
      <c r="D1499" s="69" t="s">
        <v>3206</v>
      </c>
      <c r="E1499" s="14" t="str">
        <f aca="false">LEFT(D1499,2)</f>
        <v>75</v>
      </c>
      <c r="F1499" s="68"/>
      <c r="G1499" s="68" t="n">
        <v>4</v>
      </c>
      <c r="I1499" s="14" t="n">
        <f aca="false">INDEX(H:H,MATCH(E1499,D:D,0))</f>
        <v>0</v>
      </c>
    </row>
    <row r="1500" customFormat="false" ht="15.75" hidden="true" customHeight="false" outlineLevel="0" collapsed="false">
      <c r="C1500" s="68" t="s">
        <v>3207</v>
      </c>
      <c r="D1500" s="69" t="s">
        <v>3208</v>
      </c>
      <c r="E1500" s="14" t="str">
        <f aca="false">LEFT(D1500,2)</f>
        <v>75</v>
      </c>
      <c r="F1500" s="68"/>
      <c r="G1500" s="68" t="n">
        <v>6</v>
      </c>
      <c r="I1500" s="14" t="n">
        <f aca="false">INDEX(H:H,MATCH(E1500,D:D,0))</f>
        <v>0</v>
      </c>
    </row>
    <row r="1501" customFormat="false" ht="15.75" hidden="true" customHeight="false" outlineLevel="0" collapsed="false">
      <c r="C1501" s="68" t="s">
        <v>3209</v>
      </c>
      <c r="D1501" s="69" t="s">
        <v>3210</v>
      </c>
      <c r="E1501" s="14" t="str">
        <f aca="false">LEFT(D1501,2)</f>
        <v>75</v>
      </c>
      <c r="F1501" s="68"/>
      <c r="G1501" s="68" t="n">
        <v>6</v>
      </c>
      <c r="I1501" s="14" t="n">
        <f aca="false">INDEX(H:H,MATCH(E1501,D:D,0))</f>
        <v>0</v>
      </c>
    </row>
    <row r="1502" customFormat="false" ht="15.75" hidden="true" customHeight="false" outlineLevel="0" collapsed="false">
      <c r="C1502" s="68" t="s">
        <v>3211</v>
      </c>
      <c r="D1502" s="69" t="s">
        <v>3212</v>
      </c>
      <c r="E1502" s="14" t="str">
        <f aca="false">LEFT(D1502,2)</f>
        <v>75</v>
      </c>
      <c r="F1502" s="68"/>
      <c r="G1502" s="68" t="n">
        <v>4</v>
      </c>
      <c r="I1502" s="14" t="n">
        <f aca="false">INDEX(H:H,MATCH(E1502,D:D,0))</f>
        <v>0</v>
      </c>
    </row>
    <row r="1503" customFormat="false" ht="15.75" hidden="true" customHeight="false" outlineLevel="0" collapsed="false">
      <c r="C1503" s="68" t="s">
        <v>3213</v>
      </c>
      <c r="D1503" s="69" t="s">
        <v>3214</v>
      </c>
      <c r="E1503" s="14" t="str">
        <f aca="false">LEFT(D1503,2)</f>
        <v>75</v>
      </c>
      <c r="F1503" s="68"/>
      <c r="G1503" s="68" t="n">
        <v>6</v>
      </c>
      <c r="I1503" s="14" t="n">
        <f aca="false">INDEX(H:H,MATCH(E1503,D:D,0))</f>
        <v>0</v>
      </c>
    </row>
    <row r="1504" customFormat="false" ht="15.75" hidden="true" customHeight="false" outlineLevel="0" collapsed="false">
      <c r="C1504" s="68" t="s">
        <v>3215</v>
      </c>
      <c r="D1504" s="69" t="s">
        <v>3216</v>
      </c>
      <c r="E1504" s="14" t="str">
        <f aca="false">LEFT(D1504,2)</f>
        <v>75</v>
      </c>
      <c r="F1504" s="68"/>
      <c r="G1504" s="68" t="n">
        <v>6</v>
      </c>
      <c r="I1504" s="14" t="n">
        <f aca="false">INDEX(H:H,MATCH(E1504,D:D,0))</f>
        <v>0</v>
      </c>
    </row>
    <row r="1505" customFormat="false" ht="15.75" hidden="true" customHeight="false" outlineLevel="0" collapsed="false">
      <c r="C1505" s="68" t="s">
        <v>3217</v>
      </c>
      <c r="D1505" s="69" t="s">
        <v>3218</v>
      </c>
      <c r="E1505" s="14" t="str">
        <f aca="false">LEFT(D1505,2)</f>
        <v>75</v>
      </c>
      <c r="F1505" s="68"/>
      <c r="G1505" s="68" t="n">
        <v>6</v>
      </c>
      <c r="I1505" s="14" t="n">
        <f aca="false">INDEX(H:H,MATCH(E1505,D:D,0))</f>
        <v>0</v>
      </c>
    </row>
    <row r="1506" customFormat="false" ht="15.75" hidden="true" customHeight="false" outlineLevel="0" collapsed="false">
      <c r="C1506" s="68" t="s">
        <v>3219</v>
      </c>
      <c r="D1506" s="69" t="s">
        <v>3220</v>
      </c>
      <c r="E1506" s="14" t="str">
        <f aca="false">LEFT(D1506,2)</f>
        <v>75</v>
      </c>
      <c r="F1506" s="68"/>
      <c r="G1506" s="68" t="n">
        <v>4</v>
      </c>
      <c r="I1506" s="14" t="n">
        <f aca="false">INDEX(H:H,MATCH(E1506,D:D,0))</f>
        <v>0</v>
      </c>
    </row>
    <row r="1507" customFormat="false" ht="15.75" hidden="true" customHeight="false" outlineLevel="0" collapsed="false">
      <c r="C1507" s="68" t="s">
        <v>3221</v>
      </c>
      <c r="D1507" s="69" t="s">
        <v>3222</v>
      </c>
      <c r="E1507" s="14" t="str">
        <f aca="false">LEFT(D1507,2)</f>
        <v>75</v>
      </c>
      <c r="F1507" s="68"/>
      <c r="G1507" s="68" t="n">
        <v>6</v>
      </c>
      <c r="I1507" s="14" t="n">
        <f aca="false">INDEX(H:H,MATCH(E1507,D:D,0))</f>
        <v>0</v>
      </c>
    </row>
    <row r="1508" customFormat="false" ht="15.75" hidden="true" customHeight="false" outlineLevel="0" collapsed="false">
      <c r="C1508" s="68" t="s">
        <v>3223</v>
      </c>
      <c r="D1508" s="69" t="s">
        <v>3224</v>
      </c>
      <c r="E1508" s="14" t="str">
        <f aca="false">LEFT(D1508,2)</f>
        <v>75</v>
      </c>
      <c r="F1508" s="68"/>
      <c r="G1508" s="68" t="n">
        <v>6</v>
      </c>
      <c r="I1508" s="14" t="n">
        <f aca="false">INDEX(H:H,MATCH(E1508,D:D,0))</f>
        <v>0</v>
      </c>
    </row>
    <row r="1509" customFormat="false" ht="15.75" hidden="true" customHeight="false" outlineLevel="0" collapsed="false">
      <c r="C1509" s="68" t="s">
        <v>3225</v>
      </c>
      <c r="D1509" s="69" t="s">
        <v>3226</v>
      </c>
      <c r="E1509" s="14" t="str">
        <f aca="false">LEFT(D1509,2)</f>
        <v>76</v>
      </c>
      <c r="F1509" s="68"/>
      <c r="G1509" s="68" t="n">
        <v>2</v>
      </c>
      <c r="I1509" s="14" t="n">
        <f aca="false">INDEX(H:H,MATCH(E1509,D:D,0))</f>
        <v>0</v>
      </c>
    </row>
    <row r="1510" customFormat="false" ht="15.75" hidden="true" customHeight="false" outlineLevel="0" collapsed="false">
      <c r="C1510" s="68" t="s">
        <v>3227</v>
      </c>
      <c r="D1510" s="69" t="s">
        <v>3228</v>
      </c>
      <c r="E1510" s="14" t="str">
        <f aca="false">LEFT(D1510,2)</f>
        <v>76</v>
      </c>
      <c r="F1510" s="68"/>
      <c r="G1510" s="68" t="n">
        <v>4</v>
      </c>
      <c r="I1510" s="14" t="n">
        <f aca="false">INDEX(H:H,MATCH(E1510,D:D,0))</f>
        <v>0</v>
      </c>
    </row>
    <row r="1511" customFormat="false" ht="15.75" hidden="true" customHeight="false" outlineLevel="0" collapsed="false">
      <c r="C1511" s="68" t="s">
        <v>3229</v>
      </c>
      <c r="D1511" s="69" t="s">
        <v>3230</v>
      </c>
      <c r="E1511" s="14" t="str">
        <f aca="false">LEFT(D1511,2)</f>
        <v>76</v>
      </c>
      <c r="F1511" s="68"/>
      <c r="G1511" s="68" t="n">
        <v>6</v>
      </c>
      <c r="I1511" s="14" t="n">
        <f aca="false">INDEX(H:H,MATCH(E1511,D:D,0))</f>
        <v>0</v>
      </c>
    </row>
    <row r="1512" customFormat="false" ht="15.75" hidden="true" customHeight="false" outlineLevel="0" collapsed="false">
      <c r="C1512" s="68" t="s">
        <v>3231</v>
      </c>
      <c r="D1512" s="69" t="s">
        <v>3232</v>
      </c>
      <c r="E1512" s="14" t="str">
        <f aca="false">LEFT(D1512,2)</f>
        <v>76</v>
      </c>
      <c r="F1512" s="68"/>
      <c r="G1512" s="68" t="n">
        <v>6</v>
      </c>
      <c r="I1512" s="14" t="n">
        <f aca="false">INDEX(H:H,MATCH(E1512,D:D,0))</f>
        <v>0</v>
      </c>
    </row>
    <row r="1513" customFormat="false" ht="15.75" hidden="true" customHeight="false" outlineLevel="0" collapsed="false">
      <c r="C1513" s="68" t="s">
        <v>3233</v>
      </c>
      <c r="D1513" s="69" t="s">
        <v>3234</v>
      </c>
      <c r="E1513" s="14" t="str">
        <f aca="false">LEFT(D1513,2)</f>
        <v>76</v>
      </c>
      <c r="F1513" s="68"/>
      <c r="G1513" s="68" t="n">
        <v>4</v>
      </c>
      <c r="I1513" s="14" t="n">
        <f aca="false">INDEX(H:H,MATCH(E1513,D:D,0))</f>
        <v>0</v>
      </c>
    </row>
    <row r="1514" customFormat="false" ht="15.75" hidden="true" customHeight="false" outlineLevel="0" collapsed="false">
      <c r="C1514" s="68" t="s">
        <v>3233</v>
      </c>
      <c r="D1514" s="69" t="s">
        <v>3235</v>
      </c>
      <c r="E1514" s="14" t="str">
        <f aca="false">LEFT(D1514,2)</f>
        <v>76</v>
      </c>
      <c r="F1514" s="68"/>
      <c r="G1514" s="68" t="n">
        <v>6</v>
      </c>
      <c r="I1514" s="14" t="n">
        <f aca="false">INDEX(H:H,MATCH(E1514,D:D,0))</f>
        <v>0</v>
      </c>
    </row>
    <row r="1515" customFormat="false" ht="15.75" hidden="true" customHeight="false" outlineLevel="0" collapsed="false">
      <c r="C1515" s="68" t="s">
        <v>3236</v>
      </c>
      <c r="D1515" s="69" t="s">
        <v>3237</v>
      </c>
      <c r="E1515" s="14" t="str">
        <f aca="false">LEFT(D1515,2)</f>
        <v>76</v>
      </c>
      <c r="F1515" s="68"/>
      <c r="G1515" s="68" t="n">
        <v>4</v>
      </c>
      <c r="I1515" s="14" t="n">
        <f aca="false">INDEX(H:H,MATCH(E1515,D:D,0))</f>
        <v>0</v>
      </c>
    </row>
    <row r="1516" customFormat="false" ht="15.75" hidden="true" customHeight="false" outlineLevel="0" collapsed="false">
      <c r="C1516" s="68" t="s">
        <v>3238</v>
      </c>
      <c r="D1516" s="69" t="s">
        <v>3239</v>
      </c>
      <c r="E1516" s="14" t="str">
        <f aca="false">LEFT(D1516,2)</f>
        <v>76</v>
      </c>
      <c r="F1516" s="68"/>
      <c r="G1516" s="68" t="n">
        <v>6</v>
      </c>
      <c r="I1516" s="14" t="n">
        <f aca="false">INDEX(H:H,MATCH(E1516,D:D,0))</f>
        <v>0</v>
      </c>
    </row>
    <row r="1517" customFormat="false" ht="15.75" hidden="true" customHeight="false" outlineLevel="0" collapsed="false">
      <c r="C1517" s="68" t="s">
        <v>3240</v>
      </c>
      <c r="D1517" s="69" t="s">
        <v>3241</v>
      </c>
      <c r="E1517" s="14" t="str">
        <f aca="false">LEFT(D1517,2)</f>
        <v>76</v>
      </c>
      <c r="F1517" s="68"/>
      <c r="G1517" s="68" t="n">
        <v>6</v>
      </c>
      <c r="I1517" s="14" t="n">
        <f aca="false">INDEX(H:H,MATCH(E1517,D:D,0))</f>
        <v>0</v>
      </c>
    </row>
    <row r="1518" customFormat="false" ht="15.75" hidden="true" customHeight="false" outlineLevel="0" collapsed="false">
      <c r="C1518" s="68" t="s">
        <v>3242</v>
      </c>
      <c r="D1518" s="69" t="s">
        <v>3243</v>
      </c>
      <c r="E1518" s="14" t="str">
        <f aca="false">LEFT(D1518,2)</f>
        <v>76</v>
      </c>
      <c r="F1518" s="68"/>
      <c r="G1518" s="68" t="n">
        <v>4</v>
      </c>
      <c r="I1518" s="14" t="n">
        <f aca="false">INDEX(H:H,MATCH(E1518,D:D,0))</f>
        <v>0</v>
      </c>
    </row>
    <row r="1519" customFormat="false" ht="15.75" hidden="true" customHeight="false" outlineLevel="0" collapsed="false">
      <c r="C1519" s="68" t="s">
        <v>3244</v>
      </c>
      <c r="D1519" s="69" t="s">
        <v>3245</v>
      </c>
      <c r="E1519" s="14" t="str">
        <f aca="false">LEFT(D1519,2)</f>
        <v>76</v>
      </c>
      <c r="F1519" s="68"/>
      <c r="G1519" s="68" t="n">
        <v>6</v>
      </c>
      <c r="I1519" s="14" t="n">
        <f aca="false">INDEX(H:H,MATCH(E1519,D:D,0))</f>
        <v>0</v>
      </c>
    </row>
    <row r="1520" customFormat="false" ht="15.75" hidden="true" customHeight="false" outlineLevel="0" collapsed="false">
      <c r="C1520" s="68" t="s">
        <v>3246</v>
      </c>
      <c r="D1520" s="69" t="s">
        <v>3247</v>
      </c>
      <c r="E1520" s="14" t="str">
        <f aca="false">LEFT(D1520,2)</f>
        <v>76</v>
      </c>
      <c r="F1520" s="68"/>
      <c r="G1520" s="68" t="n">
        <v>6</v>
      </c>
      <c r="I1520" s="14" t="n">
        <f aca="false">INDEX(H:H,MATCH(E1520,D:D,0))</f>
        <v>0</v>
      </c>
    </row>
    <row r="1521" customFormat="false" ht="15.75" hidden="true" customHeight="false" outlineLevel="0" collapsed="false">
      <c r="C1521" s="68" t="s">
        <v>3248</v>
      </c>
      <c r="D1521" s="69" t="s">
        <v>3249</v>
      </c>
      <c r="E1521" s="14" t="str">
        <f aca="false">LEFT(D1521,2)</f>
        <v>76</v>
      </c>
      <c r="F1521" s="68"/>
      <c r="G1521" s="68" t="n">
        <v>6</v>
      </c>
      <c r="I1521" s="14" t="n">
        <f aca="false">INDEX(H:H,MATCH(E1521,D:D,0))</f>
        <v>0</v>
      </c>
    </row>
    <row r="1522" customFormat="false" ht="15.75" hidden="true" customHeight="false" outlineLevel="0" collapsed="false">
      <c r="C1522" s="68" t="s">
        <v>3250</v>
      </c>
      <c r="D1522" s="69" t="s">
        <v>3251</v>
      </c>
      <c r="E1522" s="14" t="str">
        <f aca="false">LEFT(D1522,2)</f>
        <v>76</v>
      </c>
      <c r="F1522" s="68"/>
      <c r="G1522" s="68" t="n">
        <v>4</v>
      </c>
      <c r="I1522" s="14" t="n">
        <f aca="false">INDEX(H:H,MATCH(E1522,D:D,0))</f>
        <v>0</v>
      </c>
    </row>
    <row r="1523" customFormat="false" ht="15.75" hidden="true" customHeight="false" outlineLevel="0" collapsed="false">
      <c r="C1523" s="68" t="s">
        <v>3252</v>
      </c>
      <c r="D1523" s="69" t="s">
        <v>3253</v>
      </c>
      <c r="E1523" s="14" t="str">
        <f aca="false">LEFT(D1523,2)</f>
        <v>76</v>
      </c>
      <c r="F1523" s="68"/>
      <c r="G1523" s="68" t="n">
        <v>6</v>
      </c>
      <c r="I1523" s="14" t="n">
        <f aca="false">INDEX(H:H,MATCH(E1523,D:D,0))</f>
        <v>0</v>
      </c>
    </row>
    <row r="1524" customFormat="false" ht="15.75" hidden="true" customHeight="false" outlineLevel="0" collapsed="false">
      <c r="C1524" s="68" t="s">
        <v>3254</v>
      </c>
      <c r="D1524" s="69" t="s">
        <v>3255</v>
      </c>
      <c r="E1524" s="14" t="str">
        <f aca="false">LEFT(D1524,2)</f>
        <v>76</v>
      </c>
      <c r="F1524" s="68"/>
      <c r="G1524" s="68" t="n">
        <v>6</v>
      </c>
      <c r="I1524" s="14" t="n">
        <f aca="false">INDEX(H:H,MATCH(E1524,D:D,0))</f>
        <v>0</v>
      </c>
    </row>
    <row r="1525" customFormat="false" ht="15.75" hidden="true" customHeight="false" outlineLevel="0" collapsed="false">
      <c r="C1525" s="68" t="s">
        <v>3256</v>
      </c>
      <c r="D1525" s="69" t="s">
        <v>3257</v>
      </c>
      <c r="E1525" s="14" t="str">
        <f aca="false">LEFT(D1525,2)</f>
        <v>76</v>
      </c>
      <c r="F1525" s="68"/>
      <c r="G1525" s="68" t="n">
        <v>6</v>
      </c>
      <c r="I1525" s="14" t="n">
        <f aca="false">INDEX(H:H,MATCH(E1525,D:D,0))</f>
        <v>0</v>
      </c>
    </row>
    <row r="1526" customFormat="false" ht="15.75" hidden="true" customHeight="false" outlineLevel="0" collapsed="false">
      <c r="C1526" s="68" t="s">
        <v>3258</v>
      </c>
      <c r="D1526" s="69" t="s">
        <v>3259</v>
      </c>
      <c r="E1526" s="14" t="str">
        <f aca="false">LEFT(D1526,2)</f>
        <v>76</v>
      </c>
      <c r="F1526" s="68"/>
      <c r="G1526" s="68" t="n">
        <v>6</v>
      </c>
      <c r="I1526" s="14" t="n">
        <f aca="false">INDEX(H:H,MATCH(E1526,D:D,0))</f>
        <v>0</v>
      </c>
    </row>
    <row r="1527" customFormat="false" ht="15.75" hidden="true" customHeight="false" outlineLevel="0" collapsed="false">
      <c r="C1527" s="68" t="s">
        <v>3260</v>
      </c>
      <c r="D1527" s="69" t="s">
        <v>3261</v>
      </c>
      <c r="E1527" s="14" t="str">
        <f aca="false">LEFT(D1527,2)</f>
        <v>76</v>
      </c>
      <c r="F1527" s="68"/>
      <c r="G1527" s="68" t="n">
        <v>4</v>
      </c>
      <c r="I1527" s="14" t="n">
        <f aca="false">INDEX(H:H,MATCH(E1527,D:D,0))</f>
        <v>0</v>
      </c>
    </row>
    <row r="1528" customFormat="false" ht="15.75" hidden="true" customHeight="false" outlineLevel="0" collapsed="false">
      <c r="C1528" s="68" t="s">
        <v>3262</v>
      </c>
      <c r="D1528" s="69" t="s">
        <v>3263</v>
      </c>
      <c r="E1528" s="14" t="str">
        <f aca="false">LEFT(D1528,2)</f>
        <v>76</v>
      </c>
      <c r="F1528" s="68"/>
      <c r="G1528" s="68" t="n">
        <v>6</v>
      </c>
      <c r="I1528" s="14" t="n">
        <f aca="false">INDEX(H:H,MATCH(E1528,D:D,0))</f>
        <v>0</v>
      </c>
    </row>
    <row r="1529" customFormat="false" ht="15.75" hidden="true" customHeight="false" outlineLevel="0" collapsed="false">
      <c r="C1529" s="68" t="s">
        <v>3264</v>
      </c>
      <c r="D1529" s="69" t="s">
        <v>3265</v>
      </c>
      <c r="E1529" s="14" t="str">
        <f aca="false">LEFT(D1529,2)</f>
        <v>76</v>
      </c>
      <c r="F1529" s="68"/>
      <c r="G1529" s="68" t="n">
        <v>6</v>
      </c>
      <c r="I1529" s="14" t="n">
        <f aca="false">INDEX(H:H,MATCH(E1529,D:D,0))</f>
        <v>0</v>
      </c>
    </row>
    <row r="1530" customFormat="false" ht="15.75" hidden="true" customHeight="false" outlineLevel="0" collapsed="false">
      <c r="C1530" s="68" t="s">
        <v>3266</v>
      </c>
      <c r="D1530" s="69" t="s">
        <v>3267</v>
      </c>
      <c r="E1530" s="14" t="str">
        <f aca="false">LEFT(D1530,2)</f>
        <v>76</v>
      </c>
      <c r="F1530" s="68"/>
      <c r="G1530" s="68" t="n">
        <v>6</v>
      </c>
      <c r="I1530" s="14" t="n">
        <f aca="false">INDEX(H:H,MATCH(E1530,D:D,0))</f>
        <v>0</v>
      </c>
    </row>
    <row r="1531" customFormat="false" ht="15.75" hidden="true" customHeight="false" outlineLevel="0" collapsed="false">
      <c r="C1531" s="68" t="s">
        <v>3268</v>
      </c>
      <c r="D1531" s="69" t="s">
        <v>3269</v>
      </c>
      <c r="E1531" s="14" t="str">
        <f aca="false">LEFT(D1531,2)</f>
        <v>76</v>
      </c>
      <c r="F1531" s="68"/>
      <c r="G1531" s="68" t="n">
        <v>6</v>
      </c>
      <c r="I1531" s="14" t="n">
        <f aca="false">INDEX(H:H,MATCH(E1531,D:D,0))</f>
        <v>0</v>
      </c>
    </row>
    <row r="1532" customFormat="false" ht="15.75" hidden="true" customHeight="false" outlineLevel="0" collapsed="false">
      <c r="C1532" s="68" t="s">
        <v>3270</v>
      </c>
      <c r="D1532" s="69" t="s">
        <v>3271</v>
      </c>
      <c r="E1532" s="14" t="str">
        <f aca="false">LEFT(D1532,2)</f>
        <v>76</v>
      </c>
      <c r="F1532" s="68"/>
      <c r="G1532" s="68" t="n">
        <v>4</v>
      </c>
      <c r="I1532" s="14" t="n">
        <f aca="false">INDEX(H:H,MATCH(E1532,D:D,0))</f>
        <v>0</v>
      </c>
    </row>
    <row r="1533" customFormat="false" ht="15.75" hidden="true" customHeight="false" outlineLevel="0" collapsed="false">
      <c r="C1533" s="68" t="s">
        <v>3272</v>
      </c>
      <c r="D1533" s="69" t="s">
        <v>3273</v>
      </c>
      <c r="E1533" s="14" t="str">
        <f aca="false">LEFT(D1533,2)</f>
        <v>76</v>
      </c>
      <c r="F1533" s="68"/>
      <c r="G1533" s="68" t="n">
        <v>6</v>
      </c>
      <c r="I1533" s="14" t="n">
        <f aca="false">INDEX(H:H,MATCH(E1533,D:D,0))</f>
        <v>0</v>
      </c>
    </row>
    <row r="1534" customFormat="false" ht="15.75" hidden="true" customHeight="false" outlineLevel="0" collapsed="false">
      <c r="C1534" s="68" t="s">
        <v>3274</v>
      </c>
      <c r="D1534" s="69" t="s">
        <v>3275</v>
      </c>
      <c r="E1534" s="14" t="str">
        <f aca="false">LEFT(D1534,2)</f>
        <v>76</v>
      </c>
      <c r="F1534" s="68"/>
      <c r="G1534" s="68" t="n">
        <v>6</v>
      </c>
      <c r="I1534" s="14" t="n">
        <f aca="false">INDEX(H:H,MATCH(E1534,D:D,0))</f>
        <v>0</v>
      </c>
    </row>
    <row r="1535" customFormat="false" ht="15.75" hidden="true" customHeight="false" outlineLevel="0" collapsed="false">
      <c r="C1535" s="68" t="s">
        <v>3276</v>
      </c>
      <c r="D1535" s="69" t="s">
        <v>3277</v>
      </c>
      <c r="E1535" s="14" t="str">
        <f aca="false">LEFT(D1535,2)</f>
        <v>76</v>
      </c>
      <c r="F1535" s="68"/>
      <c r="G1535" s="68" t="n">
        <v>6</v>
      </c>
      <c r="I1535" s="14" t="n">
        <f aca="false">INDEX(H:H,MATCH(E1535,D:D,0))</f>
        <v>0</v>
      </c>
    </row>
    <row r="1536" customFormat="false" ht="15.75" hidden="true" customHeight="false" outlineLevel="0" collapsed="false">
      <c r="C1536" s="68" t="s">
        <v>3278</v>
      </c>
      <c r="D1536" s="69" t="s">
        <v>3279</v>
      </c>
      <c r="E1536" s="14" t="str">
        <f aca="false">LEFT(D1536,2)</f>
        <v>76</v>
      </c>
      <c r="F1536" s="68"/>
      <c r="G1536" s="68" t="n">
        <v>4</v>
      </c>
      <c r="I1536" s="14" t="n">
        <f aca="false">INDEX(H:H,MATCH(E1536,D:D,0))</f>
        <v>0</v>
      </c>
    </row>
    <row r="1537" customFormat="false" ht="15.75" hidden="true" customHeight="false" outlineLevel="0" collapsed="false">
      <c r="C1537" s="68" t="s">
        <v>3280</v>
      </c>
      <c r="D1537" s="69" t="s">
        <v>3281</v>
      </c>
      <c r="E1537" s="14" t="str">
        <f aca="false">LEFT(D1537,2)</f>
        <v>76</v>
      </c>
      <c r="F1537" s="68"/>
      <c r="G1537" s="68" t="n">
        <v>6</v>
      </c>
      <c r="I1537" s="14" t="n">
        <f aca="false">INDEX(H:H,MATCH(E1537,D:D,0))</f>
        <v>0</v>
      </c>
    </row>
    <row r="1538" customFormat="false" ht="15.75" hidden="true" customHeight="false" outlineLevel="0" collapsed="false">
      <c r="C1538" s="68" t="s">
        <v>3282</v>
      </c>
      <c r="D1538" s="69" t="s">
        <v>3283</v>
      </c>
      <c r="E1538" s="14" t="str">
        <f aca="false">LEFT(D1538,2)</f>
        <v>76</v>
      </c>
      <c r="F1538" s="68"/>
      <c r="G1538" s="68" t="n">
        <v>6</v>
      </c>
      <c r="I1538" s="14" t="n">
        <f aca="false">INDEX(H:H,MATCH(E1538,D:D,0))</f>
        <v>0</v>
      </c>
    </row>
    <row r="1539" customFormat="false" ht="15.75" hidden="true" customHeight="false" outlineLevel="0" collapsed="false">
      <c r="C1539" s="68" t="s">
        <v>3284</v>
      </c>
      <c r="D1539" s="69" t="s">
        <v>3285</v>
      </c>
      <c r="E1539" s="14" t="str">
        <f aca="false">LEFT(D1539,2)</f>
        <v>76</v>
      </c>
      <c r="F1539" s="68"/>
      <c r="G1539" s="68" t="n">
        <v>4</v>
      </c>
      <c r="I1539" s="14" t="n">
        <f aca="false">INDEX(H:H,MATCH(E1539,D:D,0))</f>
        <v>0</v>
      </c>
    </row>
    <row r="1540" customFormat="false" ht="15.75" hidden="true" customHeight="false" outlineLevel="0" collapsed="false">
      <c r="C1540" s="68" t="s">
        <v>3284</v>
      </c>
      <c r="D1540" s="69" t="s">
        <v>3286</v>
      </c>
      <c r="E1540" s="14" t="str">
        <f aca="false">LEFT(D1540,2)</f>
        <v>76</v>
      </c>
      <c r="F1540" s="68"/>
      <c r="G1540" s="68" t="n">
        <v>6</v>
      </c>
      <c r="I1540" s="14" t="n">
        <f aca="false">INDEX(H:H,MATCH(E1540,D:D,0))</f>
        <v>0</v>
      </c>
    </row>
    <row r="1541" customFormat="false" ht="15.75" hidden="true" customHeight="false" outlineLevel="0" collapsed="false">
      <c r="C1541" s="68" t="s">
        <v>3287</v>
      </c>
      <c r="D1541" s="69" t="s">
        <v>3288</v>
      </c>
      <c r="E1541" s="14" t="str">
        <f aca="false">LEFT(D1541,2)</f>
        <v>76</v>
      </c>
      <c r="F1541" s="68"/>
      <c r="G1541" s="68" t="n">
        <v>4</v>
      </c>
      <c r="I1541" s="14" t="n">
        <f aca="false">INDEX(H:H,MATCH(E1541,D:D,0))</f>
        <v>0</v>
      </c>
    </row>
    <row r="1542" customFormat="false" ht="15.75" hidden="true" customHeight="false" outlineLevel="0" collapsed="false">
      <c r="C1542" s="68" t="s">
        <v>3289</v>
      </c>
      <c r="D1542" s="69" t="s">
        <v>3290</v>
      </c>
      <c r="E1542" s="14" t="str">
        <f aca="false">LEFT(D1542,2)</f>
        <v>76</v>
      </c>
      <c r="F1542" s="68"/>
      <c r="G1542" s="68" t="n">
        <v>6</v>
      </c>
      <c r="I1542" s="14" t="n">
        <f aca="false">INDEX(H:H,MATCH(E1542,D:D,0))</f>
        <v>0</v>
      </c>
    </row>
    <row r="1543" customFormat="false" ht="15.75" hidden="true" customHeight="false" outlineLevel="0" collapsed="false">
      <c r="C1543" s="68" t="s">
        <v>3291</v>
      </c>
      <c r="D1543" s="69" t="s">
        <v>3292</v>
      </c>
      <c r="E1543" s="14" t="str">
        <f aca="false">LEFT(D1543,2)</f>
        <v>76</v>
      </c>
      <c r="F1543" s="68"/>
      <c r="G1543" s="68" t="n">
        <v>6</v>
      </c>
      <c r="I1543" s="14" t="n">
        <f aca="false">INDEX(H:H,MATCH(E1543,D:D,0))</f>
        <v>0</v>
      </c>
    </row>
    <row r="1544" customFormat="false" ht="15.75" hidden="true" customHeight="false" outlineLevel="0" collapsed="false">
      <c r="C1544" s="68" t="s">
        <v>3293</v>
      </c>
      <c r="D1544" s="69" t="s">
        <v>3294</v>
      </c>
      <c r="E1544" s="14" t="str">
        <f aca="false">LEFT(D1544,2)</f>
        <v>76</v>
      </c>
      <c r="F1544" s="68"/>
      <c r="G1544" s="68" t="n">
        <v>4</v>
      </c>
      <c r="I1544" s="14" t="n">
        <f aca="false">INDEX(H:H,MATCH(E1544,D:D,0))</f>
        <v>0</v>
      </c>
    </row>
    <row r="1545" customFormat="false" ht="15.75" hidden="true" customHeight="false" outlineLevel="0" collapsed="false">
      <c r="C1545" s="68" t="s">
        <v>3295</v>
      </c>
      <c r="D1545" s="69" t="s">
        <v>3296</v>
      </c>
      <c r="E1545" s="14" t="str">
        <f aca="false">LEFT(D1545,2)</f>
        <v>76</v>
      </c>
      <c r="F1545" s="68"/>
      <c r="G1545" s="68" t="n">
        <v>6</v>
      </c>
      <c r="I1545" s="14" t="n">
        <f aca="false">INDEX(H:H,MATCH(E1545,D:D,0))</f>
        <v>0</v>
      </c>
    </row>
    <row r="1546" customFormat="false" ht="15.75" hidden="true" customHeight="false" outlineLevel="0" collapsed="false">
      <c r="C1546" s="68" t="s">
        <v>3297</v>
      </c>
      <c r="D1546" s="69" t="s">
        <v>3298</v>
      </c>
      <c r="E1546" s="14" t="str">
        <f aca="false">LEFT(D1546,2)</f>
        <v>76</v>
      </c>
      <c r="F1546" s="68"/>
      <c r="G1546" s="68" t="n">
        <v>4</v>
      </c>
      <c r="I1546" s="14" t="n">
        <f aca="false">INDEX(H:H,MATCH(E1546,D:D,0))</f>
        <v>0</v>
      </c>
    </row>
    <row r="1547" customFormat="false" ht="15.75" hidden="true" customHeight="false" outlineLevel="0" collapsed="false">
      <c r="C1547" s="68" t="s">
        <v>3299</v>
      </c>
      <c r="D1547" s="69" t="s">
        <v>3300</v>
      </c>
      <c r="E1547" s="14" t="str">
        <f aca="false">LEFT(D1547,2)</f>
        <v>76</v>
      </c>
      <c r="F1547" s="68"/>
      <c r="G1547" s="68" t="n">
        <v>6</v>
      </c>
      <c r="I1547" s="14" t="n">
        <f aca="false">INDEX(H:H,MATCH(E1547,D:D,0))</f>
        <v>0</v>
      </c>
    </row>
    <row r="1548" customFormat="false" ht="15.75" hidden="true" customHeight="false" outlineLevel="0" collapsed="false">
      <c r="C1548" s="68" t="s">
        <v>3301</v>
      </c>
      <c r="D1548" s="69" t="s">
        <v>3302</v>
      </c>
      <c r="E1548" s="14" t="str">
        <f aca="false">LEFT(D1548,2)</f>
        <v>76</v>
      </c>
      <c r="F1548" s="68"/>
      <c r="G1548" s="68" t="n">
        <v>6</v>
      </c>
      <c r="I1548" s="14" t="n">
        <f aca="false">INDEX(H:H,MATCH(E1548,D:D,0))</f>
        <v>0</v>
      </c>
    </row>
    <row r="1549" customFormat="false" ht="15.75" hidden="true" customHeight="false" outlineLevel="0" collapsed="false">
      <c r="C1549" s="68" t="s">
        <v>3303</v>
      </c>
      <c r="D1549" s="69" t="s">
        <v>3304</v>
      </c>
      <c r="E1549" s="14" t="str">
        <f aca="false">LEFT(D1549,2)</f>
        <v>76</v>
      </c>
      <c r="F1549" s="68"/>
      <c r="G1549" s="68" t="n">
        <v>4</v>
      </c>
      <c r="I1549" s="14" t="n">
        <f aca="false">INDEX(H:H,MATCH(E1549,D:D,0))</f>
        <v>0</v>
      </c>
    </row>
    <row r="1550" customFormat="false" ht="15.75" hidden="true" customHeight="false" outlineLevel="0" collapsed="false">
      <c r="C1550" s="68" t="s">
        <v>3303</v>
      </c>
      <c r="D1550" s="69" t="s">
        <v>3305</v>
      </c>
      <c r="E1550" s="14" t="str">
        <f aca="false">LEFT(D1550,2)</f>
        <v>76</v>
      </c>
      <c r="F1550" s="68"/>
      <c r="G1550" s="68" t="n">
        <v>6</v>
      </c>
      <c r="I1550" s="14" t="n">
        <f aca="false">INDEX(H:H,MATCH(E1550,D:D,0))</f>
        <v>0</v>
      </c>
    </row>
    <row r="1551" customFormat="false" ht="15.75" hidden="true" customHeight="false" outlineLevel="0" collapsed="false">
      <c r="C1551" s="68" t="s">
        <v>3306</v>
      </c>
      <c r="D1551" s="69" t="s">
        <v>3307</v>
      </c>
      <c r="E1551" s="14" t="str">
        <f aca="false">LEFT(D1551,2)</f>
        <v>76</v>
      </c>
      <c r="F1551" s="68"/>
      <c r="G1551" s="68" t="n">
        <v>4</v>
      </c>
      <c r="I1551" s="14" t="n">
        <f aca="false">INDEX(H:H,MATCH(E1551,D:D,0))</f>
        <v>0</v>
      </c>
    </row>
    <row r="1552" customFormat="false" ht="15.75" hidden="true" customHeight="false" outlineLevel="0" collapsed="false">
      <c r="C1552" s="68" t="s">
        <v>3308</v>
      </c>
      <c r="D1552" s="69" t="s">
        <v>3309</v>
      </c>
      <c r="E1552" s="14" t="str">
        <f aca="false">LEFT(D1552,2)</f>
        <v>76</v>
      </c>
      <c r="F1552" s="68"/>
      <c r="G1552" s="68" t="n">
        <v>6</v>
      </c>
      <c r="I1552" s="14" t="n">
        <f aca="false">INDEX(H:H,MATCH(E1552,D:D,0))</f>
        <v>0</v>
      </c>
    </row>
    <row r="1553" customFormat="false" ht="15.75" hidden="true" customHeight="false" outlineLevel="0" collapsed="false">
      <c r="C1553" s="68" t="s">
        <v>3310</v>
      </c>
      <c r="D1553" s="69" t="s">
        <v>3311</v>
      </c>
      <c r="E1553" s="14" t="str">
        <f aca="false">LEFT(D1553,2)</f>
        <v>76</v>
      </c>
      <c r="F1553" s="68"/>
      <c r="G1553" s="68" t="n">
        <v>6</v>
      </c>
      <c r="I1553" s="14" t="n">
        <f aca="false">INDEX(H:H,MATCH(E1553,D:D,0))</f>
        <v>0</v>
      </c>
    </row>
    <row r="1554" customFormat="false" ht="15.75" hidden="true" customHeight="false" outlineLevel="0" collapsed="false">
      <c r="C1554" s="68" t="s">
        <v>3312</v>
      </c>
      <c r="D1554" s="69" t="s">
        <v>3313</v>
      </c>
      <c r="E1554" s="14" t="str">
        <f aca="false">LEFT(D1554,2)</f>
        <v>76</v>
      </c>
      <c r="F1554" s="68"/>
      <c r="G1554" s="68" t="n">
        <v>4</v>
      </c>
      <c r="I1554" s="14" t="n">
        <f aca="false">INDEX(H:H,MATCH(E1554,D:D,0))</f>
        <v>0</v>
      </c>
    </row>
    <row r="1555" customFormat="false" ht="15.75" hidden="true" customHeight="false" outlineLevel="0" collapsed="false">
      <c r="C1555" s="68" t="s">
        <v>3314</v>
      </c>
      <c r="D1555" s="69" t="s">
        <v>3315</v>
      </c>
      <c r="E1555" s="14" t="str">
        <f aca="false">LEFT(D1555,2)</f>
        <v>76</v>
      </c>
      <c r="F1555" s="68"/>
      <c r="G1555" s="68" t="n">
        <v>6</v>
      </c>
      <c r="I1555" s="14" t="n">
        <f aca="false">INDEX(H:H,MATCH(E1555,D:D,0))</f>
        <v>0</v>
      </c>
    </row>
    <row r="1556" customFormat="false" ht="15.75" hidden="true" customHeight="false" outlineLevel="0" collapsed="false">
      <c r="C1556" s="68" t="s">
        <v>3316</v>
      </c>
      <c r="D1556" s="69" t="s">
        <v>3317</v>
      </c>
      <c r="E1556" s="14" t="str">
        <f aca="false">LEFT(D1556,2)</f>
        <v>76</v>
      </c>
      <c r="F1556" s="68"/>
      <c r="G1556" s="68" t="n">
        <v>6</v>
      </c>
      <c r="I1556" s="14" t="n">
        <f aca="false">INDEX(H:H,MATCH(E1556,D:D,0))</f>
        <v>0</v>
      </c>
    </row>
    <row r="1557" customFormat="false" ht="15.75" hidden="true" customHeight="false" outlineLevel="0" collapsed="false">
      <c r="C1557" s="68" t="s">
        <v>3318</v>
      </c>
      <c r="D1557" s="69" t="s">
        <v>3319</v>
      </c>
      <c r="E1557" s="14" t="str">
        <f aca="false">LEFT(D1557,2)</f>
        <v>76</v>
      </c>
      <c r="F1557" s="68"/>
      <c r="G1557" s="68" t="n">
        <v>4</v>
      </c>
      <c r="I1557" s="14" t="n">
        <f aca="false">INDEX(H:H,MATCH(E1557,D:D,0))</f>
        <v>0</v>
      </c>
    </row>
    <row r="1558" customFormat="false" ht="15.75" hidden="true" customHeight="false" outlineLevel="0" collapsed="false">
      <c r="C1558" s="68" t="s">
        <v>3320</v>
      </c>
      <c r="D1558" s="69" t="s">
        <v>3321</v>
      </c>
      <c r="E1558" s="14" t="str">
        <f aca="false">LEFT(D1558,2)</f>
        <v>76</v>
      </c>
      <c r="F1558" s="68"/>
      <c r="G1558" s="68" t="n">
        <v>6</v>
      </c>
      <c r="I1558" s="14" t="n">
        <f aca="false">INDEX(H:H,MATCH(E1558,D:D,0))</f>
        <v>0</v>
      </c>
    </row>
    <row r="1559" customFormat="false" ht="15.75" hidden="true" customHeight="false" outlineLevel="0" collapsed="false">
      <c r="C1559" s="68" t="s">
        <v>3322</v>
      </c>
      <c r="D1559" s="69" t="s">
        <v>3323</v>
      </c>
      <c r="E1559" s="14" t="str">
        <f aca="false">LEFT(D1559,2)</f>
        <v>76</v>
      </c>
      <c r="F1559" s="68"/>
      <c r="G1559" s="68" t="n">
        <v>6</v>
      </c>
      <c r="I1559" s="14" t="n">
        <f aca="false">INDEX(H:H,MATCH(E1559,D:D,0))</f>
        <v>0</v>
      </c>
    </row>
    <row r="1560" customFormat="false" ht="15.75" hidden="true" customHeight="false" outlineLevel="0" collapsed="false">
      <c r="C1560" s="68" t="s">
        <v>3324</v>
      </c>
      <c r="D1560" s="69" t="s">
        <v>3325</v>
      </c>
      <c r="E1560" s="14" t="str">
        <f aca="false">LEFT(D1560,2)</f>
        <v>76</v>
      </c>
      <c r="F1560" s="68"/>
      <c r="G1560" s="68" t="n">
        <v>6</v>
      </c>
      <c r="I1560" s="14" t="n">
        <f aca="false">INDEX(H:H,MATCH(E1560,D:D,0))</f>
        <v>0</v>
      </c>
    </row>
    <row r="1561" customFormat="false" ht="15.75" hidden="true" customHeight="false" outlineLevel="0" collapsed="false">
      <c r="C1561" s="68" t="s">
        <v>3326</v>
      </c>
      <c r="D1561" s="69" t="s">
        <v>3327</v>
      </c>
      <c r="E1561" s="14" t="str">
        <f aca="false">LEFT(D1561,2)</f>
        <v>78</v>
      </c>
      <c r="F1561" s="68"/>
      <c r="G1561" s="68" t="n">
        <v>2</v>
      </c>
      <c r="I1561" s="14" t="n">
        <f aca="false">INDEX(H:H,MATCH(E1561,D:D,0))</f>
        <v>0</v>
      </c>
    </row>
    <row r="1562" customFormat="false" ht="15.75" hidden="true" customHeight="false" outlineLevel="0" collapsed="false">
      <c r="C1562" s="68" t="s">
        <v>3328</v>
      </c>
      <c r="D1562" s="69" t="s">
        <v>3329</v>
      </c>
      <c r="E1562" s="14" t="str">
        <f aca="false">LEFT(D1562,2)</f>
        <v>78</v>
      </c>
      <c r="F1562" s="68"/>
      <c r="G1562" s="68" t="n">
        <v>4</v>
      </c>
      <c r="I1562" s="14" t="n">
        <f aca="false">INDEX(H:H,MATCH(E1562,D:D,0))</f>
        <v>0</v>
      </c>
    </row>
    <row r="1563" customFormat="false" ht="15.75" hidden="true" customHeight="false" outlineLevel="0" collapsed="false">
      <c r="C1563" s="68" t="s">
        <v>3330</v>
      </c>
      <c r="D1563" s="69" t="s">
        <v>3331</v>
      </c>
      <c r="E1563" s="14" t="str">
        <f aca="false">LEFT(D1563,2)</f>
        <v>78</v>
      </c>
      <c r="F1563" s="68"/>
      <c r="G1563" s="68" t="n">
        <v>6</v>
      </c>
      <c r="I1563" s="14" t="n">
        <f aca="false">INDEX(H:H,MATCH(E1563,D:D,0))</f>
        <v>0</v>
      </c>
    </row>
    <row r="1564" customFormat="false" ht="15.75" hidden="true" customHeight="false" outlineLevel="0" collapsed="false">
      <c r="C1564" s="68" t="s">
        <v>3332</v>
      </c>
      <c r="D1564" s="69" t="s">
        <v>3333</v>
      </c>
      <c r="E1564" s="14" t="str">
        <f aca="false">LEFT(D1564,2)</f>
        <v>78</v>
      </c>
      <c r="F1564" s="68"/>
      <c r="G1564" s="68" t="n">
        <v>6</v>
      </c>
      <c r="I1564" s="14" t="n">
        <f aca="false">INDEX(H:H,MATCH(E1564,D:D,0))</f>
        <v>0</v>
      </c>
    </row>
    <row r="1565" customFormat="false" ht="15.75" hidden="true" customHeight="false" outlineLevel="0" collapsed="false">
      <c r="C1565" s="68" t="s">
        <v>3334</v>
      </c>
      <c r="D1565" s="69" t="s">
        <v>3335</v>
      </c>
      <c r="E1565" s="14" t="str">
        <f aca="false">LEFT(D1565,2)</f>
        <v>78</v>
      </c>
      <c r="F1565" s="68"/>
      <c r="G1565" s="68" t="n">
        <v>6</v>
      </c>
      <c r="I1565" s="14" t="n">
        <f aca="false">INDEX(H:H,MATCH(E1565,D:D,0))</f>
        <v>0</v>
      </c>
    </row>
    <row r="1566" customFormat="false" ht="15.75" hidden="true" customHeight="false" outlineLevel="0" collapsed="false">
      <c r="C1566" s="68" t="s">
        <v>3336</v>
      </c>
      <c r="D1566" s="69" t="s">
        <v>3337</v>
      </c>
      <c r="E1566" s="14" t="str">
        <f aca="false">LEFT(D1566,2)</f>
        <v>78</v>
      </c>
      <c r="F1566" s="68"/>
      <c r="G1566" s="68" t="n">
        <v>4</v>
      </c>
      <c r="I1566" s="14" t="n">
        <f aca="false">INDEX(H:H,MATCH(E1566,D:D,0))</f>
        <v>0</v>
      </c>
    </row>
    <row r="1567" customFormat="false" ht="15.75" hidden="true" customHeight="false" outlineLevel="0" collapsed="false">
      <c r="C1567" s="68" t="s">
        <v>3336</v>
      </c>
      <c r="D1567" s="69" t="s">
        <v>3338</v>
      </c>
      <c r="E1567" s="14" t="str">
        <f aca="false">LEFT(D1567,2)</f>
        <v>78</v>
      </c>
      <c r="F1567" s="68"/>
      <c r="G1567" s="68" t="n">
        <v>6</v>
      </c>
      <c r="I1567" s="14" t="n">
        <f aca="false">INDEX(H:H,MATCH(E1567,D:D,0))</f>
        <v>0</v>
      </c>
    </row>
    <row r="1568" customFormat="false" ht="15.75" hidden="true" customHeight="false" outlineLevel="0" collapsed="false">
      <c r="C1568" s="68" t="s">
        <v>3339</v>
      </c>
      <c r="D1568" s="69" t="s">
        <v>3340</v>
      </c>
      <c r="E1568" s="14" t="str">
        <f aca="false">LEFT(D1568,2)</f>
        <v>78</v>
      </c>
      <c r="F1568" s="68"/>
      <c r="G1568" s="68" t="n">
        <v>4</v>
      </c>
      <c r="I1568" s="14" t="n">
        <f aca="false">INDEX(H:H,MATCH(E1568,D:D,0))</f>
        <v>0</v>
      </c>
    </row>
    <row r="1569" customFormat="false" ht="15.75" hidden="true" customHeight="false" outlineLevel="0" collapsed="false">
      <c r="C1569" s="68" t="s">
        <v>3341</v>
      </c>
      <c r="D1569" s="69" t="s">
        <v>3342</v>
      </c>
      <c r="E1569" s="14" t="str">
        <f aca="false">LEFT(D1569,2)</f>
        <v>78</v>
      </c>
      <c r="F1569" s="68"/>
      <c r="G1569" s="68" t="n">
        <v>6</v>
      </c>
      <c r="I1569" s="14" t="n">
        <f aca="false">INDEX(H:H,MATCH(E1569,D:D,0))</f>
        <v>0</v>
      </c>
    </row>
    <row r="1570" customFormat="false" ht="15.75" hidden="true" customHeight="false" outlineLevel="0" collapsed="false">
      <c r="C1570" s="68" t="s">
        <v>3343</v>
      </c>
      <c r="D1570" s="69" t="s">
        <v>3344</v>
      </c>
      <c r="E1570" s="14" t="str">
        <f aca="false">LEFT(D1570,2)</f>
        <v>78</v>
      </c>
      <c r="F1570" s="68"/>
      <c r="G1570" s="68" t="n">
        <v>6</v>
      </c>
      <c r="I1570" s="14" t="n">
        <f aca="false">INDEX(H:H,MATCH(E1570,D:D,0))</f>
        <v>0</v>
      </c>
    </row>
    <row r="1571" customFormat="false" ht="15.75" hidden="true" customHeight="false" outlineLevel="0" collapsed="false">
      <c r="C1571" s="68" t="s">
        <v>3345</v>
      </c>
      <c r="D1571" s="69" t="s">
        <v>3346</v>
      </c>
      <c r="E1571" s="14" t="str">
        <f aca="false">LEFT(D1571,2)</f>
        <v>78</v>
      </c>
      <c r="F1571" s="68"/>
      <c r="G1571" s="68" t="n">
        <v>6</v>
      </c>
      <c r="I1571" s="14" t="n">
        <f aca="false">INDEX(H:H,MATCH(E1571,D:D,0))</f>
        <v>0</v>
      </c>
    </row>
    <row r="1572" customFormat="false" ht="15.75" hidden="true" customHeight="false" outlineLevel="0" collapsed="false">
      <c r="C1572" s="68" t="s">
        <v>3347</v>
      </c>
      <c r="D1572" s="69" t="s">
        <v>3348</v>
      </c>
      <c r="E1572" s="14" t="str">
        <f aca="false">LEFT(D1572,2)</f>
        <v>78</v>
      </c>
      <c r="F1572" s="68"/>
      <c r="G1572" s="68" t="n">
        <v>4</v>
      </c>
      <c r="I1572" s="14" t="n">
        <f aca="false">INDEX(H:H,MATCH(E1572,D:D,0))</f>
        <v>0</v>
      </c>
    </row>
    <row r="1573" customFormat="false" ht="15.75" hidden="true" customHeight="false" outlineLevel="0" collapsed="false">
      <c r="C1573" s="68" t="s">
        <v>3347</v>
      </c>
      <c r="D1573" s="69" t="s">
        <v>3349</v>
      </c>
      <c r="E1573" s="14" t="str">
        <f aca="false">LEFT(D1573,2)</f>
        <v>78</v>
      </c>
      <c r="F1573" s="68"/>
      <c r="G1573" s="68" t="n">
        <v>6</v>
      </c>
      <c r="I1573" s="14" t="n">
        <f aca="false">INDEX(H:H,MATCH(E1573,D:D,0))</f>
        <v>0</v>
      </c>
    </row>
    <row r="1574" customFormat="false" ht="15.75" hidden="true" customHeight="false" outlineLevel="0" collapsed="false">
      <c r="C1574" s="68" t="s">
        <v>3350</v>
      </c>
      <c r="D1574" s="69" t="s">
        <v>3351</v>
      </c>
      <c r="E1574" s="14" t="str">
        <f aca="false">LEFT(D1574,2)</f>
        <v>79</v>
      </c>
      <c r="F1574" s="68"/>
      <c r="G1574" s="68" t="n">
        <v>2</v>
      </c>
      <c r="I1574" s="14" t="n">
        <f aca="false">INDEX(H:H,MATCH(E1574,D:D,0))</f>
        <v>0</v>
      </c>
    </row>
    <row r="1575" customFormat="false" ht="15.75" hidden="true" customHeight="false" outlineLevel="0" collapsed="false">
      <c r="C1575" s="68" t="s">
        <v>3352</v>
      </c>
      <c r="D1575" s="69" t="s">
        <v>3353</v>
      </c>
      <c r="E1575" s="14" t="str">
        <f aca="false">LEFT(D1575,2)</f>
        <v>79</v>
      </c>
      <c r="F1575" s="68"/>
      <c r="G1575" s="68" t="n">
        <v>4</v>
      </c>
      <c r="I1575" s="14" t="n">
        <f aca="false">INDEX(H:H,MATCH(E1575,D:D,0))</f>
        <v>0</v>
      </c>
    </row>
    <row r="1576" customFormat="false" ht="15.75" hidden="true" customHeight="false" outlineLevel="0" collapsed="false">
      <c r="C1576" s="68" t="s">
        <v>3354</v>
      </c>
      <c r="D1576" s="69" t="s">
        <v>3355</v>
      </c>
      <c r="E1576" s="14" t="str">
        <f aca="false">LEFT(D1576,2)</f>
        <v>79</v>
      </c>
      <c r="F1576" s="68"/>
      <c r="G1576" s="68" t="n">
        <v>6</v>
      </c>
      <c r="I1576" s="14" t="n">
        <f aca="false">INDEX(H:H,MATCH(E1576,D:D,0))</f>
        <v>0</v>
      </c>
    </row>
    <row r="1577" customFormat="false" ht="15.75" hidden="true" customHeight="false" outlineLevel="0" collapsed="false">
      <c r="C1577" s="68" t="s">
        <v>3356</v>
      </c>
      <c r="D1577" s="69" t="s">
        <v>3357</v>
      </c>
      <c r="E1577" s="14" t="str">
        <f aca="false">LEFT(D1577,2)</f>
        <v>79</v>
      </c>
      <c r="F1577" s="68"/>
      <c r="G1577" s="68" t="n">
        <v>6</v>
      </c>
      <c r="I1577" s="14" t="n">
        <f aca="false">INDEX(H:H,MATCH(E1577,D:D,0))</f>
        <v>0</v>
      </c>
    </row>
    <row r="1578" customFormat="false" ht="15.75" hidden="true" customHeight="false" outlineLevel="0" collapsed="false">
      <c r="C1578" s="68" t="s">
        <v>3358</v>
      </c>
      <c r="D1578" s="69" t="s">
        <v>3359</v>
      </c>
      <c r="E1578" s="14" t="str">
        <f aca="false">LEFT(D1578,2)</f>
        <v>79</v>
      </c>
      <c r="F1578" s="68"/>
      <c r="G1578" s="68" t="n">
        <v>6</v>
      </c>
      <c r="I1578" s="14" t="n">
        <f aca="false">INDEX(H:H,MATCH(E1578,D:D,0))</f>
        <v>0</v>
      </c>
    </row>
    <row r="1579" customFormat="false" ht="15.75" hidden="true" customHeight="false" outlineLevel="0" collapsed="false">
      <c r="C1579" s="68" t="s">
        <v>3360</v>
      </c>
      <c r="D1579" s="69" t="s">
        <v>3361</v>
      </c>
      <c r="E1579" s="14" t="str">
        <f aca="false">LEFT(D1579,2)</f>
        <v>79</v>
      </c>
      <c r="F1579" s="68"/>
      <c r="G1579" s="68" t="n">
        <v>4</v>
      </c>
      <c r="I1579" s="14" t="n">
        <f aca="false">INDEX(H:H,MATCH(E1579,D:D,0))</f>
        <v>0</v>
      </c>
    </row>
    <row r="1580" customFormat="false" ht="15.75" hidden="true" customHeight="false" outlineLevel="0" collapsed="false">
      <c r="C1580" s="68" t="s">
        <v>3360</v>
      </c>
      <c r="D1580" s="69" t="s">
        <v>3362</v>
      </c>
      <c r="E1580" s="14" t="str">
        <f aca="false">LEFT(D1580,2)</f>
        <v>79</v>
      </c>
      <c r="F1580" s="68"/>
      <c r="G1580" s="68" t="n">
        <v>6</v>
      </c>
      <c r="I1580" s="14" t="n">
        <f aca="false">INDEX(H:H,MATCH(E1580,D:D,0))</f>
        <v>0</v>
      </c>
    </row>
    <row r="1581" customFormat="false" ht="15.75" hidden="true" customHeight="false" outlineLevel="0" collapsed="false">
      <c r="C1581" s="68" t="s">
        <v>3363</v>
      </c>
      <c r="D1581" s="69" t="s">
        <v>3364</v>
      </c>
      <c r="E1581" s="14" t="str">
        <f aca="false">LEFT(D1581,2)</f>
        <v>79</v>
      </c>
      <c r="F1581" s="68"/>
      <c r="G1581" s="68" t="n">
        <v>4</v>
      </c>
      <c r="I1581" s="14" t="n">
        <f aca="false">INDEX(H:H,MATCH(E1581,D:D,0))</f>
        <v>0</v>
      </c>
    </row>
    <row r="1582" customFormat="false" ht="15.75" hidden="true" customHeight="false" outlineLevel="0" collapsed="false">
      <c r="C1582" s="68" t="s">
        <v>3365</v>
      </c>
      <c r="D1582" s="69" t="s">
        <v>3366</v>
      </c>
      <c r="E1582" s="14" t="str">
        <f aca="false">LEFT(D1582,2)</f>
        <v>79</v>
      </c>
      <c r="F1582" s="68"/>
      <c r="G1582" s="68" t="n">
        <v>6</v>
      </c>
      <c r="I1582" s="14" t="n">
        <f aca="false">INDEX(H:H,MATCH(E1582,D:D,0))</f>
        <v>0</v>
      </c>
    </row>
    <row r="1583" customFormat="false" ht="15.75" hidden="true" customHeight="false" outlineLevel="0" collapsed="false">
      <c r="C1583" s="68" t="s">
        <v>3367</v>
      </c>
      <c r="D1583" s="69" t="s">
        <v>3368</v>
      </c>
      <c r="E1583" s="14" t="str">
        <f aca="false">LEFT(D1583,2)</f>
        <v>79</v>
      </c>
      <c r="F1583" s="68"/>
      <c r="G1583" s="68" t="n">
        <v>6</v>
      </c>
      <c r="I1583" s="14" t="n">
        <f aca="false">INDEX(H:H,MATCH(E1583,D:D,0))</f>
        <v>0</v>
      </c>
    </row>
    <row r="1584" customFormat="false" ht="15.75" hidden="true" customHeight="false" outlineLevel="0" collapsed="false">
      <c r="C1584" s="68" t="s">
        <v>3369</v>
      </c>
      <c r="D1584" s="69" t="s">
        <v>3370</v>
      </c>
      <c r="E1584" s="14" t="str">
        <f aca="false">LEFT(D1584,2)</f>
        <v>79</v>
      </c>
      <c r="F1584" s="68"/>
      <c r="G1584" s="68" t="n">
        <v>4</v>
      </c>
      <c r="I1584" s="14" t="n">
        <f aca="false">INDEX(H:H,MATCH(E1584,D:D,0))</f>
        <v>0</v>
      </c>
    </row>
    <row r="1585" customFormat="false" ht="15.75" hidden="true" customHeight="false" outlineLevel="0" collapsed="false">
      <c r="C1585" s="68" t="s">
        <v>3369</v>
      </c>
      <c r="D1585" s="69" t="s">
        <v>3371</v>
      </c>
      <c r="E1585" s="14" t="str">
        <f aca="false">LEFT(D1585,2)</f>
        <v>79</v>
      </c>
      <c r="F1585" s="68"/>
      <c r="G1585" s="68" t="n">
        <v>6</v>
      </c>
      <c r="I1585" s="14" t="n">
        <f aca="false">INDEX(H:H,MATCH(E1585,D:D,0))</f>
        <v>0</v>
      </c>
    </row>
    <row r="1586" customFormat="false" ht="15.75" hidden="true" customHeight="false" outlineLevel="0" collapsed="false">
      <c r="C1586" s="68" t="s">
        <v>3372</v>
      </c>
      <c r="D1586" s="69" t="s">
        <v>3373</v>
      </c>
      <c r="E1586" s="14" t="str">
        <f aca="false">LEFT(D1586,2)</f>
        <v>79</v>
      </c>
      <c r="F1586" s="68"/>
      <c r="G1586" s="68" t="n">
        <v>4</v>
      </c>
      <c r="I1586" s="14" t="n">
        <f aca="false">INDEX(H:H,MATCH(E1586,D:D,0))</f>
        <v>0</v>
      </c>
    </row>
    <row r="1587" customFormat="false" ht="15.75" hidden="true" customHeight="false" outlineLevel="0" collapsed="false">
      <c r="C1587" s="68" t="s">
        <v>3372</v>
      </c>
      <c r="D1587" s="69" t="s">
        <v>3374</v>
      </c>
      <c r="E1587" s="14" t="str">
        <f aca="false">LEFT(D1587,2)</f>
        <v>79</v>
      </c>
      <c r="F1587" s="68"/>
      <c r="G1587" s="68" t="n">
        <v>6</v>
      </c>
      <c r="I1587" s="14" t="n">
        <f aca="false">INDEX(H:H,MATCH(E1587,D:D,0))</f>
        <v>0</v>
      </c>
    </row>
    <row r="1588" customFormat="false" ht="15.75" hidden="true" customHeight="false" outlineLevel="0" collapsed="false">
      <c r="C1588" s="68" t="s">
        <v>3375</v>
      </c>
      <c r="D1588" s="69" t="s">
        <v>3376</v>
      </c>
      <c r="E1588" s="14" t="str">
        <f aca="false">LEFT(D1588,2)</f>
        <v>79</v>
      </c>
      <c r="F1588" s="68"/>
      <c r="G1588" s="68" t="n">
        <v>4</v>
      </c>
      <c r="I1588" s="14" t="n">
        <f aca="false">INDEX(H:H,MATCH(E1588,D:D,0))</f>
        <v>0</v>
      </c>
    </row>
    <row r="1589" customFormat="false" ht="15.75" hidden="true" customHeight="false" outlineLevel="0" collapsed="false">
      <c r="C1589" s="68" t="s">
        <v>3375</v>
      </c>
      <c r="D1589" s="69" t="s">
        <v>3377</v>
      </c>
      <c r="E1589" s="14" t="str">
        <f aca="false">LEFT(D1589,2)</f>
        <v>79</v>
      </c>
      <c r="F1589" s="68"/>
      <c r="G1589" s="68" t="n">
        <v>6</v>
      </c>
      <c r="I1589" s="14" t="n">
        <f aca="false">INDEX(H:H,MATCH(E1589,D:D,0))</f>
        <v>0</v>
      </c>
    </row>
    <row r="1590" customFormat="false" ht="15.75" hidden="true" customHeight="false" outlineLevel="0" collapsed="false">
      <c r="C1590" s="68" t="s">
        <v>3378</v>
      </c>
      <c r="D1590" s="69" t="s">
        <v>3379</v>
      </c>
      <c r="E1590" s="14" t="str">
        <f aca="false">LEFT(D1590,2)</f>
        <v>80</v>
      </c>
      <c r="F1590" s="68"/>
      <c r="G1590" s="68" t="n">
        <v>2</v>
      </c>
      <c r="I1590" s="14" t="n">
        <f aca="false">INDEX(H:H,MATCH(E1590,D:D,0))</f>
        <v>0</v>
      </c>
    </row>
    <row r="1591" customFormat="false" ht="15.75" hidden="true" customHeight="false" outlineLevel="0" collapsed="false">
      <c r="C1591" s="68" t="s">
        <v>3380</v>
      </c>
      <c r="D1591" s="69" t="s">
        <v>3381</v>
      </c>
      <c r="E1591" s="14" t="str">
        <f aca="false">LEFT(D1591,2)</f>
        <v>80</v>
      </c>
      <c r="F1591" s="68"/>
      <c r="G1591" s="68" t="n">
        <v>4</v>
      </c>
      <c r="I1591" s="14" t="n">
        <f aca="false">INDEX(H:H,MATCH(E1591,D:D,0))</f>
        <v>0</v>
      </c>
    </row>
    <row r="1592" customFormat="false" ht="15.75" hidden="true" customHeight="false" outlineLevel="0" collapsed="false">
      <c r="C1592" s="68" t="s">
        <v>3382</v>
      </c>
      <c r="D1592" s="69" t="s">
        <v>3383</v>
      </c>
      <c r="E1592" s="14" t="str">
        <f aca="false">LEFT(D1592,2)</f>
        <v>80</v>
      </c>
      <c r="F1592" s="68"/>
      <c r="G1592" s="68" t="n">
        <v>6</v>
      </c>
      <c r="I1592" s="14" t="n">
        <f aca="false">INDEX(H:H,MATCH(E1592,D:D,0))</f>
        <v>0</v>
      </c>
    </row>
    <row r="1593" customFormat="false" ht="15.75" hidden="true" customHeight="false" outlineLevel="0" collapsed="false">
      <c r="C1593" s="68" t="s">
        <v>3384</v>
      </c>
      <c r="D1593" s="69" t="s">
        <v>3385</v>
      </c>
      <c r="E1593" s="14" t="str">
        <f aca="false">LEFT(D1593,2)</f>
        <v>80</v>
      </c>
      <c r="F1593" s="68"/>
      <c r="G1593" s="68" t="n">
        <v>6</v>
      </c>
      <c r="I1593" s="14" t="n">
        <f aca="false">INDEX(H:H,MATCH(E1593,D:D,0))</f>
        <v>0</v>
      </c>
    </row>
    <row r="1594" customFormat="false" ht="15.75" hidden="true" customHeight="false" outlineLevel="0" collapsed="false">
      <c r="C1594" s="68" t="s">
        <v>3386</v>
      </c>
      <c r="D1594" s="69" t="s">
        <v>3387</v>
      </c>
      <c r="E1594" s="14" t="str">
        <f aca="false">LEFT(D1594,2)</f>
        <v>80</v>
      </c>
      <c r="F1594" s="68"/>
      <c r="G1594" s="68" t="n">
        <v>4</v>
      </c>
      <c r="I1594" s="14" t="n">
        <f aca="false">INDEX(H:H,MATCH(E1594,D:D,0))</f>
        <v>0</v>
      </c>
    </row>
    <row r="1595" customFormat="false" ht="15.75" hidden="true" customHeight="false" outlineLevel="0" collapsed="false">
      <c r="C1595" s="68" t="s">
        <v>3386</v>
      </c>
      <c r="D1595" s="69" t="s">
        <v>3388</v>
      </c>
      <c r="E1595" s="14" t="str">
        <f aca="false">LEFT(D1595,2)</f>
        <v>80</v>
      </c>
      <c r="F1595" s="68"/>
      <c r="G1595" s="68" t="n">
        <v>6</v>
      </c>
      <c r="I1595" s="14" t="n">
        <f aca="false">INDEX(H:H,MATCH(E1595,D:D,0))</f>
        <v>0</v>
      </c>
    </row>
    <row r="1596" customFormat="false" ht="15.75" hidden="true" customHeight="false" outlineLevel="0" collapsed="false">
      <c r="C1596" s="68" t="s">
        <v>3389</v>
      </c>
      <c r="D1596" s="69" t="s">
        <v>3390</v>
      </c>
      <c r="E1596" s="14" t="str">
        <f aca="false">LEFT(D1596,2)</f>
        <v>80</v>
      </c>
      <c r="F1596" s="68"/>
      <c r="G1596" s="68" t="n">
        <v>4</v>
      </c>
      <c r="I1596" s="14" t="n">
        <f aca="false">INDEX(H:H,MATCH(E1596,D:D,0))</f>
        <v>0</v>
      </c>
    </row>
    <row r="1597" customFormat="false" ht="15.75" hidden="true" customHeight="false" outlineLevel="0" collapsed="false">
      <c r="C1597" s="68" t="s">
        <v>3389</v>
      </c>
      <c r="D1597" s="69" t="s">
        <v>3391</v>
      </c>
      <c r="E1597" s="14" t="str">
        <f aca="false">LEFT(D1597,2)</f>
        <v>80</v>
      </c>
      <c r="F1597" s="68"/>
      <c r="G1597" s="68" t="n">
        <v>6</v>
      </c>
      <c r="I1597" s="14" t="n">
        <f aca="false">INDEX(H:H,MATCH(E1597,D:D,0))</f>
        <v>0</v>
      </c>
    </row>
    <row r="1598" customFormat="false" ht="15.75" hidden="true" customHeight="false" outlineLevel="0" collapsed="false">
      <c r="C1598" s="68" t="s">
        <v>3392</v>
      </c>
      <c r="D1598" s="69" t="s">
        <v>3393</v>
      </c>
      <c r="E1598" s="14" t="str">
        <f aca="false">LEFT(D1598,2)</f>
        <v>80</v>
      </c>
      <c r="F1598" s="68"/>
      <c r="G1598" s="68" t="n">
        <v>4</v>
      </c>
      <c r="I1598" s="14" t="n">
        <f aca="false">INDEX(H:H,MATCH(E1598,D:D,0))</f>
        <v>0</v>
      </c>
    </row>
    <row r="1599" customFormat="false" ht="15.75" hidden="true" customHeight="false" outlineLevel="0" collapsed="false">
      <c r="C1599" s="68" t="s">
        <v>3392</v>
      </c>
      <c r="D1599" s="69" t="s">
        <v>3394</v>
      </c>
      <c r="E1599" s="14" t="str">
        <f aca="false">LEFT(D1599,2)</f>
        <v>80</v>
      </c>
      <c r="F1599" s="68"/>
      <c r="G1599" s="68" t="n">
        <v>6</v>
      </c>
      <c r="I1599" s="14" t="n">
        <f aca="false">INDEX(H:H,MATCH(E1599,D:D,0))</f>
        <v>0</v>
      </c>
    </row>
    <row r="1600" customFormat="false" ht="15.75" hidden="true" customHeight="false" outlineLevel="0" collapsed="false">
      <c r="C1600" s="68" t="s">
        <v>3395</v>
      </c>
      <c r="D1600" s="69" t="s">
        <v>3396</v>
      </c>
      <c r="E1600" s="14" t="str">
        <f aca="false">LEFT(D1600,2)</f>
        <v>81</v>
      </c>
      <c r="F1600" s="68"/>
      <c r="G1600" s="68" t="n">
        <v>2</v>
      </c>
      <c r="I1600" s="14" t="n">
        <f aca="false">INDEX(H:H,MATCH(E1600,D:D,0))</f>
        <v>0</v>
      </c>
    </row>
    <row r="1601" customFormat="false" ht="15.75" hidden="true" customHeight="false" outlineLevel="0" collapsed="false">
      <c r="C1601" s="68" t="s">
        <v>3397</v>
      </c>
      <c r="D1601" s="69" t="s">
        <v>3398</v>
      </c>
      <c r="E1601" s="14" t="str">
        <f aca="false">LEFT(D1601,2)</f>
        <v>81</v>
      </c>
      <c r="F1601" s="68"/>
      <c r="G1601" s="68" t="n">
        <v>4</v>
      </c>
      <c r="I1601" s="14" t="n">
        <f aca="false">INDEX(H:H,MATCH(E1601,D:D,0))</f>
        <v>0</v>
      </c>
    </row>
    <row r="1602" customFormat="false" ht="15.75" hidden="true" customHeight="false" outlineLevel="0" collapsed="false">
      <c r="C1602" s="68" t="s">
        <v>3399</v>
      </c>
      <c r="D1602" s="69" t="s">
        <v>3400</v>
      </c>
      <c r="E1602" s="14" t="str">
        <f aca="false">LEFT(D1602,2)</f>
        <v>81</v>
      </c>
      <c r="F1602" s="68"/>
      <c r="G1602" s="68" t="n">
        <v>6</v>
      </c>
      <c r="I1602" s="14" t="n">
        <f aca="false">INDEX(H:H,MATCH(E1602,D:D,0))</f>
        <v>0</v>
      </c>
    </row>
    <row r="1603" customFormat="false" ht="15.75" hidden="true" customHeight="false" outlineLevel="0" collapsed="false">
      <c r="C1603" s="68" t="s">
        <v>3401</v>
      </c>
      <c r="D1603" s="69" t="s">
        <v>3402</v>
      </c>
      <c r="E1603" s="14" t="str">
        <f aca="false">LEFT(D1603,2)</f>
        <v>81</v>
      </c>
      <c r="F1603" s="68"/>
      <c r="G1603" s="68" t="n">
        <v>6</v>
      </c>
      <c r="I1603" s="14" t="n">
        <f aca="false">INDEX(H:H,MATCH(E1603,D:D,0))</f>
        <v>0</v>
      </c>
    </row>
    <row r="1604" customFormat="false" ht="15.75" hidden="true" customHeight="false" outlineLevel="0" collapsed="false">
      <c r="C1604" s="68" t="s">
        <v>3403</v>
      </c>
      <c r="D1604" s="69" t="s">
        <v>3404</v>
      </c>
      <c r="E1604" s="14" t="str">
        <f aca="false">LEFT(D1604,2)</f>
        <v>81</v>
      </c>
      <c r="F1604" s="68"/>
      <c r="G1604" s="68" t="n">
        <v>6</v>
      </c>
      <c r="I1604" s="14" t="n">
        <f aca="false">INDEX(H:H,MATCH(E1604,D:D,0))</f>
        <v>0</v>
      </c>
    </row>
    <row r="1605" customFormat="false" ht="15.75" hidden="true" customHeight="false" outlineLevel="0" collapsed="false">
      <c r="C1605" s="68" t="s">
        <v>3405</v>
      </c>
      <c r="D1605" s="69" t="s">
        <v>3406</v>
      </c>
      <c r="E1605" s="14" t="str">
        <f aca="false">LEFT(D1605,2)</f>
        <v>81</v>
      </c>
      <c r="F1605" s="68"/>
      <c r="G1605" s="68" t="n">
        <v>6</v>
      </c>
      <c r="I1605" s="14" t="n">
        <f aca="false">INDEX(H:H,MATCH(E1605,D:D,0))</f>
        <v>0</v>
      </c>
    </row>
    <row r="1606" customFormat="false" ht="15.75" hidden="true" customHeight="false" outlineLevel="0" collapsed="false">
      <c r="C1606" s="68" t="s">
        <v>3407</v>
      </c>
      <c r="D1606" s="69" t="s">
        <v>3408</v>
      </c>
      <c r="E1606" s="14" t="str">
        <f aca="false">LEFT(D1606,2)</f>
        <v>81</v>
      </c>
      <c r="F1606" s="68"/>
      <c r="G1606" s="68" t="n">
        <v>6</v>
      </c>
      <c r="I1606" s="14" t="n">
        <f aca="false">INDEX(H:H,MATCH(E1606,D:D,0))</f>
        <v>0</v>
      </c>
    </row>
    <row r="1607" customFormat="false" ht="15.75" hidden="true" customHeight="false" outlineLevel="0" collapsed="false">
      <c r="C1607" s="68" t="s">
        <v>3409</v>
      </c>
      <c r="D1607" s="69" t="s">
        <v>3410</v>
      </c>
      <c r="E1607" s="14" t="str">
        <f aca="false">LEFT(D1607,2)</f>
        <v>81</v>
      </c>
      <c r="F1607" s="68"/>
      <c r="G1607" s="68" t="n">
        <v>4</v>
      </c>
      <c r="I1607" s="14" t="n">
        <f aca="false">INDEX(H:H,MATCH(E1607,D:D,0))</f>
        <v>0</v>
      </c>
    </row>
    <row r="1608" customFormat="false" ht="15.75" hidden="true" customHeight="false" outlineLevel="0" collapsed="false">
      <c r="C1608" s="68" t="s">
        <v>3411</v>
      </c>
      <c r="D1608" s="69" t="s">
        <v>3412</v>
      </c>
      <c r="E1608" s="14" t="str">
        <f aca="false">LEFT(D1608,2)</f>
        <v>81</v>
      </c>
      <c r="F1608" s="68"/>
      <c r="G1608" s="68" t="n">
        <v>6</v>
      </c>
      <c r="I1608" s="14" t="n">
        <f aca="false">INDEX(H:H,MATCH(E1608,D:D,0))</f>
        <v>0</v>
      </c>
    </row>
    <row r="1609" customFormat="false" ht="15.75" hidden="true" customHeight="false" outlineLevel="0" collapsed="false">
      <c r="C1609" s="68" t="s">
        <v>3413</v>
      </c>
      <c r="D1609" s="69" t="s">
        <v>3414</v>
      </c>
      <c r="E1609" s="14" t="str">
        <f aca="false">LEFT(D1609,2)</f>
        <v>81</v>
      </c>
      <c r="F1609" s="68"/>
      <c r="G1609" s="68" t="n">
        <v>6</v>
      </c>
      <c r="I1609" s="14" t="n">
        <f aca="false">INDEX(H:H,MATCH(E1609,D:D,0))</f>
        <v>0</v>
      </c>
    </row>
    <row r="1610" customFormat="false" ht="15.75" hidden="true" customHeight="false" outlineLevel="0" collapsed="false">
      <c r="C1610" s="68" t="s">
        <v>3415</v>
      </c>
      <c r="D1610" s="69" t="s">
        <v>3416</v>
      </c>
      <c r="E1610" s="14" t="str">
        <f aca="false">LEFT(D1610,2)</f>
        <v>81</v>
      </c>
      <c r="F1610" s="68"/>
      <c r="G1610" s="68" t="n">
        <v>6</v>
      </c>
      <c r="I1610" s="14" t="n">
        <f aca="false">INDEX(H:H,MATCH(E1610,D:D,0))</f>
        <v>0</v>
      </c>
    </row>
    <row r="1611" customFormat="false" ht="15.75" hidden="true" customHeight="false" outlineLevel="0" collapsed="false">
      <c r="C1611" s="68" t="s">
        <v>3417</v>
      </c>
      <c r="D1611" s="69" t="s">
        <v>3418</v>
      </c>
      <c r="E1611" s="14" t="str">
        <f aca="false">LEFT(D1611,2)</f>
        <v>81</v>
      </c>
      <c r="F1611" s="68"/>
      <c r="G1611" s="68" t="n">
        <v>6</v>
      </c>
      <c r="I1611" s="14" t="n">
        <f aca="false">INDEX(H:H,MATCH(E1611,D:D,0))</f>
        <v>0</v>
      </c>
    </row>
    <row r="1612" customFormat="false" ht="15.75" hidden="true" customHeight="false" outlineLevel="0" collapsed="false">
      <c r="C1612" s="68" t="s">
        <v>3419</v>
      </c>
      <c r="D1612" s="69" t="s">
        <v>3420</v>
      </c>
      <c r="E1612" s="14" t="str">
        <f aca="false">LEFT(D1612,2)</f>
        <v>81</v>
      </c>
      <c r="F1612" s="68"/>
      <c r="G1612" s="68" t="n">
        <v>6</v>
      </c>
      <c r="I1612" s="14" t="n">
        <f aca="false">INDEX(H:H,MATCH(E1612,D:D,0))</f>
        <v>0</v>
      </c>
    </row>
    <row r="1613" customFormat="false" ht="15.75" hidden="true" customHeight="false" outlineLevel="0" collapsed="false">
      <c r="C1613" s="68" t="s">
        <v>3421</v>
      </c>
      <c r="D1613" s="69" t="s">
        <v>3422</v>
      </c>
      <c r="E1613" s="14" t="str">
        <f aca="false">LEFT(D1613,2)</f>
        <v>81</v>
      </c>
      <c r="F1613" s="68"/>
      <c r="G1613" s="68" t="n">
        <v>6</v>
      </c>
      <c r="I1613" s="14" t="n">
        <f aca="false">INDEX(H:H,MATCH(E1613,D:D,0))</f>
        <v>0</v>
      </c>
    </row>
    <row r="1614" customFormat="false" ht="15.75" hidden="true" customHeight="false" outlineLevel="0" collapsed="false">
      <c r="C1614" s="68" t="s">
        <v>3423</v>
      </c>
      <c r="D1614" s="69" t="s">
        <v>3424</v>
      </c>
      <c r="E1614" s="14" t="str">
        <f aca="false">LEFT(D1614,2)</f>
        <v>81</v>
      </c>
      <c r="F1614" s="68"/>
      <c r="G1614" s="68" t="n">
        <v>4</v>
      </c>
      <c r="I1614" s="14" t="n">
        <f aca="false">INDEX(H:H,MATCH(E1614,D:D,0))</f>
        <v>0</v>
      </c>
    </row>
    <row r="1615" customFormat="false" ht="15.75" hidden="true" customHeight="false" outlineLevel="0" collapsed="false">
      <c r="C1615" s="68" t="s">
        <v>3425</v>
      </c>
      <c r="D1615" s="69" t="s">
        <v>3426</v>
      </c>
      <c r="E1615" s="14" t="str">
        <f aca="false">LEFT(D1615,2)</f>
        <v>81</v>
      </c>
      <c r="F1615" s="68"/>
      <c r="G1615" s="68" t="n">
        <v>6</v>
      </c>
      <c r="I1615" s="14" t="n">
        <f aca="false">INDEX(H:H,MATCH(E1615,D:D,0))</f>
        <v>0</v>
      </c>
    </row>
    <row r="1616" customFormat="false" ht="15.75" hidden="true" customHeight="false" outlineLevel="0" collapsed="false">
      <c r="C1616" s="68" t="s">
        <v>3427</v>
      </c>
      <c r="D1616" s="69" t="s">
        <v>3428</v>
      </c>
      <c r="E1616" s="14" t="str">
        <f aca="false">LEFT(D1616,2)</f>
        <v>81</v>
      </c>
      <c r="F1616" s="68"/>
      <c r="G1616" s="68" t="n">
        <v>6</v>
      </c>
      <c r="I1616" s="14" t="n">
        <f aca="false">INDEX(H:H,MATCH(E1616,D:D,0))</f>
        <v>0</v>
      </c>
    </row>
    <row r="1617" customFormat="false" ht="15.75" hidden="true" customHeight="false" outlineLevel="0" collapsed="false">
      <c r="C1617" s="68" t="s">
        <v>3429</v>
      </c>
      <c r="D1617" s="69" t="s">
        <v>3430</v>
      </c>
      <c r="E1617" s="14" t="str">
        <f aca="false">LEFT(D1617,2)</f>
        <v>81</v>
      </c>
      <c r="F1617" s="68"/>
      <c r="G1617" s="68" t="n">
        <v>6</v>
      </c>
      <c r="I1617" s="14" t="n">
        <f aca="false">INDEX(H:H,MATCH(E1617,D:D,0))</f>
        <v>0</v>
      </c>
    </row>
    <row r="1618" customFormat="false" ht="15.75" hidden="true" customHeight="false" outlineLevel="0" collapsed="false">
      <c r="C1618" s="68" t="s">
        <v>3431</v>
      </c>
      <c r="D1618" s="69" t="s">
        <v>3432</v>
      </c>
      <c r="E1618" s="14" t="str">
        <f aca="false">LEFT(D1618,2)</f>
        <v>81</v>
      </c>
      <c r="F1618" s="68"/>
      <c r="G1618" s="68" t="n">
        <v>4</v>
      </c>
      <c r="I1618" s="14" t="n">
        <f aca="false">INDEX(H:H,MATCH(E1618,D:D,0))</f>
        <v>0</v>
      </c>
    </row>
    <row r="1619" customFormat="false" ht="15.75" hidden="true" customHeight="false" outlineLevel="0" collapsed="false">
      <c r="C1619" s="68" t="s">
        <v>3433</v>
      </c>
      <c r="D1619" s="69" t="s">
        <v>3434</v>
      </c>
      <c r="E1619" s="14" t="str">
        <f aca="false">LEFT(D1619,2)</f>
        <v>81</v>
      </c>
      <c r="F1619" s="68"/>
      <c r="G1619" s="68" t="n">
        <v>6</v>
      </c>
      <c r="I1619" s="14" t="n">
        <f aca="false">INDEX(H:H,MATCH(E1619,D:D,0))</f>
        <v>0</v>
      </c>
    </row>
    <row r="1620" customFormat="false" ht="15.75" hidden="true" customHeight="false" outlineLevel="0" collapsed="false">
      <c r="C1620" s="68" t="s">
        <v>3435</v>
      </c>
      <c r="D1620" s="69" t="s">
        <v>3436</v>
      </c>
      <c r="E1620" s="14" t="str">
        <f aca="false">LEFT(D1620,2)</f>
        <v>81</v>
      </c>
      <c r="F1620" s="68"/>
      <c r="G1620" s="68" t="n">
        <v>6</v>
      </c>
      <c r="I1620" s="14" t="n">
        <f aca="false">INDEX(H:H,MATCH(E1620,D:D,0))</f>
        <v>0</v>
      </c>
    </row>
    <row r="1621" customFormat="false" ht="15.75" hidden="true" customHeight="false" outlineLevel="0" collapsed="false">
      <c r="C1621" s="68" t="s">
        <v>3437</v>
      </c>
      <c r="D1621" s="69" t="s">
        <v>3438</v>
      </c>
      <c r="E1621" s="14" t="str">
        <f aca="false">LEFT(D1621,2)</f>
        <v>81</v>
      </c>
      <c r="F1621" s="68"/>
      <c r="G1621" s="68" t="n">
        <v>6</v>
      </c>
      <c r="I1621" s="14" t="n">
        <f aca="false">INDEX(H:H,MATCH(E1621,D:D,0))</f>
        <v>0</v>
      </c>
    </row>
    <row r="1622" customFormat="false" ht="15.75" hidden="true" customHeight="false" outlineLevel="0" collapsed="false">
      <c r="C1622" s="68" t="s">
        <v>3439</v>
      </c>
      <c r="D1622" s="69" t="s">
        <v>3440</v>
      </c>
      <c r="E1622" s="14" t="str">
        <f aca="false">LEFT(D1622,2)</f>
        <v>81</v>
      </c>
      <c r="F1622" s="68"/>
      <c r="G1622" s="68" t="n">
        <v>6</v>
      </c>
      <c r="I1622" s="14" t="n">
        <f aca="false">INDEX(H:H,MATCH(E1622,D:D,0))</f>
        <v>0</v>
      </c>
    </row>
    <row r="1623" customFormat="false" ht="15.75" hidden="true" customHeight="false" outlineLevel="0" collapsed="false">
      <c r="C1623" s="68" t="s">
        <v>3441</v>
      </c>
      <c r="D1623" s="69" t="s">
        <v>3442</v>
      </c>
      <c r="E1623" s="14" t="str">
        <f aca="false">LEFT(D1623,2)</f>
        <v>81</v>
      </c>
      <c r="F1623" s="68"/>
      <c r="G1623" s="68" t="n">
        <v>6</v>
      </c>
      <c r="I1623" s="14" t="n">
        <f aca="false">INDEX(H:H,MATCH(E1623,D:D,0))</f>
        <v>0</v>
      </c>
    </row>
    <row r="1624" customFormat="false" ht="15.75" hidden="true" customHeight="false" outlineLevel="0" collapsed="false">
      <c r="C1624" s="68" t="s">
        <v>3443</v>
      </c>
      <c r="D1624" s="69" t="s">
        <v>3444</v>
      </c>
      <c r="E1624" s="14" t="str">
        <f aca="false">LEFT(D1624,2)</f>
        <v>81</v>
      </c>
      <c r="F1624" s="68"/>
      <c r="G1624" s="68" t="n">
        <v>4</v>
      </c>
      <c r="I1624" s="14" t="n">
        <f aca="false">INDEX(H:H,MATCH(E1624,D:D,0))</f>
        <v>0</v>
      </c>
    </row>
    <row r="1625" customFormat="false" ht="15.75" hidden="true" customHeight="false" outlineLevel="0" collapsed="false">
      <c r="C1625" s="68" t="s">
        <v>3445</v>
      </c>
      <c r="D1625" s="69" t="s">
        <v>3446</v>
      </c>
      <c r="E1625" s="14" t="str">
        <f aca="false">LEFT(D1625,2)</f>
        <v>81</v>
      </c>
      <c r="F1625" s="68"/>
      <c r="G1625" s="68" t="n">
        <v>6</v>
      </c>
      <c r="I1625" s="14" t="n">
        <f aca="false">INDEX(H:H,MATCH(E1625,D:D,0))</f>
        <v>0</v>
      </c>
    </row>
    <row r="1626" customFormat="false" ht="15.75" hidden="true" customHeight="false" outlineLevel="0" collapsed="false">
      <c r="C1626" s="68" t="s">
        <v>3447</v>
      </c>
      <c r="D1626" s="69" t="s">
        <v>3448</v>
      </c>
      <c r="E1626" s="14" t="str">
        <f aca="false">LEFT(D1626,2)</f>
        <v>81</v>
      </c>
      <c r="F1626" s="68"/>
      <c r="G1626" s="68" t="n">
        <v>6</v>
      </c>
      <c r="I1626" s="14" t="n">
        <f aca="false">INDEX(H:H,MATCH(E1626,D:D,0))</f>
        <v>0</v>
      </c>
    </row>
    <row r="1627" customFormat="false" ht="15.75" hidden="true" customHeight="false" outlineLevel="0" collapsed="false">
      <c r="C1627" s="68" t="s">
        <v>3449</v>
      </c>
      <c r="D1627" s="69" t="s">
        <v>3450</v>
      </c>
      <c r="E1627" s="14" t="str">
        <f aca="false">LEFT(D1627,2)</f>
        <v>81</v>
      </c>
      <c r="F1627" s="68"/>
      <c r="G1627" s="68" t="n">
        <v>6</v>
      </c>
      <c r="I1627" s="14" t="n">
        <f aca="false">INDEX(H:H,MATCH(E1627,D:D,0))</f>
        <v>0</v>
      </c>
    </row>
    <row r="1628" customFormat="false" ht="15.75" hidden="true" customHeight="false" outlineLevel="0" collapsed="false">
      <c r="C1628" s="68" t="s">
        <v>3451</v>
      </c>
      <c r="D1628" s="69" t="s">
        <v>3452</v>
      </c>
      <c r="E1628" s="14" t="str">
        <f aca="false">LEFT(D1628,2)</f>
        <v>81</v>
      </c>
      <c r="F1628" s="68"/>
      <c r="G1628" s="68" t="n">
        <v>4</v>
      </c>
      <c r="I1628" s="14" t="n">
        <f aca="false">INDEX(H:H,MATCH(E1628,D:D,0))</f>
        <v>0</v>
      </c>
    </row>
    <row r="1629" customFormat="false" ht="15.75" hidden="true" customHeight="false" outlineLevel="0" collapsed="false">
      <c r="C1629" s="68" t="s">
        <v>3451</v>
      </c>
      <c r="D1629" s="69" t="s">
        <v>3453</v>
      </c>
      <c r="E1629" s="14" t="str">
        <f aca="false">LEFT(D1629,2)</f>
        <v>81</v>
      </c>
      <c r="F1629" s="68"/>
      <c r="G1629" s="68" t="n">
        <v>6</v>
      </c>
      <c r="I1629" s="14" t="n">
        <f aca="false">INDEX(H:H,MATCH(E1629,D:D,0))</f>
        <v>0</v>
      </c>
    </row>
    <row r="1630" customFormat="false" ht="15.75" hidden="true" customHeight="false" outlineLevel="0" collapsed="false">
      <c r="C1630" s="68" t="s">
        <v>3454</v>
      </c>
      <c r="D1630" s="69" t="s">
        <v>3455</v>
      </c>
      <c r="E1630" s="14" t="str">
        <f aca="false">LEFT(D1630,2)</f>
        <v>81</v>
      </c>
      <c r="F1630" s="68"/>
      <c r="G1630" s="68" t="n">
        <v>4</v>
      </c>
      <c r="I1630" s="14" t="n">
        <f aca="false">INDEX(H:H,MATCH(E1630,D:D,0))</f>
        <v>0</v>
      </c>
    </row>
    <row r="1631" customFormat="false" ht="15.75" hidden="true" customHeight="false" outlineLevel="0" collapsed="false">
      <c r="C1631" s="68" t="s">
        <v>3456</v>
      </c>
      <c r="D1631" s="69" t="s">
        <v>3457</v>
      </c>
      <c r="E1631" s="14" t="str">
        <f aca="false">LEFT(D1631,2)</f>
        <v>81</v>
      </c>
      <c r="F1631" s="68"/>
      <c r="G1631" s="68" t="n">
        <v>6</v>
      </c>
      <c r="I1631" s="14" t="n">
        <f aca="false">INDEX(H:H,MATCH(E1631,D:D,0))</f>
        <v>0</v>
      </c>
    </row>
    <row r="1632" customFormat="false" ht="15.75" hidden="true" customHeight="false" outlineLevel="0" collapsed="false">
      <c r="C1632" s="68" t="s">
        <v>3458</v>
      </c>
      <c r="D1632" s="69" t="s">
        <v>3459</v>
      </c>
      <c r="E1632" s="14" t="str">
        <f aca="false">LEFT(D1632,2)</f>
        <v>81</v>
      </c>
      <c r="F1632" s="68"/>
      <c r="G1632" s="68" t="n">
        <v>6</v>
      </c>
      <c r="I1632" s="14" t="n">
        <f aca="false">INDEX(H:H,MATCH(E1632,D:D,0))</f>
        <v>0</v>
      </c>
    </row>
    <row r="1633" customFormat="false" ht="15.75" hidden="true" customHeight="false" outlineLevel="0" collapsed="false">
      <c r="C1633" s="68" t="s">
        <v>3460</v>
      </c>
      <c r="D1633" s="69" t="s">
        <v>3461</v>
      </c>
      <c r="E1633" s="14" t="str">
        <f aca="false">LEFT(D1633,2)</f>
        <v>81</v>
      </c>
      <c r="F1633" s="68"/>
      <c r="G1633" s="68" t="n">
        <v>6</v>
      </c>
      <c r="I1633" s="14" t="n">
        <f aca="false">INDEX(H:H,MATCH(E1633,D:D,0))</f>
        <v>0</v>
      </c>
    </row>
    <row r="1634" customFormat="false" ht="15.75" hidden="true" customHeight="false" outlineLevel="0" collapsed="false">
      <c r="C1634" s="68" t="s">
        <v>3462</v>
      </c>
      <c r="D1634" s="69" t="s">
        <v>3463</v>
      </c>
      <c r="E1634" s="14" t="str">
        <f aca="false">LEFT(D1634,2)</f>
        <v>81</v>
      </c>
      <c r="F1634" s="68"/>
      <c r="G1634" s="68" t="n">
        <v>4</v>
      </c>
      <c r="I1634" s="14" t="n">
        <f aca="false">INDEX(H:H,MATCH(E1634,D:D,0))</f>
        <v>0</v>
      </c>
    </row>
    <row r="1635" customFormat="false" ht="15.75" hidden="true" customHeight="false" outlineLevel="0" collapsed="false">
      <c r="C1635" s="68" t="s">
        <v>3464</v>
      </c>
      <c r="D1635" s="69" t="s">
        <v>3465</v>
      </c>
      <c r="E1635" s="14" t="str">
        <f aca="false">LEFT(D1635,2)</f>
        <v>81</v>
      </c>
      <c r="F1635" s="68"/>
      <c r="G1635" s="68" t="n">
        <v>6</v>
      </c>
      <c r="I1635" s="14" t="n">
        <f aca="false">INDEX(H:H,MATCH(E1635,D:D,0))</f>
        <v>0</v>
      </c>
    </row>
    <row r="1636" customFormat="false" ht="15.75" hidden="true" customHeight="false" outlineLevel="0" collapsed="false">
      <c r="C1636" s="68" t="s">
        <v>3466</v>
      </c>
      <c r="D1636" s="69" t="s">
        <v>3467</v>
      </c>
      <c r="E1636" s="14" t="str">
        <f aca="false">LEFT(D1636,2)</f>
        <v>81</v>
      </c>
      <c r="F1636" s="68"/>
      <c r="G1636" s="68" t="n">
        <v>6</v>
      </c>
      <c r="I1636" s="14" t="n">
        <f aca="false">INDEX(H:H,MATCH(E1636,D:D,0))</f>
        <v>0</v>
      </c>
    </row>
    <row r="1637" customFormat="false" ht="15.75" hidden="true" customHeight="false" outlineLevel="0" collapsed="false">
      <c r="C1637" s="68" t="s">
        <v>3468</v>
      </c>
      <c r="D1637" s="69" t="s">
        <v>3469</v>
      </c>
      <c r="E1637" s="14" t="str">
        <f aca="false">LEFT(D1637,2)</f>
        <v>81</v>
      </c>
      <c r="F1637" s="68"/>
      <c r="G1637" s="68" t="n">
        <v>6</v>
      </c>
      <c r="I1637" s="14" t="n">
        <f aca="false">INDEX(H:H,MATCH(E1637,D:D,0))</f>
        <v>0</v>
      </c>
    </row>
    <row r="1638" customFormat="false" ht="15.75" hidden="true" customHeight="false" outlineLevel="0" collapsed="false">
      <c r="C1638" s="68" t="s">
        <v>3470</v>
      </c>
      <c r="D1638" s="69" t="s">
        <v>3471</v>
      </c>
      <c r="E1638" s="14" t="str">
        <f aca="false">LEFT(D1638,2)</f>
        <v>81</v>
      </c>
      <c r="F1638" s="68"/>
      <c r="G1638" s="68" t="n">
        <v>4</v>
      </c>
      <c r="I1638" s="14" t="n">
        <f aca="false">INDEX(H:H,MATCH(E1638,D:D,0))</f>
        <v>0</v>
      </c>
    </row>
    <row r="1639" customFormat="false" ht="15.75" hidden="true" customHeight="false" outlineLevel="0" collapsed="false">
      <c r="C1639" s="68" t="s">
        <v>3472</v>
      </c>
      <c r="D1639" s="69" t="s">
        <v>3473</v>
      </c>
      <c r="E1639" s="14" t="str">
        <f aca="false">LEFT(D1639,2)</f>
        <v>81</v>
      </c>
      <c r="F1639" s="68"/>
      <c r="G1639" s="68" t="n">
        <v>6</v>
      </c>
      <c r="I1639" s="14" t="n">
        <f aca="false">INDEX(H:H,MATCH(E1639,D:D,0))</f>
        <v>0</v>
      </c>
    </row>
    <row r="1640" customFormat="false" ht="15.75" hidden="true" customHeight="false" outlineLevel="0" collapsed="false">
      <c r="C1640" s="68" t="s">
        <v>3474</v>
      </c>
      <c r="D1640" s="69" t="s">
        <v>3475</v>
      </c>
      <c r="E1640" s="14" t="str">
        <f aca="false">LEFT(D1640,2)</f>
        <v>81</v>
      </c>
      <c r="F1640" s="68"/>
      <c r="G1640" s="68" t="n">
        <v>6</v>
      </c>
      <c r="I1640" s="14" t="n">
        <f aca="false">INDEX(H:H,MATCH(E1640,D:D,0))</f>
        <v>0</v>
      </c>
    </row>
    <row r="1641" customFormat="false" ht="15.75" hidden="true" customHeight="false" outlineLevel="0" collapsed="false">
      <c r="C1641" s="68" t="s">
        <v>3476</v>
      </c>
      <c r="D1641" s="69" t="s">
        <v>3477</v>
      </c>
      <c r="E1641" s="14" t="str">
        <f aca="false">LEFT(D1641,2)</f>
        <v>81</v>
      </c>
      <c r="F1641" s="68"/>
      <c r="G1641" s="68" t="n">
        <v>6</v>
      </c>
      <c r="I1641" s="14" t="n">
        <f aca="false">INDEX(H:H,MATCH(E1641,D:D,0))</f>
        <v>0</v>
      </c>
    </row>
    <row r="1642" customFormat="false" ht="15.75" hidden="true" customHeight="false" outlineLevel="0" collapsed="false">
      <c r="C1642" s="68" t="s">
        <v>3478</v>
      </c>
      <c r="D1642" s="69" t="s">
        <v>3479</v>
      </c>
      <c r="E1642" s="14" t="str">
        <f aca="false">LEFT(D1642,2)</f>
        <v>81</v>
      </c>
      <c r="F1642" s="68"/>
      <c r="G1642" s="68" t="n">
        <v>4</v>
      </c>
      <c r="I1642" s="14" t="n">
        <f aca="false">INDEX(H:H,MATCH(E1642,D:D,0))</f>
        <v>0</v>
      </c>
    </row>
    <row r="1643" customFormat="false" ht="15.75" hidden="true" customHeight="false" outlineLevel="0" collapsed="false">
      <c r="C1643" s="68" t="s">
        <v>3480</v>
      </c>
      <c r="D1643" s="69" t="s">
        <v>3481</v>
      </c>
      <c r="E1643" s="14" t="str">
        <f aca="false">LEFT(D1643,2)</f>
        <v>81</v>
      </c>
      <c r="F1643" s="68"/>
      <c r="G1643" s="68" t="n">
        <v>6</v>
      </c>
      <c r="I1643" s="14" t="n">
        <f aca="false">INDEX(H:H,MATCH(E1643,D:D,0))</f>
        <v>0</v>
      </c>
    </row>
    <row r="1644" customFormat="false" ht="15.75" hidden="true" customHeight="false" outlineLevel="0" collapsed="false">
      <c r="C1644" s="68" t="s">
        <v>3482</v>
      </c>
      <c r="D1644" s="69" t="s">
        <v>3483</v>
      </c>
      <c r="E1644" s="14" t="str">
        <f aca="false">LEFT(D1644,2)</f>
        <v>81</v>
      </c>
      <c r="F1644" s="68"/>
      <c r="G1644" s="68" t="n">
        <v>6</v>
      </c>
      <c r="I1644" s="14" t="n">
        <f aca="false">INDEX(H:H,MATCH(E1644,D:D,0))</f>
        <v>0</v>
      </c>
    </row>
    <row r="1645" customFormat="false" ht="15.75" hidden="true" customHeight="false" outlineLevel="0" collapsed="false">
      <c r="C1645" s="68" t="s">
        <v>3484</v>
      </c>
      <c r="D1645" s="69" t="s">
        <v>3485</v>
      </c>
      <c r="E1645" s="14" t="str">
        <f aca="false">LEFT(D1645,2)</f>
        <v>81</v>
      </c>
      <c r="F1645" s="68"/>
      <c r="G1645" s="68" t="n">
        <v>6</v>
      </c>
      <c r="I1645" s="14" t="n">
        <f aca="false">INDEX(H:H,MATCH(E1645,D:D,0))</f>
        <v>0</v>
      </c>
    </row>
    <row r="1646" customFormat="false" ht="15.75" hidden="true" customHeight="false" outlineLevel="0" collapsed="false">
      <c r="C1646" s="68" t="s">
        <v>3486</v>
      </c>
      <c r="D1646" s="69" t="s">
        <v>3487</v>
      </c>
      <c r="E1646" s="14" t="str">
        <f aca="false">LEFT(D1646,2)</f>
        <v>81</v>
      </c>
      <c r="F1646" s="68"/>
      <c r="G1646" s="68" t="n">
        <v>4</v>
      </c>
      <c r="I1646" s="14" t="n">
        <f aca="false">INDEX(H:H,MATCH(E1646,D:D,0))</f>
        <v>0</v>
      </c>
    </row>
    <row r="1647" customFormat="false" ht="15.75" hidden="true" customHeight="false" outlineLevel="0" collapsed="false">
      <c r="C1647" s="68" t="s">
        <v>3486</v>
      </c>
      <c r="D1647" s="69" t="s">
        <v>3488</v>
      </c>
      <c r="E1647" s="14" t="str">
        <f aca="false">LEFT(D1647,2)</f>
        <v>81</v>
      </c>
      <c r="F1647" s="68"/>
      <c r="G1647" s="68" t="n">
        <v>6</v>
      </c>
      <c r="I1647" s="14" t="n">
        <f aca="false">INDEX(H:H,MATCH(E1647,D:D,0))</f>
        <v>0</v>
      </c>
    </row>
    <row r="1648" customFormat="false" ht="15.75" hidden="true" customHeight="false" outlineLevel="0" collapsed="false">
      <c r="C1648" s="68" t="s">
        <v>3489</v>
      </c>
      <c r="D1648" s="69" t="s">
        <v>3490</v>
      </c>
      <c r="E1648" s="14" t="str">
        <f aca="false">LEFT(D1648,2)</f>
        <v>81</v>
      </c>
      <c r="F1648" s="68"/>
      <c r="G1648" s="68" t="n">
        <v>4</v>
      </c>
      <c r="I1648" s="14" t="n">
        <f aca="false">INDEX(H:H,MATCH(E1648,D:D,0))</f>
        <v>0</v>
      </c>
    </row>
    <row r="1649" customFormat="false" ht="15.75" hidden="true" customHeight="false" outlineLevel="0" collapsed="false">
      <c r="C1649" s="68" t="s">
        <v>3491</v>
      </c>
      <c r="D1649" s="69" t="s">
        <v>3492</v>
      </c>
      <c r="E1649" s="14" t="str">
        <f aca="false">LEFT(D1649,2)</f>
        <v>81</v>
      </c>
      <c r="F1649" s="68"/>
      <c r="G1649" s="68" t="n">
        <v>6</v>
      </c>
      <c r="I1649" s="14" t="n">
        <f aca="false">INDEX(H:H,MATCH(E1649,D:D,0))</f>
        <v>0</v>
      </c>
    </row>
    <row r="1650" customFormat="false" ht="15.75" hidden="true" customHeight="false" outlineLevel="0" collapsed="false">
      <c r="C1650" s="68" t="s">
        <v>3493</v>
      </c>
      <c r="D1650" s="69" t="s">
        <v>3494</v>
      </c>
      <c r="E1650" s="14" t="str">
        <f aca="false">LEFT(D1650,2)</f>
        <v>81</v>
      </c>
      <c r="F1650" s="68"/>
      <c r="G1650" s="68" t="n">
        <v>6</v>
      </c>
      <c r="I1650" s="14" t="n">
        <f aca="false">INDEX(H:H,MATCH(E1650,D:D,0))</f>
        <v>0</v>
      </c>
    </row>
    <row r="1651" customFormat="false" ht="15.75" hidden="true" customHeight="false" outlineLevel="0" collapsed="false">
      <c r="C1651" s="68" t="s">
        <v>3495</v>
      </c>
      <c r="D1651" s="69" t="s">
        <v>3496</v>
      </c>
      <c r="E1651" s="14" t="str">
        <f aca="false">LEFT(D1651,2)</f>
        <v>81</v>
      </c>
      <c r="F1651" s="68"/>
      <c r="G1651" s="68" t="n">
        <v>6</v>
      </c>
      <c r="I1651" s="14" t="n">
        <f aca="false">INDEX(H:H,MATCH(E1651,D:D,0))</f>
        <v>0</v>
      </c>
    </row>
    <row r="1652" customFormat="false" ht="15.75" hidden="true" customHeight="false" outlineLevel="0" collapsed="false">
      <c r="C1652" s="68" t="s">
        <v>3497</v>
      </c>
      <c r="D1652" s="69" t="s">
        <v>3498</v>
      </c>
      <c r="E1652" s="14" t="str">
        <f aca="false">LEFT(D1652,2)</f>
        <v>81</v>
      </c>
      <c r="F1652" s="68"/>
      <c r="G1652" s="68" t="n">
        <v>6</v>
      </c>
      <c r="I1652" s="14" t="n">
        <f aca="false">INDEX(H:H,MATCH(E1652,D:D,0))</f>
        <v>0</v>
      </c>
    </row>
    <row r="1653" customFormat="false" ht="15.75" hidden="true" customHeight="false" outlineLevel="0" collapsed="false">
      <c r="C1653" s="68" t="s">
        <v>3499</v>
      </c>
      <c r="D1653" s="69" t="s">
        <v>3500</v>
      </c>
      <c r="E1653" s="14" t="str">
        <f aca="false">LEFT(D1653,2)</f>
        <v>81</v>
      </c>
      <c r="F1653" s="68"/>
      <c r="G1653" s="68" t="n">
        <v>6</v>
      </c>
      <c r="I1653" s="14" t="n">
        <f aca="false">INDEX(H:H,MATCH(E1653,D:D,0))</f>
        <v>0</v>
      </c>
    </row>
    <row r="1654" customFormat="false" ht="15.75" hidden="true" customHeight="false" outlineLevel="0" collapsed="false">
      <c r="C1654" s="68" t="s">
        <v>3501</v>
      </c>
      <c r="D1654" s="69" t="s">
        <v>3502</v>
      </c>
      <c r="E1654" s="14" t="str">
        <f aca="false">LEFT(D1654,2)</f>
        <v>81</v>
      </c>
      <c r="F1654" s="68"/>
      <c r="G1654" s="68" t="n">
        <v>6</v>
      </c>
      <c r="I1654" s="14" t="n">
        <f aca="false">INDEX(H:H,MATCH(E1654,D:D,0))</f>
        <v>0</v>
      </c>
    </row>
    <row r="1655" customFormat="false" ht="15.75" hidden="true" customHeight="false" outlineLevel="0" collapsed="false">
      <c r="C1655" s="68" t="s">
        <v>3503</v>
      </c>
      <c r="D1655" s="69" t="s">
        <v>3504</v>
      </c>
      <c r="E1655" s="14" t="str">
        <f aca="false">LEFT(D1655,2)</f>
        <v>81</v>
      </c>
      <c r="F1655" s="68"/>
      <c r="G1655" s="68" t="n">
        <v>6</v>
      </c>
      <c r="I1655" s="14" t="n">
        <f aca="false">INDEX(H:H,MATCH(E1655,D:D,0))</f>
        <v>0</v>
      </c>
    </row>
    <row r="1656" customFormat="false" ht="15.75" hidden="true" customHeight="false" outlineLevel="0" collapsed="false">
      <c r="C1656" s="68" t="s">
        <v>3505</v>
      </c>
      <c r="D1656" s="69" t="s">
        <v>3506</v>
      </c>
      <c r="E1656" s="14" t="str">
        <f aca="false">LEFT(D1656,2)</f>
        <v>81</v>
      </c>
      <c r="F1656" s="68"/>
      <c r="G1656" s="68" t="n">
        <v>6</v>
      </c>
      <c r="I1656" s="14" t="n">
        <f aca="false">INDEX(H:H,MATCH(E1656,D:D,0))</f>
        <v>0</v>
      </c>
    </row>
    <row r="1657" customFormat="false" ht="15.75" hidden="true" customHeight="false" outlineLevel="0" collapsed="false">
      <c r="C1657" s="68" t="s">
        <v>3507</v>
      </c>
      <c r="D1657" s="69" t="s">
        <v>3508</v>
      </c>
      <c r="E1657" s="14" t="str">
        <f aca="false">LEFT(D1657,2)</f>
        <v>81</v>
      </c>
      <c r="F1657" s="68"/>
      <c r="G1657" s="68" t="n">
        <v>6</v>
      </c>
      <c r="I1657" s="14" t="n">
        <f aca="false">INDEX(H:H,MATCH(E1657,D:D,0))</f>
        <v>0</v>
      </c>
    </row>
    <row r="1658" customFormat="false" ht="15.75" hidden="true" customHeight="false" outlineLevel="0" collapsed="false">
      <c r="C1658" s="68" t="s">
        <v>3509</v>
      </c>
      <c r="D1658" s="69" t="s">
        <v>3510</v>
      </c>
      <c r="E1658" s="14" t="str">
        <f aca="false">LEFT(D1658,2)</f>
        <v>81</v>
      </c>
      <c r="F1658" s="68"/>
      <c r="G1658" s="68" t="n">
        <v>6</v>
      </c>
      <c r="I1658" s="14" t="n">
        <f aca="false">INDEX(H:H,MATCH(E1658,D:D,0))</f>
        <v>0</v>
      </c>
    </row>
    <row r="1659" customFormat="false" ht="15.75" hidden="true" customHeight="false" outlineLevel="0" collapsed="false">
      <c r="C1659" s="68" t="s">
        <v>3511</v>
      </c>
      <c r="D1659" s="69" t="s">
        <v>3512</v>
      </c>
      <c r="E1659" s="14" t="str">
        <f aca="false">LEFT(D1659,2)</f>
        <v>81</v>
      </c>
      <c r="F1659" s="68"/>
      <c r="G1659" s="68" t="n">
        <v>6</v>
      </c>
      <c r="I1659" s="14" t="n">
        <f aca="false">INDEX(H:H,MATCH(E1659,D:D,0))</f>
        <v>0</v>
      </c>
    </row>
    <row r="1660" customFormat="false" ht="15.75" hidden="true" customHeight="false" outlineLevel="0" collapsed="false">
      <c r="C1660" s="68" t="s">
        <v>3513</v>
      </c>
      <c r="D1660" s="69" t="s">
        <v>3514</v>
      </c>
      <c r="E1660" s="14" t="str">
        <f aca="false">LEFT(D1660,2)</f>
        <v>81</v>
      </c>
      <c r="F1660" s="68"/>
      <c r="G1660" s="68" t="n">
        <v>4</v>
      </c>
      <c r="I1660" s="14" t="n">
        <f aca="false">INDEX(H:H,MATCH(E1660,D:D,0))</f>
        <v>0</v>
      </c>
    </row>
    <row r="1661" customFormat="false" ht="15.75" hidden="true" customHeight="false" outlineLevel="0" collapsed="false">
      <c r="C1661" s="68" t="s">
        <v>3513</v>
      </c>
      <c r="D1661" s="69" t="s">
        <v>3515</v>
      </c>
      <c r="E1661" s="14" t="str">
        <f aca="false">LEFT(D1661,2)</f>
        <v>81</v>
      </c>
      <c r="F1661" s="68"/>
      <c r="G1661" s="68" t="n">
        <v>6</v>
      </c>
      <c r="I1661" s="14" t="n">
        <f aca="false">INDEX(H:H,MATCH(E1661,D:D,0))</f>
        <v>0</v>
      </c>
    </row>
    <row r="1662" customFormat="false" ht="15.75" hidden="true" customHeight="false" outlineLevel="0" collapsed="false">
      <c r="C1662" s="68" t="s">
        <v>3516</v>
      </c>
      <c r="D1662" s="69" t="s">
        <v>3517</v>
      </c>
      <c r="E1662" s="14" t="str">
        <f aca="false">LEFT(D1662,2)</f>
        <v>82</v>
      </c>
      <c r="F1662" s="68"/>
      <c r="G1662" s="68" t="n">
        <v>2</v>
      </c>
      <c r="I1662" s="14" t="n">
        <f aca="false">INDEX(H:H,MATCH(E1662,D:D,0))</f>
        <v>0</v>
      </c>
    </row>
    <row r="1663" customFormat="false" ht="15.75" hidden="true" customHeight="false" outlineLevel="0" collapsed="false">
      <c r="C1663" s="68" t="s">
        <v>3518</v>
      </c>
      <c r="D1663" s="69" t="s">
        <v>3519</v>
      </c>
      <c r="E1663" s="14" t="str">
        <f aca="false">LEFT(D1663,2)</f>
        <v>82</v>
      </c>
      <c r="F1663" s="68"/>
      <c r="G1663" s="68" t="n">
        <v>4</v>
      </c>
      <c r="I1663" s="14" t="n">
        <f aca="false">INDEX(H:H,MATCH(E1663,D:D,0))</f>
        <v>0</v>
      </c>
    </row>
    <row r="1664" customFormat="false" ht="15.75" hidden="true" customHeight="false" outlineLevel="0" collapsed="false">
      <c r="C1664" s="68" t="s">
        <v>3520</v>
      </c>
      <c r="D1664" s="69" t="s">
        <v>3521</v>
      </c>
      <c r="E1664" s="14" t="str">
        <f aca="false">LEFT(D1664,2)</f>
        <v>82</v>
      </c>
      <c r="F1664" s="68"/>
      <c r="G1664" s="68" t="n">
        <v>6</v>
      </c>
      <c r="I1664" s="14" t="n">
        <f aca="false">INDEX(H:H,MATCH(E1664,D:D,0))</f>
        <v>0</v>
      </c>
    </row>
    <row r="1665" customFormat="false" ht="15.75" hidden="true" customHeight="false" outlineLevel="0" collapsed="false">
      <c r="C1665" s="68" t="s">
        <v>3522</v>
      </c>
      <c r="D1665" s="69" t="s">
        <v>3523</v>
      </c>
      <c r="E1665" s="14" t="str">
        <f aca="false">LEFT(D1665,2)</f>
        <v>82</v>
      </c>
      <c r="F1665" s="68"/>
      <c r="G1665" s="68" t="n">
        <v>6</v>
      </c>
      <c r="I1665" s="14" t="n">
        <f aca="false">INDEX(H:H,MATCH(E1665,D:D,0))</f>
        <v>0</v>
      </c>
    </row>
    <row r="1666" customFormat="false" ht="15.75" hidden="true" customHeight="false" outlineLevel="0" collapsed="false">
      <c r="C1666" s="68" t="s">
        <v>3524</v>
      </c>
      <c r="D1666" s="69" t="s">
        <v>3525</v>
      </c>
      <c r="E1666" s="14" t="str">
        <f aca="false">LEFT(D1666,2)</f>
        <v>82</v>
      </c>
      <c r="F1666" s="68"/>
      <c r="G1666" s="68" t="n">
        <v>6</v>
      </c>
      <c r="I1666" s="14" t="n">
        <f aca="false">INDEX(H:H,MATCH(E1666,D:D,0))</f>
        <v>0</v>
      </c>
    </row>
    <row r="1667" customFormat="false" ht="15.75" hidden="true" customHeight="false" outlineLevel="0" collapsed="false">
      <c r="C1667" s="68" t="s">
        <v>3526</v>
      </c>
      <c r="D1667" s="69" t="s">
        <v>3527</v>
      </c>
      <c r="E1667" s="14" t="str">
        <f aca="false">LEFT(D1667,2)</f>
        <v>82</v>
      </c>
      <c r="F1667" s="68"/>
      <c r="G1667" s="68" t="n">
        <v>6</v>
      </c>
      <c r="I1667" s="14" t="n">
        <f aca="false">INDEX(H:H,MATCH(E1667,D:D,0))</f>
        <v>0</v>
      </c>
    </row>
    <row r="1668" customFormat="false" ht="15.75" hidden="true" customHeight="false" outlineLevel="0" collapsed="false">
      <c r="C1668" s="68" t="s">
        <v>3528</v>
      </c>
      <c r="D1668" s="69" t="s">
        <v>3529</v>
      </c>
      <c r="E1668" s="14" t="str">
        <f aca="false">LEFT(D1668,2)</f>
        <v>82</v>
      </c>
      <c r="F1668" s="68"/>
      <c r="G1668" s="68" t="n">
        <v>6</v>
      </c>
      <c r="I1668" s="14" t="n">
        <f aca="false">INDEX(H:H,MATCH(E1668,D:D,0))</f>
        <v>0</v>
      </c>
    </row>
    <row r="1669" customFormat="false" ht="15.75" hidden="true" customHeight="false" outlineLevel="0" collapsed="false">
      <c r="C1669" s="68" t="s">
        <v>3530</v>
      </c>
      <c r="D1669" s="69" t="s">
        <v>3531</v>
      </c>
      <c r="E1669" s="14" t="str">
        <f aca="false">LEFT(D1669,2)</f>
        <v>82</v>
      </c>
      <c r="F1669" s="68"/>
      <c r="G1669" s="68" t="n">
        <v>6</v>
      </c>
      <c r="I1669" s="14" t="n">
        <f aca="false">INDEX(H:H,MATCH(E1669,D:D,0))</f>
        <v>0</v>
      </c>
    </row>
    <row r="1670" customFormat="false" ht="15.75" hidden="true" customHeight="false" outlineLevel="0" collapsed="false">
      <c r="C1670" s="68" t="s">
        <v>3532</v>
      </c>
      <c r="D1670" s="69" t="s">
        <v>3533</v>
      </c>
      <c r="E1670" s="14" t="str">
        <f aca="false">LEFT(D1670,2)</f>
        <v>82</v>
      </c>
      <c r="F1670" s="68"/>
      <c r="G1670" s="68" t="n">
        <v>4</v>
      </c>
      <c r="I1670" s="14" t="n">
        <f aca="false">INDEX(H:H,MATCH(E1670,D:D,0))</f>
        <v>0</v>
      </c>
    </row>
    <row r="1671" customFormat="false" ht="15.75" hidden="true" customHeight="false" outlineLevel="0" collapsed="false">
      <c r="C1671" s="68" t="s">
        <v>3534</v>
      </c>
      <c r="D1671" s="69" t="s">
        <v>3535</v>
      </c>
      <c r="E1671" s="14" t="str">
        <f aca="false">LEFT(D1671,2)</f>
        <v>82</v>
      </c>
      <c r="F1671" s="68"/>
      <c r="G1671" s="68" t="n">
        <v>6</v>
      </c>
      <c r="I1671" s="14" t="n">
        <f aca="false">INDEX(H:H,MATCH(E1671,D:D,0))</f>
        <v>0</v>
      </c>
    </row>
    <row r="1672" customFormat="false" ht="15.75" hidden="true" customHeight="false" outlineLevel="0" collapsed="false">
      <c r="C1672" s="68" t="s">
        <v>3536</v>
      </c>
      <c r="D1672" s="69" t="s">
        <v>3537</v>
      </c>
      <c r="E1672" s="14" t="str">
        <f aca="false">LEFT(D1672,2)</f>
        <v>82</v>
      </c>
      <c r="F1672" s="68"/>
      <c r="G1672" s="68" t="n">
        <v>6</v>
      </c>
      <c r="I1672" s="14" t="n">
        <f aca="false">INDEX(H:H,MATCH(E1672,D:D,0))</f>
        <v>0</v>
      </c>
    </row>
    <row r="1673" customFormat="false" ht="15.75" hidden="true" customHeight="false" outlineLevel="0" collapsed="false">
      <c r="C1673" s="68" t="s">
        <v>3538</v>
      </c>
      <c r="D1673" s="69" t="s">
        <v>3539</v>
      </c>
      <c r="E1673" s="14" t="str">
        <f aca="false">LEFT(D1673,2)</f>
        <v>82</v>
      </c>
      <c r="F1673" s="68"/>
      <c r="G1673" s="68" t="n">
        <v>6</v>
      </c>
      <c r="I1673" s="14" t="n">
        <f aca="false">INDEX(H:H,MATCH(E1673,D:D,0))</f>
        <v>0</v>
      </c>
    </row>
    <row r="1674" customFormat="false" ht="15.75" hidden="true" customHeight="false" outlineLevel="0" collapsed="false">
      <c r="C1674" s="68" t="s">
        <v>3540</v>
      </c>
      <c r="D1674" s="69" t="s">
        <v>3541</v>
      </c>
      <c r="E1674" s="14" t="str">
        <f aca="false">LEFT(D1674,2)</f>
        <v>82</v>
      </c>
      <c r="F1674" s="68"/>
      <c r="G1674" s="68" t="n">
        <v>6</v>
      </c>
      <c r="I1674" s="14" t="n">
        <f aca="false">INDEX(H:H,MATCH(E1674,D:D,0))</f>
        <v>0</v>
      </c>
    </row>
    <row r="1675" customFormat="false" ht="15.75" hidden="true" customHeight="false" outlineLevel="0" collapsed="false">
      <c r="C1675" s="68" t="s">
        <v>3542</v>
      </c>
      <c r="D1675" s="69" t="s">
        <v>3543</v>
      </c>
      <c r="E1675" s="14" t="str">
        <f aca="false">LEFT(D1675,2)</f>
        <v>82</v>
      </c>
      <c r="F1675" s="68"/>
      <c r="G1675" s="68" t="n">
        <v>6</v>
      </c>
      <c r="I1675" s="14" t="n">
        <f aca="false">INDEX(H:H,MATCH(E1675,D:D,0))</f>
        <v>0</v>
      </c>
    </row>
    <row r="1676" customFormat="false" ht="15.75" hidden="true" customHeight="false" outlineLevel="0" collapsed="false">
      <c r="C1676" s="68" t="s">
        <v>3544</v>
      </c>
      <c r="D1676" s="69" t="s">
        <v>3545</v>
      </c>
      <c r="E1676" s="14" t="str">
        <f aca="false">LEFT(D1676,2)</f>
        <v>82</v>
      </c>
      <c r="F1676" s="68"/>
      <c r="G1676" s="68" t="n">
        <v>6</v>
      </c>
      <c r="I1676" s="14" t="n">
        <f aca="false">INDEX(H:H,MATCH(E1676,D:D,0))</f>
        <v>0</v>
      </c>
    </row>
    <row r="1677" customFormat="false" ht="15.75" hidden="true" customHeight="false" outlineLevel="0" collapsed="false">
      <c r="C1677" s="68" t="s">
        <v>3546</v>
      </c>
      <c r="D1677" s="69" t="s">
        <v>3547</v>
      </c>
      <c r="E1677" s="14" t="str">
        <f aca="false">LEFT(D1677,2)</f>
        <v>82</v>
      </c>
      <c r="F1677" s="68"/>
      <c r="G1677" s="68" t="n">
        <v>6</v>
      </c>
      <c r="I1677" s="14" t="n">
        <f aca="false">INDEX(H:H,MATCH(E1677,D:D,0))</f>
        <v>0</v>
      </c>
    </row>
    <row r="1678" customFormat="false" ht="15.75" hidden="true" customHeight="false" outlineLevel="0" collapsed="false">
      <c r="C1678" s="68" t="s">
        <v>3548</v>
      </c>
      <c r="D1678" s="69" t="s">
        <v>3549</v>
      </c>
      <c r="E1678" s="14" t="str">
        <f aca="false">LEFT(D1678,2)</f>
        <v>82</v>
      </c>
      <c r="F1678" s="68"/>
      <c r="G1678" s="68" t="n">
        <v>4</v>
      </c>
      <c r="I1678" s="14" t="n">
        <f aca="false">INDEX(H:H,MATCH(E1678,D:D,0))</f>
        <v>0</v>
      </c>
    </row>
    <row r="1679" customFormat="false" ht="15.75" hidden="true" customHeight="false" outlineLevel="0" collapsed="false">
      <c r="C1679" s="68" t="s">
        <v>3550</v>
      </c>
      <c r="D1679" s="69" t="s">
        <v>3551</v>
      </c>
      <c r="E1679" s="14" t="str">
        <f aca="false">LEFT(D1679,2)</f>
        <v>82</v>
      </c>
      <c r="F1679" s="68"/>
      <c r="G1679" s="68" t="n">
        <v>6</v>
      </c>
      <c r="I1679" s="14" t="n">
        <f aca="false">INDEX(H:H,MATCH(E1679,D:D,0))</f>
        <v>0</v>
      </c>
    </row>
    <row r="1680" customFormat="false" ht="15.75" hidden="true" customHeight="false" outlineLevel="0" collapsed="false">
      <c r="C1680" s="68" t="s">
        <v>3552</v>
      </c>
      <c r="D1680" s="69" t="s">
        <v>3553</v>
      </c>
      <c r="E1680" s="14" t="str">
        <f aca="false">LEFT(D1680,2)</f>
        <v>82</v>
      </c>
      <c r="F1680" s="68"/>
      <c r="G1680" s="68" t="n">
        <v>6</v>
      </c>
      <c r="I1680" s="14" t="n">
        <f aca="false">INDEX(H:H,MATCH(E1680,D:D,0))</f>
        <v>0</v>
      </c>
    </row>
    <row r="1681" customFormat="false" ht="15.75" hidden="true" customHeight="false" outlineLevel="0" collapsed="false">
      <c r="C1681" s="68" t="s">
        <v>3554</v>
      </c>
      <c r="D1681" s="69" t="s">
        <v>3555</v>
      </c>
      <c r="E1681" s="14" t="str">
        <f aca="false">LEFT(D1681,2)</f>
        <v>82</v>
      </c>
      <c r="F1681" s="68"/>
      <c r="G1681" s="68" t="n">
        <v>6</v>
      </c>
      <c r="I1681" s="14" t="n">
        <f aca="false">INDEX(H:H,MATCH(E1681,D:D,0))</f>
        <v>0</v>
      </c>
    </row>
    <row r="1682" customFormat="false" ht="15.75" hidden="true" customHeight="false" outlineLevel="0" collapsed="false">
      <c r="C1682" s="68" t="s">
        <v>3556</v>
      </c>
      <c r="D1682" s="69" t="s">
        <v>3557</v>
      </c>
      <c r="E1682" s="14" t="str">
        <f aca="false">LEFT(D1682,2)</f>
        <v>82</v>
      </c>
      <c r="F1682" s="68"/>
      <c r="G1682" s="68" t="n">
        <v>6</v>
      </c>
      <c r="I1682" s="14" t="n">
        <f aca="false">INDEX(H:H,MATCH(E1682,D:D,0))</f>
        <v>0</v>
      </c>
    </row>
    <row r="1683" customFormat="false" ht="15.75" hidden="true" customHeight="false" outlineLevel="0" collapsed="false">
      <c r="C1683" s="68" t="s">
        <v>3558</v>
      </c>
      <c r="D1683" s="69" t="s">
        <v>3559</v>
      </c>
      <c r="E1683" s="14" t="str">
        <f aca="false">LEFT(D1683,2)</f>
        <v>82</v>
      </c>
      <c r="F1683" s="68"/>
      <c r="G1683" s="68" t="n">
        <v>4</v>
      </c>
      <c r="I1683" s="14" t="n">
        <f aca="false">INDEX(H:H,MATCH(E1683,D:D,0))</f>
        <v>0</v>
      </c>
    </row>
    <row r="1684" customFormat="false" ht="15.75" hidden="true" customHeight="false" outlineLevel="0" collapsed="false">
      <c r="C1684" s="68" t="s">
        <v>3560</v>
      </c>
      <c r="D1684" s="69" t="s">
        <v>3561</v>
      </c>
      <c r="E1684" s="14" t="str">
        <f aca="false">LEFT(D1684,2)</f>
        <v>82</v>
      </c>
      <c r="F1684" s="68"/>
      <c r="G1684" s="68" t="n">
        <v>6</v>
      </c>
      <c r="I1684" s="14" t="n">
        <f aca="false">INDEX(H:H,MATCH(E1684,D:D,0))</f>
        <v>0</v>
      </c>
    </row>
    <row r="1685" customFormat="false" ht="15.75" hidden="true" customHeight="false" outlineLevel="0" collapsed="false">
      <c r="C1685" s="68" t="s">
        <v>3562</v>
      </c>
      <c r="D1685" s="69" t="s">
        <v>3563</v>
      </c>
      <c r="E1685" s="14" t="str">
        <f aca="false">LEFT(D1685,2)</f>
        <v>82</v>
      </c>
      <c r="F1685" s="68"/>
      <c r="G1685" s="68" t="n">
        <v>6</v>
      </c>
      <c r="I1685" s="14" t="n">
        <f aca="false">INDEX(H:H,MATCH(E1685,D:D,0))</f>
        <v>0</v>
      </c>
    </row>
    <row r="1686" customFormat="false" ht="15.75" hidden="true" customHeight="false" outlineLevel="0" collapsed="false">
      <c r="C1686" s="68" t="s">
        <v>3564</v>
      </c>
      <c r="D1686" s="69" t="s">
        <v>3565</v>
      </c>
      <c r="E1686" s="14" t="str">
        <f aca="false">LEFT(D1686,2)</f>
        <v>82</v>
      </c>
      <c r="F1686" s="68"/>
      <c r="G1686" s="68" t="n">
        <v>6</v>
      </c>
      <c r="I1686" s="14" t="n">
        <f aca="false">INDEX(H:H,MATCH(E1686,D:D,0))</f>
        <v>0</v>
      </c>
    </row>
    <row r="1687" customFormat="false" ht="15.75" hidden="true" customHeight="false" outlineLevel="0" collapsed="false">
      <c r="C1687" s="68" t="s">
        <v>3566</v>
      </c>
      <c r="D1687" s="69" t="s">
        <v>3567</v>
      </c>
      <c r="E1687" s="14" t="str">
        <f aca="false">LEFT(D1687,2)</f>
        <v>82</v>
      </c>
      <c r="F1687" s="68"/>
      <c r="G1687" s="68" t="n">
        <v>4</v>
      </c>
      <c r="I1687" s="14" t="n">
        <f aca="false">INDEX(H:H,MATCH(E1687,D:D,0))</f>
        <v>0</v>
      </c>
    </row>
    <row r="1688" customFormat="false" ht="15.75" hidden="true" customHeight="false" outlineLevel="0" collapsed="false">
      <c r="C1688" s="68" t="s">
        <v>3568</v>
      </c>
      <c r="D1688" s="69" t="s">
        <v>3569</v>
      </c>
      <c r="E1688" s="14" t="str">
        <f aca="false">LEFT(D1688,2)</f>
        <v>82</v>
      </c>
      <c r="F1688" s="68"/>
      <c r="G1688" s="68" t="n">
        <v>6</v>
      </c>
      <c r="I1688" s="14" t="n">
        <f aca="false">INDEX(H:H,MATCH(E1688,D:D,0))</f>
        <v>0</v>
      </c>
    </row>
    <row r="1689" customFormat="false" ht="15.75" hidden="true" customHeight="false" outlineLevel="0" collapsed="false">
      <c r="C1689" s="68" t="s">
        <v>3570</v>
      </c>
      <c r="D1689" s="69" t="s">
        <v>3571</v>
      </c>
      <c r="E1689" s="14" t="str">
        <f aca="false">LEFT(D1689,2)</f>
        <v>82</v>
      </c>
      <c r="F1689" s="68"/>
      <c r="G1689" s="68" t="n">
        <v>6</v>
      </c>
      <c r="I1689" s="14" t="n">
        <f aca="false">INDEX(H:H,MATCH(E1689,D:D,0))</f>
        <v>0</v>
      </c>
    </row>
    <row r="1690" customFormat="false" ht="15.75" hidden="true" customHeight="false" outlineLevel="0" collapsed="false">
      <c r="C1690" s="68" t="s">
        <v>3572</v>
      </c>
      <c r="D1690" s="69" t="s">
        <v>3573</v>
      </c>
      <c r="E1690" s="14" t="str">
        <f aca="false">LEFT(D1690,2)</f>
        <v>82</v>
      </c>
      <c r="F1690" s="68"/>
      <c r="G1690" s="68" t="n">
        <v>6</v>
      </c>
      <c r="I1690" s="14" t="n">
        <f aca="false">INDEX(H:H,MATCH(E1690,D:D,0))</f>
        <v>0</v>
      </c>
    </row>
    <row r="1691" customFormat="false" ht="15.75" hidden="true" customHeight="false" outlineLevel="0" collapsed="false">
      <c r="C1691" s="68" t="s">
        <v>3574</v>
      </c>
      <c r="D1691" s="69" t="s">
        <v>3575</v>
      </c>
      <c r="E1691" s="14" t="str">
        <f aca="false">LEFT(D1691,2)</f>
        <v>82</v>
      </c>
      <c r="F1691" s="68"/>
      <c r="G1691" s="68" t="n">
        <v>6</v>
      </c>
      <c r="I1691" s="14" t="n">
        <f aca="false">INDEX(H:H,MATCH(E1691,D:D,0))</f>
        <v>0</v>
      </c>
    </row>
    <row r="1692" customFormat="false" ht="15.75" hidden="true" customHeight="false" outlineLevel="0" collapsed="false">
      <c r="C1692" s="68" t="s">
        <v>3576</v>
      </c>
      <c r="D1692" s="69" t="s">
        <v>3577</v>
      </c>
      <c r="E1692" s="14" t="str">
        <f aca="false">LEFT(D1692,2)</f>
        <v>82</v>
      </c>
      <c r="F1692" s="68"/>
      <c r="G1692" s="68" t="n">
        <v>6</v>
      </c>
      <c r="I1692" s="14" t="n">
        <f aca="false">INDEX(H:H,MATCH(E1692,D:D,0))</f>
        <v>0</v>
      </c>
    </row>
    <row r="1693" customFormat="false" ht="15.75" hidden="true" customHeight="false" outlineLevel="0" collapsed="false">
      <c r="C1693" s="68" t="s">
        <v>3578</v>
      </c>
      <c r="D1693" s="69" t="s">
        <v>3579</v>
      </c>
      <c r="E1693" s="14" t="str">
        <f aca="false">LEFT(D1693,2)</f>
        <v>82</v>
      </c>
      <c r="F1693" s="68"/>
      <c r="G1693" s="68" t="n">
        <v>6</v>
      </c>
      <c r="I1693" s="14" t="n">
        <f aca="false">INDEX(H:H,MATCH(E1693,D:D,0))</f>
        <v>0</v>
      </c>
    </row>
    <row r="1694" customFormat="false" ht="15.75" hidden="true" customHeight="false" outlineLevel="0" collapsed="false">
      <c r="C1694" s="68" t="s">
        <v>3580</v>
      </c>
      <c r="D1694" s="69" t="s">
        <v>3581</v>
      </c>
      <c r="E1694" s="14" t="str">
        <f aca="false">LEFT(D1694,2)</f>
        <v>82</v>
      </c>
      <c r="F1694" s="68"/>
      <c r="G1694" s="68" t="n">
        <v>6</v>
      </c>
      <c r="I1694" s="14" t="n">
        <f aca="false">INDEX(H:H,MATCH(E1694,D:D,0))</f>
        <v>0</v>
      </c>
    </row>
    <row r="1695" customFormat="false" ht="15.75" hidden="true" customHeight="false" outlineLevel="0" collapsed="false">
      <c r="C1695" s="68" t="s">
        <v>3582</v>
      </c>
      <c r="D1695" s="69" t="s">
        <v>3583</v>
      </c>
      <c r="E1695" s="14" t="str">
        <f aca="false">LEFT(D1695,2)</f>
        <v>82</v>
      </c>
      <c r="F1695" s="68"/>
      <c r="G1695" s="68" t="n">
        <v>6</v>
      </c>
      <c r="I1695" s="14" t="n">
        <f aca="false">INDEX(H:H,MATCH(E1695,D:D,0))</f>
        <v>0</v>
      </c>
    </row>
    <row r="1696" customFormat="false" ht="15.75" hidden="true" customHeight="false" outlineLevel="0" collapsed="false">
      <c r="C1696" s="68" t="s">
        <v>3584</v>
      </c>
      <c r="D1696" s="69" t="s">
        <v>3585</v>
      </c>
      <c r="E1696" s="14" t="str">
        <f aca="false">LEFT(D1696,2)</f>
        <v>82</v>
      </c>
      <c r="F1696" s="68"/>
      <c r="G1696" s="68" t="n">
        <v>6</v>
      </c>
      <c r="I1696" s="14" t="n">
        <f aca="false">INDEX(H:H,MATCH(E1696,D:D,0))</f>
        <v>0</v>
      </c>
    </row>
    <row r="1697" customFormat="false" ht="15.75" hidden="true" customHeight="false" outlineLevel="0" collapsed="false">
      <c r="C1697" s="68" t="s">
        <v>3586</v>
      </c>
      <c r="D1697" s="69" t="s">
        <v>3587</v>
      </c>
      <c r="E1697" s="14" t="str">
        <f aca="false">LEFT(D1697,2)</f>
        <v>82</v>
      </c>
      <c r="F1697" s="68"/>
      <c r="G1697" s="68" t="n">
        <v>4</v>
      </c>
      <c r="I1697" s="14" t="n">
        <f aca="false">INDEX(H:H,MATCH(E1697,D:D,0))</f>
        <v>0</v>
      </c>
    </row>
    <row r="1698" customFormat="false" ht="15.75" hidden="true" customHeight="false" outlineLevel="0" collapsed="false">
      <c r="C1698" s="68" t="s">
        <v>3586</v>
      </c>
      <c r="D1698" s="69" t="s">
        <v>3588</v>
      </c>
      <c r="E1698" s="14" t="str">
        <f aca="false">LEFT(D1698,2)</f>
        <v>82</v>
      </c>
      <c r="F1698" s="68"/>
      <c r="G1698" s="68" t="n">
        <v>6</v>
      </c>
      <c r="I1698" s="14" t="n">
        <f aca="false">INDEX(H:H,MATCH(E1698,D:D,0))</f>
        <v>0</v>
      </c>
    </row>
    <row r="1699" customFormat="false" ht="15.75" hidden="true" customHeight="false" outlineLevel="0" collapsed="false">
      <c r="C1699" s="68" t="s">
        <v>3589</v>
      </c>
      <c r="D1699" s="69" t="s">
        <v>3590</v>
      </c>
      <c r="E1699" s="14" t="str">
        <f aca="false">LEFT(D1699,2)</f>
        <v>82</v>
      </c>
      <c r="F1699" s="68"/>
      <c r="G1699" s="68" t="n">
        <v>4</v>
      </c>
      <c r="I1699" s="14" t="n">
        <f aca="false">INDEX(H:H,MATCH(E1699,D:D,0))</f>
        <v>0</v>
      </c>
    </row>
    <row r="1700" customFormat="false" ht="15.75" hidden="true" customHeight="false" outlineLevel="0" collapsed="false">
      <c r="C1700" s="68" t="s">
        <v>3591</v>
      </c>
      <c r="D1700" s="69" t="s">
        <v>3592</v>
      </c>
      <c r="E1700" s="14" t="str">
        <f aca="false">LEFT(D1700,2)</f>
        <v>82</v>
      </c>
      <c r="F1700" s="68"/>
      <c r="G1700" s="68" t="n">
        <v>6</v>
      </c>
      <c r="I1700" s="14" t="n">
        <f aca="false">INDEX(H:H,MATCH(E1700,D:D,0))</f>
        <v>0</v>
      </c>
    </row>
    <row r="1701" customFormat="false" ht="15.75" hidden="true" customHeight="false" outlineLevel="0" collapsed="false">
      <c r="C1701" s="68" t="s">
        <v>3593</v>
      </c>
      <c r="D1701" s="69" t="s">
        <v>3594</v>
      </c>
      <c r="E1701" s="14" t="str">
        <f aca="false">LEFT(D1701,2)</f>
        <v>82</v>
      </c>
      <c r="F1701" s="68"/>
      <c r="G1701" s="68" t="n">
        <v>6</v>
      </c>
      <c r="I1701" s="14" t="n">
        <f aca="false">INDEX(H:H,MATCH(E1701,D:D,0))</f>
        <v>0</v>
      </c>
    </row>
    <row r="1702" customFormat="false" ht="15.75" hidden="true" customHeight="false" outlineLevel="0" collapsed="false">
      <c r="C1702" s="68" t="s">
        <v>3595</v>
      </c>
      <c r="D1702" s="69" t="s">
        <v>3596</v>
      </c>
      <c r="E1702" s="14" t="str">
        <f aca="false">LEFT(D1702,2)</f>
        <v>82</v>
      </c>
      <c r="F1702" s="68"/>
      <c r="G1702" s="68" t="n">
        <v>6</v>
      </c>
      <c r="I1702" s="14" t="n">
        <f aca="false">INDEX(H:H,MATCH(E1702,D:D,0))</f>
        <v>0</v>
      </c>
    </row>
    <row r="1703" customFormat="false" ht="15.75" hidden="true" customHeight="false" outlineLevel="0" collapsed="false">
      <c r="C1703" s="68" t="s">
        <v>3597</v>
      </c>
      <c r="D1703" s="69" t="s">
        <v>3598</v>
      </c>
      <c r="E1703" s="14" t="str">
        <f aca="false">LEFT(D1703,2)</f>
        <v>82</v>
      </c>
      <c r="F1703" s="68"/>
      <c r="G1703" s="68" t="n">
        <v>6</v>
      </c>
      <c r="I1703" s="14" t="n">
        <f aca="false">INDEX(H:H,MATCH(E1703,D:D,0))</f>
        <v>0</v>
      </c>
    </row>
    <row r="1704" customFormat="false" ht="15.75" hidden="true" customHeight="false" outlineLevel="0" collapsed="false">
      <c r="C1704" s="68" t="s">
        <v>3599</v>
      </c>
      <c r="D1704" s="69" t="s">
        <v>3600</v>
      </c>
      <c r="E1704" s="14" t="str">
        <f aca="false">LEFT(D1704,2)</f>
        <v>82</v>
      </c>
      <c r="F1704" s="68"/>
      <c r="G1704" s="68" t="n">
        <v>6</v>
      </c>
      <c r="I1704" s="14" t="n">
        <f aca="false">INDEX(H:H,MATCH(E1704,D:D,0))</f>
        <v>0</v>
      </c>
    </row>
    <row r="1705" customFormat="false" ht="15.75" hidden="true" customHeight="false" outlineLevel="0" collapsed="false">
      <c r="C1705" s="68" t="s">
        <v>3601</v>
      </c>
      <c r="D1705" s="69" t="s">
        <v>3602</v>
      </c>
      <c r="E1705" s="14" t="str">
        <f aca="false">LEFT(D1705,2)</f>
        <v>82</v>
      </c>
      <c r="F1705" s="68"/>
      <c r="G1705" s="68" t="n">
        <v>6</v>
      </c>
      <c r="I1705" s="14" t="n">
        <f aca="false">INDEX(H:H,MATCH(E1705,D:D,0))</f>
        <v>0</v>
      </c>
    </row>
    <row r="1706" customFormat="false" ht="15.75" hidden="true" customHeight="false" outlineLevel="0" collapsed="false">
      <c r="C1706" s="68" t="s">
        <v>3603</v>
      </c>
      <c r="D1706" s="69" t="s">
        <v>3604</v>
      </c>
      <c r="E1706" s="14" t="str">
        <f aca="false">LEFT(D1706,2)</f>
        <v>82</v>
      </c>
      <c r="F1706" s="68"/>
      <c r="G1706" s="68" t="n">
        <v>6</v>
      </c>
      <c r="I1706" s="14" t="n">
        <f aca="false">INDEX(H:H,MATCH(E1706,D:D,0))</f>
        <v>0</v>
      </c>
    </row>
    <row r="1707" customFormat="false" ht="15.75" hidden="true" customHeight="false" outlineLevel="0" collapsed="false">
      <c r="C1707" s="68" t="s">
        <v>3605</v>
      </c>
      <c r="D1707" s="69" t="s">
        <v>3606</v>
      </c>
      <c r="E1707" s="14" t="str">
        <f aca="false">LEFT(D1707,2)</f>
        <v>82</v>
      </c>
      <c r="F1707" s="68"/>
      <c r="G1707" s="68" t="n">
        <v>6</v>
      </c>
      <c r="I1707" s="14" t="n">
        <f aca="false">INDEX(H:H,MATCH(E1707,D:D,0))</f>
        <v>0</v>
      </c>
    </row>
    <row r="1708" customFormat="false" ht="15.75" hidden="true" customHeight="false" outlineLevel="0" collapsed="false">
      <c r="C1708" s="68" t="s">
        <v>3607</v>
      </c>
      <c r="D1708" s="69" t="s">
        <v>3608</v>
      </c>
      <c r="E1708" s="14" t="str">
        <f aca="false">LEFT(D1708,2)</f>
        <v>82</v>
      </c>
      <c r="F1708" s="68"/>
      <c r="G1708" s="68" t="n">
        <v>6</v>
      </c>
      <c r="I1708" s="14" t="n">
        <f aca="false">INDEX(H:H,MATCH(E1708,D:D,0))</f>
        <v>0</v>
      </c>
    </row>
    <row r="1709" customFormat="false" ht="15.75" hidden="true" customHeight="false" outlineLevel="0" collapsed="false">
      <c r="C1709" s="68" t="s">
        <v>3609</v>
      </c>
      <c r="D1709" s="69" t="s">
        <v>3610</v>
      </c>
      <c r="E1709" s="14" t="str">
        <f aca="false">LEFT(D1709,2)</f>
        <v>82</v>
      </c>
      <c r="F1709" s="68"/>
      <c r="G1709" s="68" t="n">
        <v>6</v>
      </c>
      <c r="I1709" s="14" t="n">
        <f aca="false">INDEX(H:H,MATCH(E1709,D:D,0))</f>
        <v>0</v>
      </c>
    </row>
    <row r="1710" customFormat="false" ht="15.75" hidden="true" customHeight="false" outlineLevel="0" collapsed="false">
      <c r="C1710" s="68" t="s">
        <v>3611</v>
      </c>
      <c r="D1710" s="69" t="s">
        <v>3612</v>
      </c>
      <c r="E1710" s="14" t="str">
        <f aca="false">LEFT(D1710,2)</f>
        <v>82</v>
      </c>
      <c r="F1710" s="68"/>
      <c r="G1710" s="68" t="n">
        <v>4</v>
      </c>
      <c r="I1710" s="14" t="n">
        <f aca="false">INDEX(H:H,MATCH(E1710,D:D,0))</f>
        <v>0</v>
      </c>
    </row>
    <row r="1711" customFormat="false" ht="15.75" hidden="true" customHeight="false" outlineLevel="0" collapsed="false">
      <c r="C1711" s="68" t="s">
        <v>3613</v>
      </c>
      <c r="D1711" s="69" t="s">
        <v>3614</v>
      </c>
      <c r="E1711" s="14" t="str">
        <f aca="false">LEFT(D1711,2)</f>
        <v>82</v>
      </c>
      <c r="F1711" s="68"/>
      <c r="G1711" s="68" t="n">
        <v>6</v>
      </c>
      <c r="I1711" s="14" t="n">
        <f aca="false">INDEX(H:H,MATCH(E1711,D:D,0))</f>
        <v>0</v>
      </c>
    </row>
    <row r="1712" customFormat="false" ht="15.75" hidden="true" customHeight="false" outlineLevel="0" collapsed="false">
      <c r="C1712" s="68" t="s">
        <v>3615</v>
      </c>
      <c r="D1712" s="69" t="s">
        <v>3616</v>
      </c>
      <c r="E1712" s="14" t="str">
        <f aca="false">LEFT(D1712,2)</f>
        <v>82</v>
      </c>
      <c r="F1712" s="68"/>
      <c r="G1712" s="68" t="n">
        <v>6</v>
      </c>
      <c r="I1712" s="14" t="n">
        <f aca="false">INDEX(H:H,MATCH(E1712,D:D,0))</f>
        <v>0</v>
      </c>
    </row>
    <row r="1713" customFormat="false" ht="15.75" hidden="true" customHeight="false" outlineLevel="0" collapsed="false">
      <c r="C1713" s="68" t="s">
        <v>3617</v>
      </c>
      <c r="D1713" s="69" t="s">
        <v>3618</v>
      </c>
      <c r="E1713" s="14" t="str">
        <f aca="false">LEFT(D1713,2)</f>
        <v>82</v>
      </c>
      <c r="F1713" s="68"/>
      <c r="G1713" s="68" t="n">
        <v>6</v>
      </c>
      <c r="I1713" s="14" t="n">
        <f aca="false">INDEX(H:H,MATCH(E1713,D:D,0))</f>
        <v>0</v>
      </c>
    </row>
    <row r="1714" customFormat="false" ht="15.75" hidden="true" customHeight="false" outlineLevel="0" collapsed="false">
      <c r="C1714" s="68" t="s">
        <v>3619</v>
      </c>
      <c r="D1714" s="69" t="s">
        <v>3620</v>
      </c>
      <c r="E1714" s="14" t="str">
        <f aca="false">LEFT(D1714,2)</f>
        <v>82</v>
      </c>
      <c r="F1714" s="68"/>
      <c r="G1714" s="68" t="n">
        <v>6</v>
      </c>
      <c r="I1714" s="14" t="n">
        <f aca="false">INDEX(H:H,MATCH(E1714,D:D,0))</f>
        <v>0</v>
      </c>
    </row>
    <row r="1715" customFormat="false" ht="15.75" hidden="true" customHeight="false" outlineLevel="0" collapsed="false">
      <c r="C1715" s="68" t="s">
        <v>3621</v>
      </c>
      <c r="D1715" s="69" t="s">
        <v>3622</v>
      </c>
      <c r="E1715" s="14" t="str">
        <f aca="false">LEFT(D1715,2)</f>
        <v>82</v>
      </c>
      <c r="F1715" s="68"/>
      <c r="G1715" s="68" t="n">
        <v>6</v>
      </c>
      <c r="I1715" s="14" t="n">
        <f aca="false">INDEX(H:H,MATCH(E1715,D:D,0))</f>
        <v>0</v>
      </c>
    </row>
    <row r="1716" customFormat="false" ht="15.75" hidden="true" customHeight="false" outlineLevel="0" collapsed="false">
      <c r="C1716" s="68" t="s">
        <v>3623</v>
      </c>
      <c r="D1716" s="69" t="s">
        <v>3624</v>
      </c>
      <c r="E1716" s="14" t="str">
        <f aca="false">LEFT(D1716,2)</f>
        <v>82</v>
      </c>
      <c r="F1716" s="68"/>
      <c r="G1716" s="68" t="n">
        <v>4</v>
      </c>
      <c r="I1716" s="14" t="n">
        <f aca="false">INDEX(H:H,MATCH(E1716,D:D,0))</f>
        <v>0</v>
      </c>
    </row>
    <row r="1717" customFormat="false" ht="15.75" hidden="true" customHeight="false" outlineLevel="0" collapsed="false">
      <c r="C1717" s="68" t="s">
        <v>3623</v>
      </c>
      <c r="D1717" s="69" t="s">
        <v>3625</v>
      </c>
      <c r="E1717" s="14" t="str">
        <f aca="false">LEFT(D1717,2)</f>
        <v>82</v>
      </c>
      <c r="F1717" s="68"/>
      <c r="G1717" s="68" t="n">
        <v>6</v>
      </c>
      <c r="I1717" s="14" t="n">
        <f aca="false">INDEX(H:H,MATCH(E1717,D:D,0))</f>
        <v>0</v>
      </c>
    </row>
    <row r="1718" customFormat="false" ht="15.75" hidden="true" customHeight="false" outlineLevel="0" collapsed="false">
      <c r="C1718" s="68" t="s">
        <v>3626</v>
      </c>
      <c r="D1718" s="69" t="s">
        <v>3627</v>
      </c>
      <c r="E1718" s="14" t="str">
        <f aca="false">LEFT(D1718,2)</f>
        <v>82</v>
      </c>
      <c r="F1718" s="68"/>
      <c r="G1718" s="68" t="n">
        <v>4</v>
      </c>
      <c r="I1718" s="14" t="n">
        <f aca="false">INDEX(H:H,MATCH(E1718,D:D,0))</f>
        <v>0</v>
      </c>
    </row>
    <row r="1719" customFormat="false" ht="15.75" hidden="true" customHeight="false" outlineLevel="0" collapsed="false">
      <c r="C1719" s="68" t="s">
        <v>3626</v>
      </c>
      <c r="D1719" s="69" t="s">
        <v>3628</v>
      </c>
      <c r="E1719" s="14" t="str">
        <f aca="false">LEFT(D1719,2)</f>
        <v>82</v>
      </c>
      <c r="F1719" s="68"/>
      <c r="G1719" s="68" t="n">
        <v>6</v>
      </c>
      <c r="I1719" s="14" t="n">
        <f aca="false">INDEX(H:H,MATCH(E1719,D:D,0))</f>
        <v>0</v>
      </c>
    </row>
    <row r="1720" customFormat="false" ht="15.75" hidden="true" customHeight="false" outlineLevel="0" collapsed="false">
      <c r="C1720" s="68" t="s">
        <v>3629</v>
      </c>
      <c r="D1720" s="69" t="s">
        <v>3630</v>
      </c>
      <c r="E1720" s="14" t="str">
        <f aca="false">LEFT(D1720,2)</f>
        <v>82</v>
      </c>
      <c r="F1720" s="68"/>
      <c r="G1720" s="68" t="n">
        <v>4</v>
      </c>
      <c r="I1720" s="14" t="n">
        <f aca="false">INDEX(H:H,MATCH(E1720,D:D,0))</f>
        <v>0</v>
      </c>
    </row>
    <row r="1721" customFormat="false" ht="15.75" hidden="true" customHeight="false" outlineLevel="0" collapsed="false">
      <c r="C1721" s="68" t="s">
        <v>3631</v>
      </c>
      <c r="D1721" s="69" t="s">
        <v>3632</v>
      </c>
      <c r="E1721" s="14" t="str">
        <f aca="false">LEFT(D1721,2)</f>
        <v>82</v>
      </c>
      <c r="F1721" s="68"/>
      <c r="G1721" s="68" t="n">
        <v>6</v>
      </c>
      <c r="I1721" s="14" t="n">
        <f aca="false">INDEX(H:H,MATCH(E1721,D:D,0))</f>
        <v>0</v>
      </c>
    </row>
    <row r="1722" customFormat="false" ht="15.75" hidden="true" customHeight="false" outlineLevel="0" collapsed="false">
      <c r="C1722" s="68" t="s">
        <v>3633</v>
      </c>
      <c r="D1722" s="69" t="s">
        <v>3634</v>
      </c>
      <c r="E1722" s="14" t="str">
        <f aca="false">LEFT(D1722,2)</f>
        <v>82</v>
      </c>
      <c r="F1722" s="68"/>
      <c r="G1722" s="68" t="n">
        <v>6</v>
      </c>
      <c r="I1722" s="14" t="n">
        <f aca="false">INDEX(H:H,MATCH(E1722,D:D,0))</f>
        <v>0</v>
      </c>
    </row>
    <row r="1723" customFormat="false" ht="15.75" hidden="true" customHeight="false" outlineLevel="0" collapsed="false">
      <c r="C1723" s="68" t="s">
        <v>3635</v>
      </c>
      <c r="D1723" s="69" t="s">
        <v>3636</v>
      </c>
      <c r="E1723" s="14" t="str">
        <f aca="false">LEFT(D1723,2)</f>
        <v>82</v>
      </c>
      <c r="F1723" s="68"/>
      <c r="G1723" s="68" t="n">
        <v>6</v>
      </c>
      <c r="I1723" s="14" t="n">
        <f aca="false">INDEX(H:H,MATCH(E1723,D:D,0))</f>
        <v>0</v>
      </c>
    </row>
    <row r="1724" customFormat="false" ht="15.75" hidden="true" customHeight="false" outlineLevel="0" collapsed="false">
      <c r="C1724" s="68" t="s">
        <v>3637</v>
      </c>
      <c r="D1724" s="69" t="s">
        <v>3638</v>
      </c>
      <c r="E1724" s="14" t="str">
        <f aca="false">LEFT(D1724,2)</f>
        <v>82</v>
      </c>
      <c r="F1724" s="68"/>
      <c r="G1724" s="68" t="n">
        <v>6</v>
      </c>
      <c r="I1724" s="14" t="n">
        <f aca="false">INDEX(H:H,MATCH(E1724,D:D,0))</f>
        <v>0</v>
      </c>
    </row>
    <row r="1725" customFormat="false" ht="15.75" hidden="true" customHeight="false" outlineLevel="0" collapsed="false">
      <c r="C1725" s="68" t="s">
        <v>3639</v>
      </c>
      <c r="D1725" s="69" t="s">
        <v>3640</v>
      </c>
      <c r="E1725" s="14" t="str">
        <f aca="false">LEFT(D1725,2)</f>
        <v>82</v>
      </c>
      <c r="F1725" s="68"/>
      <c r="G1725" s="68" t="n">
        <v>6</v>
      </c>
      <c r="I1725" s="14" t="n">
        <f aca="false">INDEX(H:H,MATCH(E1725,D:D,0))</f>
        <v>0</v>
      </c>
    </row>
    <row r="1726" customFormat="false" ht="15.75" hidden="true" customHeight="false" outlineLevel="0" collapsed="false">
      <c r="C1726" s="68" t="s">
        <v>3641</v>
      </c>
      <c r="D1726" s="69" t="s">
        <v>3642</v>
      </c>
      <c r="E1726" s="14" t="str">
        <f aca="false">LEFT(D1726,2)</f>
        <v>82</v>
      </c>
      <c r="F1726" s="68"/>
      <c r="G1726" s="68" t="n">
        <v>6</v>
      </c>
      <c r="I1726" s="14" t="n">
        <f aca="false">INDEX(H:H,MATCH(E1726,D:D,0))</f>
        <v>0</v>
      </c>
    </row>
    <row r="1727" customFormat="false" ht="15.75" hidden="true" customHeight="false" outlineLevel="0" collapsed="false">
      <c r="C1727" s="68" t="s">
        <v>3643</v>
      </c>
      <c r="D1727" s="69" t="s">
        <v>3644</v>
      </c>
      <c r="E1727" s="14" t="str">
        <f aca="false">LEFT(D1727,2)</f>
        <v>82</v>
      </c>
      <c r="F1727" s="68"/>
      <c r="G1727" s="68" t="n">
        <v>4</v>
      </c>
      <c r="I1727" s="14" t="n">
        <f aca="false">INDEX(H:H,MATCH(E1727,D:D,0))</f>
        <v>0</v>
      </c>
    </row>
    <row r="1728" customFormat="false" ht="15.75" hidden="true" customHeight="false" outlineLevel="0" collapsed="false">
      <c r="C1728" s="68" t="s">
        <v>3645</v>
      </c>
      <c r="D1728" s="69" t="s">
        <v>3646</v>
      </c>
      <c r="E1728" s="14" t="str">
        <f aca="false">LEFT(D1728,2)</f>
        <v>82</v>
      </c>
      <c r="F1728" s="68"/>
      <c r="G1728" s="68" t="n">
        <v>6</v>
      </c>
      <c r="I1728" s="14" t="n">
        <f aca="false">INDEX(H:H,MATCH(E1728,D:D,0))</f>
        <v>0</v>
      </c>
    </row>
    <row r="1729" customFormat="false" ht="15.75" hidden="true" customHeight="false" outlineLevel="0" collapsed="false">
      <c r="C1729" s="68" t="s">
        <v>3647</v>
      </c>
      <c r="D1729" s="69" t="s">
        <v>3648</v>
      </c>
      <c r="E1729" s="14" t="str">
        <f aca="false">LEFT(D1729,2)</f>
        <v>82</v>
      </c>
      <c r="F1729" s="68"/>
      <c r="G1729" s="68" t="n">
        <v>6</v>
      </c>
      <c r="I1729" s="14" t="n">
        <f aca="false">INDEX(H:H,MATCH(E1729,D:D,0))</f>
        <v>0</v>
      </c>
    </row>
    <row r="1730" customFormat="false" ht="15.75" hidden="true" customHeight="false" outlineLevel="0" collapsed="false">
      <c r="C1730" s="68" t="s">
        <v>3649</v>
      </c>
      <c r="D1730" s="69" t="s">
        <v>3650</v>
      </c>
      <c r="E1730" s="14" t="str">
        <f aca="false">LEFT(D1730,2)</f>
        <v>82</v>
      </c>
      <c r="F1730" s="68"/>
      <c r="G1730" s="68" t="n">
        <v>6</v>
      </c>
      <c r="I1730" s="14" t="n">
        <f aca="false">INDEX(H:H,MATCH(E1730,D:D,0))</f>
        <v>0</v>
      </c>
    </row>
    <row r="1731" customFormat="false" ht="15.75" hidden="true" customHeight="false" outlineLevel="0" collapsed="false">
      <c r="C1731" s="68" t="s">
        <v>3651</v>
      </c>
      <c r="D1731" s="69" t="s">
        <v>3652</v>
      </c>
      <c r="E1731" s="14" t="str">
        <f aca="false">LEFT(D1731,2)</f>
        <v>82</v>
      </c>
      <c r="F1731" s="68"/>
      <c r="G1731" s="68" t="n">
        <v>4</v>
      </c>
      <c r="I1731" s="14" t="n">
        <f aca="false">INDEX(H:H,MATCH(E1731,D:D,0))</f>
        <v>0</v>
      </c>
    </row>
    <row r="1732" customFormat="false" ht="15.75" hidden="true" customHeight="false" outlineLevel="0" collapsed="false">
      <c r="C1732" s="68" t="s">
        <v>3653</v>
      </c>
      <c r="D1732" s="69" t="s">
        <v>3654</v>
      </c>
      <c r="E1732" s="14" t="str">
        <f aca="false">LEFT(D1732,2)</f>
        <v>82</v>
      </c>
      <c r="F1732" s="68"/>
      <c r="G1732" s="68" t="n">
        <v>6</v>
      </c>
      <c r="I1732" s="14" t="n">
        <f aca="false">INDEX(H:H,MATCH(E1732,D:D,0))</f>
        <v>0</v>
      </c>
    </row>
    <row r="1733" customFormat="false" ht="15.75" hidden="true" customHeight="false" outlineLevel="0" collapsed="false">
      <c r="C1733" s="68" t="s">
        <v>3655</v>
      </c>
      <c r="D1733" s="69" t="s">
        <v>3656</v>
      </c>
      <c r="E1733" s="14" t="str">
        <f aca="false">LEFT(D1733,2)</f>
        <v>82</v>
      </c>
      <c r="F1733" s="68"/>
      <c r="G1733" s="68" t="n">
        <v>4</v>
      </c>
      <c r="I1733" s="14" t="n">
        <f aca="false">INDEX(H:H,MATCH(E1733,D:D,0))</f>
        <v>0</v>
      </c>
    </row>
    <row r="1734" customFormat="false" ht="15.75" hidden="true" customHeight="false" outlineLevel="0" collapsed="false">
      <c r="C1734" s="68" t="s">
        <v>3657</v>
      </c>
      <c r="D1734" s="69" t="s">
        <v>3658</v>
      </c>
      <c r="E1734" s="14" t="str">
        <f aca="false">LEFT(D1734,2)</f>
        <v>82</v>
      </c>
      <c r="F1734" s="68"/>
      <c r="G1734" s="68" t="n">
        <v>6</v>
      </c>
      <c r="I1734" s="14" t="n">
        <f aca="false">INDEX(H:H,MATCH(E1734,D:D,0))</f>
        <v>0</v>
      </c>
    </row>
    <row r="1735" customFormat="false" ht="15.75" hidden="true" customHeight="false" outlineLevel="0" collapsed="false">
      <c r="C1735" s="68" t="s">
        <v>3659</v>
      </c>
      <c r="D1735" s="69" t="s">
        <v>3660</v>
      </c>
      <c r="E1735" s="14" t="str">
        <f aca="false">LEFT(D1735,2)</f>
        <v>82</v>
      </c>
      <c r="F1735" s="68"/>
      <c r="G1735" s="68" t="n">
        <v>6</v>
      </c>
      <c r="I1735" s="14" t="n">
        <f aca="false">INDEX(H:H,MATCH(E1735,D:D,0))</f>
        <v>0</v>
      </c>
    </row>
    <row r="1736" customFormat="false" ht="15.75" hidden="true" customHeight="false" outlineLevel="0" collapsed="false">
      <c r="C1736" s="68" t="s">
        <v>3661</v>
      </c>
      <c r="D1736" s="69" t="s">
        <v>3662</v>
      </c>
      <c r="E1736" s="14" t="str">
        <f aca="false">LEFT(D1736,2)</f>
        <v>82</v>
      </c>
      <c r="F1736" s="68"/>
      <c r="G1736" s="68" t="n">
        <v>6</v>
      </c>
      <c r="I1736" s="14" t="n">
        <f aca="false">INDEX(H:H,MATCH(E1736,D:D,0))</f>
        <v>0</v>
      </c>
    </row>
    <row r="1737" customFormat="false" ht="15.75" hidden="true" customHeight="false" outlineLevel="0" collapsed="false">
      <c r="C1737" s="68" t="s">
        <v>3663</v>
      </c>
      <c r="D1737" s="69" t="s">
        <v>3664</v>
      </c>
      <c r="E1737" s="14" t="str">
        <f aca="false">LEFT(D1737,2)</f>
        <v>82</v>
      </c>
      <c r="F1737" s="68"/>
      <c r="G1737" s="68" t="n">
        <v>4</v>
      </c>
      <c r="I1737" s="14" t="n">
        <f aca="false">INDEX(H:H,MATCH(E1737,D:D,0))</f>
        <v>0</v>
      </c>
    </row>
    <row r="1738" customFormat="false" ht="15.75" hidden="true" customHeight="false" outlineLevel="0" collapsed="false">
      <c r="C1738" s="68" t="s">
        <v>3665</v>
      </c>
      <c r="D1738" s="69" t="s">
        <v>3666</v>
      </c>
      <c r="E1738" s="14" t="str">
        <f aca="false">LEFT(D1738,2)</f>
        <v>82</v>
      </c>
      <c r="F1738" s="68"/>
      <c r="G1738" s="68" t="n">
        <v>6</v>
      </c>
      <c r="I1738" s="14" t="n">
        <f aca="false">INDEX(H:H,MATCH(E1738,D:D,0))</f>
        <v>0</v>
      </c>
    </row>
    <row r="1739" customFormat="false" ht="15.75" hidden="true" customHeight="false" outlineLevel="0" collapsed="false">
      <c r="C1739" s="68" t="s">
        <v>3667</v>
      </c>
      <c r="D1739" s="69" t="s">
        <v>3668</v>
      </c>
      <c r="E1739" s="14" t="str">
        <f aca="false">LEFT(D1739,2)</f>
        <v>82</v>
      </c>
      <c r="F1739" s="68"/>
      <c r="G1739" s="68" t="n">
        <v>6</v>
      </c>
      <c r="I1739" s="14" t="n">
        <f aca="false">INDEX(H:H,MATCH(E1739,D:D,0))</f>
        <v>0</v>
      </c>
    </row>
    <row r="1740" customFormat="false" ht="15.75" hidden="true" customHeight="false" outlineLevel="0" collapsed="false">
      <c r="C1740" s="68" t="s">
        <v>3669</v>
      </c>
      <c r="D1740" s="69" t="s">
        <v>3670</v>
      </c>
      <c r="E1740" s="14" t="str">
        <f aca="false">LEFT(D1740,2)</f>
        <v>82</v>
      </c>
      <c r="F1740" s="68"/>
      <c r="G1740" s="68" t="n">
        <v>6</v>
      </c>
      <c r="I1740" s="14" t="n">
        <f aca="false">INDEX(H:H,MATCH(E1740,D:D,0))</f>
        <v>0</v>
      </c>
    </row>
    <row r="1741" customFormat="false" ht="15.75" hidden="true" customHeight="false" outlineLevel="0" collapsed="false">
      <c r="C1741" s="68" t="s">
        <v>3671</v>
      </c>
      <c r="D1741" s="69" t="s">
        <v>3672</v>
      </c>
      <c r="E1741" s="14" t="str">
        <f aca="false">LEFT(D1741,2)</f>
        <v>82</v>
      </c>
      <c r="F1741" s="68"/>
      <c r="G1741" s="68" t="n">
        <v>6</v>
      </c>
      <c r="I1741" s="14" t="n">
        <f aca="false">INDEX(H:H,MATCH(E1741,D:D,0))</f>
        <v>0</v>
      </c>
    </row>
    <row r="1742" customFormat="false" ht="15.75" hidden="true" customHeight="false" outlineLevel="0" collapsed="false">
      <c r="C1742" s="68" t="s">
        <v>3673</v>
      </c>
      <c r="D1742" s="69" t="s">
        <v>3674</v>
      </c>
      <c r="E1742" s="14" t="str">
        <f aca="false">LEFT(D1742,2)</f>
        <v>83</v>
      </c>
      <c r="F1742" s="68"/>
      <c r="G1742" s="68" t="n">
        <v>2</v>
      </c>
      <c r="I1742" s="14" t="n">
        <f aca="false">INDEX(H:H,MATCH(E1742,D:D,0))</f>
        <v>0</v>
      </c>
    </row>
    <row r="1743" customFormat="false" ht="15.75" hidden="true" customHeight="false" outlineLevel="0" collapsed="false">
      <c r="C1743" s="68" t="s">
        <v>3675</v>
      </c>
      <c r="D1743" s="69" t="s">
        <v>3676</v>
      </c>
      <c r="E1743" s="14" t="str">
        <f aca="false">LEFT(D1743,2)</f>
        <v>83</v>
      </c>
      <c r="F1743" s="68"/>
      <c r="G1743" s="68" t="n">
        <v>4</v>
      </c>
      <c r="I1743" s="14" t="n">
        <f aca="false">INDEX(H:H,MATCH(E1743,D:D,0))</f>
        <v>0</v>
      </c>
    </row>
    <row r="1744" customFormat="false" ht="15.75" hidden="true" customHeight="false" outlineLevel="0" collapsed="false">
      <c r="C1744" s="68" t="s">
        <v>3677</v>
      </c>
      <c r="D1744" s="69" t="s">
        <v>3678</v>
      </c>
      <c r="E1744" s="14" t="str">
        <f aca="false">LEFT(D1744,2)</f>
        <v>83</v>
      </c>
      <c r="F1744" s="68"/>
      <c r="G1744" s="68" t="n">
        <v>6</v>
      </c>
      <c r="I1744" s="14" t="n">
        <f aca="false">INDEX(H:H,MATCH(E1744,D:D,0))</f>
        <v>0</v>
      </c>
    </row>
    <row r="1745" customFormat="false" ht="15.75" hidden="true" customHeight="false" outlineLevel="0" collapsed="false">
      <c r="C1745" s="68" t="s">
        <v>3679</v>
      </c>
      <c r="D1745" s="69" t="s">
        <v>3680</v>
      </c>
      <c r="E1745" s="14" t="str">
        <f aca="false">LEFT(D1745,2)</f>
        <v>83</v>
      </c>
      <c r="F1745" s="68"/>
      <c r="G1745" s="68" t="n">
        <v>6</v>
      </c>
      <c r="I1745" s="14" t="n">
        <f aca="false">INDEX(H:H,MATCH(E1745,D:D,0))</f>
        <v>0</v>
      </c>
    </row>
    <row r="1746" customFormat="false" ht="15.75" hidden="true" customHeight="false" outlineLevel="0" collapsed="false">
      <c r="C1746" s="68" t="s">
        <v>3681</v>
      </c>
      <c r="D1746" s="69" t="s">
        <v>3682</v>
      </c>
      <c r="E1746" s="14" t="str">
        <f aca="false">LEFT(D1746,2)</f>
        <v>83</v>
      </c>
      <c r="F1746" s="68"/>
      <c r="G1746" s="68" t="n">
        <v>6</v>
      </c>
      <c r="I1746" s="14" t="n">
        <f aca="false">INDEX(H:H,MATCH(E1746,D:D,0))</f>
        <v>0</v>
      </c>
    </row>
    <row r="1747" customFormat="false" ht="15.75" hidden="true" customHeight="false" outlineLevel="0" collapsed="false">
      <c r="C1747" s="68" t="s">
        <v>3683</v>
      </c>
      <c r="D1747" s="69" t="s">
        <v>3684</v>
      </c>
      <c r="E1747" s="14" t="str">
        <f aca="false">LEFT(D1747,2)</f>
        <v>83</v>
      </c>
      <c r="F1747" s="68"/>
      <c r="G1747" s="68" t="n">
        <v>6</v>
      </c>
      <c r="I1747" s="14" t="n">
        <f aca="false">INDEX(H:H,MATCH(E1747,D:D,0))</f>
        <v>0</v>
      </c>
    </row>
    <row r="1748" customFormat="false" ht="15.75" hidden="true" customHeight="false" outlineLevel="0" collapsed="false">
      <c r="C1748" s="68" t="s">
        <v>3685</v>
      </c>
      <c r="D1748" s="69" t="s">
        <v>3686</v>
      </c>
      <c r="E1748" s="14" t="str">
        <f aca="false">LEFT(D1748,2)</f>
        <v>83</v>
      </c>
      <c r="F1748" s="68"/>
      <c r="G1748" s="68" t="n">
        <v>6</v>
      </c>
      <c r="I1748" s="14" t="n">
        <f aca="false">INDEX(H:H,MATCH(E1748,D:D,0))</f>
        <v>0</v>
      </c>
    </row>
    <row r="1749" customFormat="false" ht="15.75" hidden="true" customHeight="false" outlineLevel="0" collapsed="false">
      <c r="C1749" s="68" t="s">
        <v>3687</v>
      </c>
      <c r="D1749" s="69" t="s">
        <v>3688</v>
      </c>
      <c r="E1749" s="14" t="str">
        <f aca="false">LEFT(D1749,2)</f>
        <v>83</v>
      </c>
      <c r="F1749" s="68"/>
      <c r="G1749" s="68" t="n">
        <v>6</v>
      </c>
      <c r="I1749" s="14" t="n">
        <f aca="false">INDEX(H:H,MATCH(E1749,D:D,0))</f>
        <v>0</v>
      </c>
    </row>
    <row r="1750" customFormat="false" ht="15.75" hidden="true" customHeight="false" outlineLevel="0" collapsed="false">
      <c r="C1750" s="68" t="s">
        <v>3689</v>
      </c>
      <c r="D1750" s="69" t="s">
        <v>3690</v>
      </c>
      <c r="E1750" s="14" t="str">
        <f aca="false">LEFT(D1750,2)</f>
        <v>83</v>
      </c>
      <c r="F1750" s="68"/>
      <c r="G1750" s="68" t="n">
        <v>6</v>
      </c>
      <c r="I1750" s="14" t="n">
        <f aca="false">INDEX(H:H,MATCH(E1750,D:D,0))</f>
        <v>0</v>
      </c>
    </row>
    <row r="1751" customFormat="false" ht="15.75" hidden="true" customHeight="false" outlineLevel="0" collapsed="false">
      <c r="C1751" s="68" t="s">
        <v>3691</v>
      </c>
      <c r="D1751" s="69" t="s">
        <v>3692</v>
      </c>
      <c r="E1751" s="14" t="str">
        <f aca="false">LEFT(D1751,2)</f>
        <v>83</v>
      </c>
      <c r="F1751" s="68"/>
      <c r="G1751" s="68" t="n">
        <v>4</v>
      </c>
      <c r="I1751" s="14" t="n">
        <f aca="false">INDEX(H:H,MATCH(E1751,D:D,0))</f>
        <v>0</v>
      </c>
    </row>
    <row r="1752" customFormat="false" ht="15.75" hidden="true" customHeight="false" outlineLevel="0" collapsed="false">
      <c r="C1752" s="68" t="s">
        <v>3693</v>
      </c>
      <c r="D1752" s="69" t="s">
        <v>3694</v>
      </c>
      <c r="E1752" s="14" t="str">
        <f aca="false">LEFT(D1752,2)</f>
        <v>83</v>
      </c>
      <c r="F1752" s="68"/>
      <c r="G1752" s="68" t="n">
        <v>6</v>
      </c>
      <c r="I1752" s="14" t="n">
        <f aca="false">INDEX(H:H,MATCH(E1752,D:D,0))</f>
        <v>0</v>
      </c>
    </row>
    <row r="1753" customFormat="false" ht="15.75" hidden="true" customHeight="false" outlineLevel="0" collapsed="false">
      <c r="C1753" s="68" t="s">
        <v>3695</v>
      </c>
      <c r="D1753" s="69" t="s">
        <v>3696</v>
      </c>
      <c r="E1753" s="14" t="str">
        <f aca="false">LEFT(D1753,2)</f>
        <v>83</v>
      </c>
      <c r="F1753" s="68"/>
      <c r="G1753" s="68" t="n">
        <v>6</v>
      </c>
      <c r="I1753" s="14" t="n">
        <f aca="false">INDEX(H:H,MATCH(E1753,D:D,0))</f>
        <v>0</v>
      </c>
    </row>
    <row r="1754" customFormat="false" ht="15.75" hidden="true" customHeight="false" outlineLevel="0" collapsed="false">
      <c r="C1754" s="68" t="s">
        <v>3697</v>
      </c>
      <c r="D1754" s="69" t="s">
        <v>3698</v>
      </c>
      <c r="E1754" s="14" t="str">
        <f aca="false">LEFT(D1754,2)</f>
        <v>83</v>
      </c>
      <c r="F1754" s="68"/>
      <c r="G1754" s="68" t="n">
        <v>6</v>
      </c>
      <c r="I1754" s="14" t="n">
        <f aca="false">INDEX(H:H,MATCH(E1754,D:D,0))</f>
        <v>0</v>
      </c>
    </row>
    <row r="1755" customFormat="false" ht="15.75" hidden="true" customHeight="false" outlineLevel="0" collapsed="false">
      <c r="C1755" s="68" t="s">
        <v>3699</v>
      </c>
      <c r="D1755" s="69" t="s">
        <v>3700</v>
      </c>
      <c r="E1755" s="14" t="str">
        <f aca="false">LEFT(D1755,2)</f>
        <v>83</v>
      </c>
      <c r="F1755" s="68"/>
      <c r="G1755" s="68" t="n">
        <v>6</v>
      </c>
      <c r="I1755" s="14" t="n">
        <f aca="false">INDEX(H:H,MATCH(E1755,D:D,0))</f>
        <v>0</v>
      </c>
    </row>
    <row r="1756" customFormat="false" ht="15.75" hidden="true" customHeight="false" outlineLevel="0" collapsed="false">
      <c r="C1756" s="68" t="s">
        <v>3701</v>
      </c>
      <c r="D1756" s="69" t="s">
        <v>3702</v>
      </c>
      <c r="E1756" s="14" t="str">
        <f aca="false">LEFT(D1756,2)</f>
        <v>83</v>
      </c>
      <c r="F1756" s="68"/>
      <c r="G1756" s="68" t="n">
        <v>6</v>
      </c>
      <c r="I1756" s="14" t="n">
        <f aca="false">INDEX(H:H,MATCH(E1756,D:D,0))</f>
        <v>0</v>
      </c>
    </row>
    <row r="1757" customFormat="false" ht="15.75" hidden="true" customHeight="false" outlineLevel="0" collapsed="false">
      <c r="C1757" s="68" t="s">
        <v>3703</v>
      </c>
      <c r="D1757" s="69" t="s">
        <v>3704</v>
      </c>
      <c r="E1757" s="14" t="str">
        <f aca="false">LEFT(D1757,2)</f>
        <v>83</v>
      </c>
      <c r="F1757" s="68"/>
      <c r="G1757" s="68" t="n">
        <v>6</v>
      </c>
      <c r="I1757" s="14" t="n">
        <f aca="false">INDEX(H:H,MATCH(E1757,D:D,0))</f>
        <v>0</v>
      </c>
    </row>
    <row r="1758" customFormat="false" ht="15.75" hidden="true" customHeight="false" outlineLevel="0" collapsed="false">
      <c r="C1758" s="68" t="s">
        <v>3705</v>
      </c>
      <c r="D1758" s="69" t="s">
        <v>3706</v>
      </c>
      <c r="E1758" s="14" t="str">
        <f aca="false">LEFT(D1758,2)</f>
        <v>83</v>
      </c>
      <c r="F1758" s="68"/>
      <c r="G1758" s="68" t="n">
        <v>6</v>
      </c>
      <c r="I1758" s="14" t="n">
        <f aca="false">INDEX(H:H,MATCH(E1758,D:D,0))</f>
        <v>0</v>
      </c>
    </row>
    <row r="1759" customFormat="false" ht="15.75" hidden="true" customHeight="false" outlineLevel="0" collapsed="false">
      <c r="C1759" s="68" t="s">
        <v>3707</v>
      </c>
      <c r="D1759" s="69" t="s">
        <v>3708</v>
      </c>
      <c r="E1759" s="14" t="str">
        <f aca="false">LEFT(D1759,2)</f>
        <v>83</v>
      </c>
      <c r="F1759" s="68"/>
      <c r="G1759" s="68" t="n">
        <v>6</v>
      </c>
      <c r="I1759" s="14" t="n">
        <f aca="false">INDEX(H:H,MATCH(E1759,D:D,0))</f>
        <v>0</v>
      </c>
    </row>
    <row r="1760" customFormat="false" ht="15.75" hidden="true" customHeight="false" outlineLevel="0" collapsed="false">
      <c r="C1760" s="68" t="s">
        <v>3709</v>
      </c>
      <c r="D1760" s="69" t="s">
        <v>3710</v>
      </c>
      <c r="E1760" s="14" t="str">
        <f aca="false">LEFT(D1760,2)</f>
        <v>83</v>
      </c>
      <c r="F1760" s="68"/>
      <c r="G1760" s="68" t="n">
        <v>4</v>
      </c>
      <c r="I1760" s="14" t="n">
        <f aca="false">INDEX(H:H,MATCH(E1760,D:D,0))</f>
        <v>0</v>
      </c>
    </row>
    <row r="1761" customFormat="false" ht="15.75" hidden="true" customHeight="false" outlineLevel="0" collapsed="false">
      <c r="C1761" s="68" t="s">
        <v>3709</v>
      </c>
      <c r="D1761" s="69" t="s">
        <v>3711</v>
      </c>
      <c r="E1761" s="14" t="str">
        <f aca="false">LEFT(D1761,2)</f>
        <v>83</v>
      </c>
      <c r="F1761" s="68"/>
      <c r="G1761" s="68" t="n">
        <v>6</v>
      </c>
      <c r="I1761" s="14" t="n">
        <f aca="false">INDEX(H:H,MATCH(E1761,D:D,0))</f>
        <v>0</v>
      </c>
    </row>
    <row r="1762" customFormat="false" ht="15.75" hidden="true" customHeight="false" outlineLevel="0" collapsed="false">
      <c r="C1762" s="68" t="s">
        <v>3712</v>
      </c>
      <c r="D1762" s="69" t="s">
        <v>3713</v>
      </c>
      <c r="E1762" s="14" t="str">
        <f aca="false">LEFT(D1762,2)</f>
        <v>83</v>
      </c>
      <c r="F1762" s="68"/>
      <c r="G1762" s="68" t="n">
        <v>4</v>
      </c>
      <c r="I1762" s="14" t="n">
        <f aca="false">INDEX(H:H,MATCH(E1762,D:D,0))</f>
        <v>0</v>
      </c>
    </row>
    <row r="1763" customFormat="false" ht="15.75" hidden="true" customHeight="false" outlineLevel="0" collapsed="false">
      <c r="C1763" s="68" t="s">
        <v>3714</v>
      </c>
      <c r="D1763" s="69" t="s">
        <v>3715</v>
      </c>
      <c r="E1763" s="14" t="str">
        <f aca="false">LEFT(D1763,2)</f>
        <v>83</v>
      </c>
      <c r="F1763" s="68"/>
      <c r="G1763" s="68" t="n">
        <v>6</v>
      </c>
      <c r="I1763" s="14" t="n">
        <f aca="false">INDEX(H:H,MATCH(E1763,D:D,0))</f>
        <v>0</v>
      </c>
    </row>
    <row r="1764" customFormat="false" ht="15.75" hidden="true" customHeight="false" outlineLevel="0" collapsed="false">
      <c r="C1764" s="68" t="s">
        <v>3716</v>
      </c>
      <c r="D1764" s="69" t="s">
        <v>3717</v>
      </c>
      <c r="E1764" s="14" t="str">
        <f aca="false">LEFT(D1764,2)</f>
        <v>83</v>
      </c>
      <c r="F1764" s="68"/>
      <c r="G1764" s="68" t="n">
        <v>4</v>
      </c>
      <c r="I1764" s="14" t="n">
        <f aca="false">INDEX(H:H,MATCH(E1764,D:D,0))</f>
        <v>0</v>
      </c>
    </row>
    <row r="1765" customFormat="false" ht="15.75" hidden="true" customHeight="false" outlineLevel="0" collapsed="false">
      <c r="C1765" s="68" t="s">
        <v>3718</v>
      </c>
      <c r="D1765" s="69" t="s">
        <v>3719</v>
      </c>
      <c r="E1765" s="14" t="str">
        <f aca="false">LEFT(D1765,2)</f>
        <v>83</v>
      </c>
      <c r="F1765" s="68"/>
      <c r="G1765" s="68" t="n">
        <v>6</v>
      </c>
      <c r="I1765" s="14" t="n">
        <f aca="false">INDEX(H:H,MATCH(E1765,D:D,0))</f>
        <v>0</v>
      </c>
    </row>
    <row r="1766" customFormat="false" ht="15.75" hidden="true" customHeight="false" outlineLevel="0" collapsed="false">
      <c r="C1766" s="68" t="s">
        <v>3720</v>
      </c>
      <c r="D1766" s="69" t="s">
        <v>3721</v>
      </c>
      <c r="E1766" s="14" t="str">
        <f aca="false">LEFT(D1766,2)</f>
        <v>83</v>
      </c>
      <c r="F1766" s="68"/>
      <c r="G1766" s="68" t="n">
        <v>6</v>
      </c>
      <c r="I1766" s="14" t="n">
        <f aca="false">INDEX(H:H,MATCH(E1766,D:D,0))</f>
        <v>0</v>
      </c>
    </row>
    <row r="1767" customFormat="false" ht="15.75" hidden="true" customHeight="false" outlineLevel="0" collapsed="false">
      <c r="C1767" s="68" t="s">
        <v>3722</v>
      </c>
      <c r="D1767" s="69" t="s">
        <v>3723</v>
      </c>
      <c r="E1767" s="14" t="str">
        <f aca="false">LEFT(D1767,2)</f>
        <v>83</v>
      </c>
      <c r="F1767" s="68"/>
      <c r="G1767" s="68" t="n">
        <v>6</v>
      </c>
      <c r="I1767" s="14" t="n">
        <f aca="false">INDEX(H:H,MATCH(E1767,D:D,0))</f>
        <v>0</v>
      </c>
    </row>
    <row r="1768" customFormat="false" ht="15.75" hidden="true" customHeight="false" outlineLevel="0" collapsed="false">
      <c r="C1768" s="68" t="s">
        <v>3724</v>
      </c>
      <c r="D1768" s="69" t="s">
        <v>3725</v>
      </c>
      <c r="E1768" s="14" t="str">
        <f aca="false">LEFT(D1768,2)</f>
        <v>83</v>
      </c>
      <c r="F1768" s="68"/>
      <c r="G1768" s="68" t="n">
        <v>4</v>
      </c>
      <c r="I1768" s="14" t="n">
        <f aca="false">INDEX(H:H,MATCH(E1768,D:D,0))</f>
        <v>0</v>
      </c>
    </row>
    <row r="1769" customFormat="false" ht="15.75" hidden="true" customHeight="false" outlineLevel="0" collapsed="false">
      <c r="C1769" s="68" t="s">
        <v>3726</v>
      </c>
      <c r="D1769" s="69" t="s">
        <v>3727</v>
      </c>
      <c r="E1769" s="14" t="str">
        <f aca="false">LEFT(D1769,2)</f>
        <v>83</v>
      </c>
      <c r="F1769" s="68"/>
      <c r="G1769" s="68" t="n">
        <v>6</v>
      </c>
      <c r="I1769" s="14" t="n">
        <f aca="false">INDEX(H:H,MATCH(E1769,D:D,0))</f>
        <v>0</v>
      </c>
    </row>
    <row r="1770" customFormat="false" ht="15.75" hidden="true" customHeight="false" outlineLevel="0" collapsed="false">
      <c r="C1770" s="68" t="s">
        <v>3728</v>
      </c>
      <c r="D1770" s="69" t="s">
        <v>3729</v>
      </c>
      <c r="E1770" s="14" t="str">
        <f aca="false">LEFT(D1770,2)</f>
        <v>83</v>
      </c>
      <c r="F1770" s="68"/>
      <c r="G1770" s="68" t="n">
        <v>6</v>
      </c>
      <c r="I1770" s="14" t="n">
        <f aca="false">INDEX(H:H,MATCH(E1770,D:D,0))</f>
        <v>0</v>
      </c>
    </row>
    <row r="1771" customFormat="false" ht="15.75" hidden="true" customHeight="false" outlineLevel="0" collapsed="false">
      <c r="C1771" s="68" t="s">
        <v>3730</v>
      </c>
      <c r="D1771" s="69" t="s">
        <v>3731</v>
      </c>
      <c r="E1771" s="14" t="str">
        <f aca="false">LEFT(D1771,2)</f>
        <v>83</v>
      </c>
      <c r="F1771" s="68"/>
      <c r="G1771" s="68" t="n">
        <v>6</v>
      </c>
      <c r="I1771" s="14" t="n">
        <f aca="false">INDEX(H:H,MATCH(E1771,D:D,0))</f>
        <v>0</v>
      </c>
    </row>
    <row r="1772" customFormat="false" ht="15.75" hidden="true" customHeight="false" outlineLevel="0" collapsed="false">
      <c r="C1772" s="68" t="s">
        <v>3732</v>
      </c>
      <c r="D1772" s="69" t="s">
        <v>3733</v>
      </c>
      <c r="E1772" s="14" t="str">
        <f aca="false">LEFT(D1772,2)</f>
        <v>83</v>
      </c>
      <c r="F1772" s="68"/>
      <c r="G1772" s="68" t="n">
        <v>6</v>
      </c>
      <c r="I1772" s="14" t="n">
        <f aca="false">INDEX(H:H,MATCH(E1772,D:D,0))</f>
        <v>0</v>
      </c>
    </row>
    <row r="1773" customFormat="false" ht="15.75" hidden="true" customHeight="false" outlineLevel="0" collapsed="false">
      <c r="C1773" s="68" t="s">
        <v>3734</v>
      </c>
      <c r="D1773" s="69" t="s">
        <v>3735</v>
      </c>
      <c r="E1773" s="14" t="str">
        <f aca="false">LEFT(D1773,2)</f>
        <v>83</v>
      </c>
      <c r="F1773" s="68"/>
      <c r="G1773" s="68" t="n">
        <v>4</v>
      </c>
      <c r="I1773" s="14" t="n">
        <f aca="false">INDEX(H:H,MATCH(E1773,D:D,0))</f>
        <v>0</v>
      </c>
    </row>
    <row r="1774" customFormat="false" ht="15.75" hidden="true" customHeight="false" outlineLevel="0" collapsed="false">
      <c r="C1774" s="68" t="s">
        <v>3736</v>
      </c>
      <c r="D1774" s="69" t="s">
        <v>3737</v>
      </c>
      <c r="E1774" s="14" t="str">
        <f aca="false">LEFT(D1774,2)</f>
        <v>83</v>
      </c>
      <c r="F1774" s="68"/>
      <c r="G1774" s="68" t="n">
        <v>6</v>
      </c>
      <c r="I1774" s="14" t="n">
        <f aca="false">INDEX(H:H,MATCH(E1774,D:D,0))</f>
        <v>0</v>
      </c>
    </row>
    <row r="1775" customFormat="false" ht="15.75" hidden="true" customHeight="false" outlineLevel="0" collapsed="false">
      <c r="C1775" s="68" t="s">
        <v>3738</v>
      </c>
      <c r="D1775" s="69" t="s">
        <v>3739</v>
      </c>
      <c r="E1775" s="14" t="str">
        <f aca="false">LEFT(D1775,2)</f>
        <v>83</v>
      </c>
      <c r="F1775" s="68"/>
      <c r="G1775" s="68" t="n">
        <v>6</v>
      </c>
      <c r="I1775" s="14" t="n">
        <f aca="false">INDEX(H:H,MATCH(E1775,D:D,0))</f>
        <v>0</v>
      </c>
    </row>
    <row r="1776" customFormat="false" ht="15.75" hidden="true" customHeight="false" outlineLevel="0" collapsed="false">
      <c r="C1776" s="68" t="s">
        <v>3740</v>
      </c>
      <c r="D1776" s="69" t="s">
        <v>3741</v>
      </c>
      <c r="E1776" s="14" t="str">
        <f aca="false">LEFT(D1776,2)</f>
        <v>83</v>
      </c>
      <c r="F1776" s="68"/>
      <c r="G1776" s="68" t="n">
        <v>4</v>
      </c>
      <c r="I1776" s="14" t="n">
        <f aca="false">INDEX(H:H,MATCH(E1776,D:D,0))</f>
        <v>0</v>
      </c>
    </row>
    <row r="1777" customFormat="false" ht="15.75" hidden="true" customHeight="false" outlineLevel="0" collapsed="false">
      <c r="C1777" s="68" t="s">
        <v>3742</v>
      </c>
      <c r="D1777" s="69" t="s">
        <v>3743</v>
      </c>
      <c r="E1777" s="14" t="str">
        <f aca="false">LEFT(D1777,2)</f>
        <v>83</v>
      </c>
      <c r="F1777" s="68"/>
      <c r="G1777" s="68" t="n">
        <v>6</v>
      </c>
      <c r="I1777" s="14" t="n">
        <f aca="false">INDEX(H:H,MATCH(E1777,D:D,0))</f>
        <v>0</v>
      </c>
    </row>
    <row r="1778" customFormat="false" ht="15.75" hidden="true" customHeight="false" outlineLevel="0" collapsed="false">
      <c r="C1778" s="68" t="s">
        <v>3744</v>
      </c>
      <c r="D1778" s="69" t="s">
        <v>3745</v>
      </c>
      <c r="E1778" s="14" t="str">
        <f aca="false">LEFT(D1778,2)</f>
        <v>83</v>
      </c>
      <c r="F1778" s="68"/>
      <c r="G1778" s="68" t="n">
        <v>6</v>
      </c>
      <c r="I1778" s="14" t="n">
        <f aca="false">INDEX(H:H,MATCH(E1778,D:D,0))</f>
        <v>0</v>
      </c>
    </row>
    <row r="1779" customFormat="false" ht="15.75" hidden="true" customHeight="false" outlineLevel="0" collapsed="false">
      <c r="C1779" s="68" t="s">
        <v>3746</v>
      </c>
      <c r="D1779" s="69" t="s">
        <v>3747</v>
      </c>
      <c r="E1779" s="14" t="str">
        <f aca="false">LEFT(D1779,2)</f>
        <v>83</v>
      </c>
      <c r="F1779" s="68"/>
      <c r="G1779" s="68" t="n">
        <v>6</v>
      </c>
      <c r="I1779" s="14" t="n">
        <f aca="false">INDEX(H:H,MATCH(E1779,D:D,0))</f>
        <v>0</v>
      </c>
    </row>
    <row r="1780" customFormat="false" ht="15.75" hidden="true" customHeight="false" outlineLevel="0" collapsed="false">
      <c r="C1780" s="68" t="s">
        <v>3748</v>
      </c>
      <c r="D1780" s="69" t="s">
        <v>3749</v>
      </c>
      <c r="E1780" s="14" t="str">
        <f aca="false">LEFT(D1780,2)</f>
        <v>83</v>
      </c>
      <c r="F1780" s="68"/>
      <c r="G1780" s="68" t="n">
        <v>4</v>
      </c>
      <c r="I1780" s="14" t="n">
        <f aca="false">INDEX(H:H,MATCH(E1780,D:D,0))</f>
        <v>0</v>
      </c>
    </row>
    <row r="1781" customFormat="false" ht="15.75" hidden="true" customHeight="false" outlineLevel="0" collapsed="false">
      <c r="C1781" s="68" t="s">
        <v>3750</v>
      </c>
      <c r="D1781" s="69" t="s">
        <v>3751</v>
      </c>
      <c r="E1781" s="14" t="str">
        <f aca="false">LEFT(D1781,2)</f>
        <v>83</v>
      </c>
      <c r="F1781" s="68"/>
      <c r="G1781" s="68" t="n">
        <v>6</v>
      </c>
      <c r="I1781" s="14" t="n">
        <f aca="false">INDEX(H:H,MATCH(E1781,D:D,0))</f>
        <v>0</v>
      </c>
    </row>
    <row r="1782" customFormat="false" ht="15.75" hidden="true" customHeight="false" outlineLevel="0" collapsed="false">
      <c r="C1782" s="68" t="s">
        <v>3752</v>
      </c>
      <c r="D1782" s="69" t="s">
        <v>3753</v>
      </c>
      <c r="E1782" s="14" t="str">
        <f aca="false">LEFT(D1782,2)</f>
        <v>83</v>
      </c>
      <c r="F1782" s="68"/>
      <c r="G1782" s="68" t="n">
        <v>6</v>
      </c>
      <c r="I1782" s="14" t="n">
        <f aca="false">INDEX(H:H,MATCH(E1782,D:D,0))</f>
        <v>0</v>
      </c>
    </row>
    <row r="1783" customFormat="false" ht="15.75" hidden="true" customHeight="false" outlineLevel="0" collapsed="false">
      <c r="C1783" s="68" t="s">
        <v>3754</v>
      </c>
      <c r="D1783" s="69" t="s">
        <v>3755</v>
      </c>
      <c r="E1783" s="14" t="str">
        <f aca="false">LEFT(D1783,2)</f>
        <v>83</v>
      </c>
      <c r="F1783" s="68"/>
      <c r="G1783" s="68" t="n">
        <v>4</v>
      </c>
      <c r="I1783" s="14" t="n">
        <f aca="false">INDEX(H:H,MATCH(E1783,D:D,0))</f>
        <v>0</v>
      </c>
    </row>
    <row r="1784" customFormat="false" ht="15.75" hidden="true" customHeight="false" outlineLevel="0" collapsed="false">
      <c r="C1784" s="68" t="s">
        <v>3756</v>
      </c>
      <c r="D1784" s="69" t="s">
        <v>3757</v>
      </c>
      <c r="E1784" s="14" t="str">
        <f aca="false">LEFT(D1784,2)</f>
        <v>83</v>
      </c>
      <c r="F1784" s="68"/>
      <c r="G1784" s="68" t="n">
        <v>6</v>
      </c>
      <c r="I1784" s="14" t="n">
        <f aca="false">INDEX(H:H,MATCH(E1784,D:D,0))</f>
        <v>0</v>
      </c>
    </row>
    <row r="1785" customFormat="false" ht="15.75" hidden="true" customHeight="false" outlineLevel="0" collapsed="false">
      <c r="C1785" s="68" t="s">
        <v>3758</v>
      </c>
      <c r="D1785" s="69" t="s">
        <v>3759</v>
      </c>
      <c r="E1785" s="14" t="str">
        <f aca="false">LEFT(D1785,2)</f>
        <v>83</v>
      </c>
      <c r="F1785" s="68"/>
      <c r="G1785" s="68" t="n">
        <v>4</v>
      </c>
      <c r="I1785" s="14" t="n">
        <f aca="false">INDEX(H:H,MATCH(E1785,D:D,0))</f>
        <v>0</v>
      </c>
    </row>
    <row r="1786" customFormat="false" ht="15.75" hidden="true" customHeight="false" outlineLevel="0" collapsed="false">
      <c r="C1786" s="68" t="s">
        <v>3760</v>
      </c>
      <c r="D1786" s="69" t="s">
        <v>3761</v>
      </c>
      <c r="E1786" s="14" t="str">
        <f aca="false">LEFT(D1786,2)</f>
        <v>83</v>
      </c>
      <c r="F1786" s="68"/>
      <c r="G1786" s="68" t="n">
        <v>6</v>
      </c>
      <c r="I1786" s="14" t="n">
        <f aca="false">INDEX(H:H,MATCH(E1786,D:D,0))</f>
        <v>0</v>
      </c>
    </row>
    <row r="1787" customFormat="false" ht="15.75" hidden="true" customHeight="false" outlineLevel="0" collapsed="false">
      <c r="C1787" s="68" t="s">
        <v>3762</v>
      </c>
      <c r="D1787" s="69" t="s">
        <v>3763</v>
      </c>
      <c r="E1787" s="14" t="str">
        <f aca="false">LEFT(D1787,2)</f>
        <v>83</v>
      </c>
      <c r="F1787" s="68"/>
      <c r="G1787" s="68" t="n">
        <v>6</v>
      </c>
      <c r="I1787" s="14" t="n">
        <f aca="false">INDEX(H:H,MATCH(E1787,D:D,0))</f>
        <v>0</v>
      </c>
    </row>
    <row r="1788" customFormat="false" ht="15.75" hidden="true" customHeight="false" outlineLevel="0" collapsed="false">
      <c r="C1788" s="68" t="s">
        <v>3764</v>
      </c>
      <c r="D1788" s="69" t="s">
        <v>3765</v>
      </c>
      <c r="E1788" s="14" t="str">
        <f aca="false">LEFT(D1788,2)</f>
        <v>83</v>
      </c>
      <c r="F1788" s="68"/>
      <c r="G1788" s="68" t="n">
        <v>6</v>
      </c>
      <c r="I1788" s="14" t="n">
        <f aca="false">INDEX(H:H,MATCH(E1788,D:D,0))</f>
        <v>0</v>
      </c>
    </row>
    <row r="1789" customFormat="false" ht="15.75" hidden="true" customHeight="false" outlineLevel="0" collapsed="false">
      <c r="C1789" s="68" t="s">
        <v>3766</v>
      </c>
      <c r="D1789" s="69" t="s">
        <v>3767</v>
      </c>
      <c r="E1789" s="14" t="str">
        <f aca="false">LEFT(D1789,2)</f>
        <v>83</v>
      </c>
      <c r="F1789" s="68"/>
      <c r="G1789" s="68" t="n">
        <v>6</v>
      </c>
      <c r="I1789" s="14" t="n">
        <f aca="false">INDEX(H:H,MATCH(E1789,D:D,0))</f>
        <v>0</v>
      </c>
    </row>
    <row r="1790" customFormat="false" ht="15.75" hidden="true" customHeight="false" outlineLevel="0" collapsed="false">
      <c r="C1790" s="68" t="s">
        <v>3768</v>
      </c>
      <c r="D1790" s="69" t="s">
        <v>3769</v>
      </c>
      <c r="E1790" s="14" t="str">
        <f aca="false">LEFT(D1790,2)</f>
        <v>84</v>
      </c>
      <c r="F1790" s="68"/>
      <c r="G1790" s="68" t="n">
        <v>2</v>
      </c>
      <c r="I1790" s="14" t="n">
        <f aca="false">INDEX(H:H,MATCH(E1790,D:D,0))</f>
        <v>0</v>
      </c>
    </row>
    <row r="1791" customFormat="false" ht="15.75" hidden="true" customHeight="false" outlineLevel="0" collapsed="false">
      <c r="C1791" s="68" t="s">
        <v>3770</v>
      </c>
      <c r="D1791" s="69" t="s">
        <v>3771</v>
      </c>
      <c r="E1791" s="14" t="str">
        <f aca="false">LEFT(D1791,2)</f>
        <v>84</v>
      </c>
      <c r="F1791" s="68"/>
      <c r="G1791" s="68" t="n">
        <v>4</v>
      </c>
      <c r="I1791" s="14" t="n">
        <f aca="false">INDEX(H:H,MATCH(E1791,D:D,0))</f>
        <v>0</v>
      </c>
    </row>
    <row r="1792" customFormat="false" ht="15.75" hidden="true" customHeight="false" outlineLevel="0" collapsed="false">
      <c r="C1792" s="68" t="s">
        <v>3772</v>
      </c>
      <c r="D1792" s="69" t="s">
        <v>3773</v>
      </c>
      <c r="E1792" s="14" t="str">
        <f aca="false">LEFT(D1792,2)</f>
        <v>84</v>
      </c>
      <c r="F1792" s="68"/>
      <c r="G1792" s="68" t="n">
        <v>6</v>
      </c>
      <c r="I1792" s="14" t="n">
        <f aca="false">INDEX(H:H,MATCH(E1792,D:D,0))</f>
        <v>0</v>
      </c>
    </row>
    <row r="1793" customFormat="false" ht="15.75" hidden="true" customHeight="false" outlineLevel="0" collapsed="false">
      <c r="C1793" s="68" t="s">
        <v>3774</v>
      </c>
      <c r="D1793" s="69" t="s">
        <v>3775</v>
      </c>
      <c r="E1793" s="14" t="str">
        <f aca="false">LEFT(D1793,2)</f>
        <v>84</v>
      </c>
      <c r="F1793" s="68"/>
      <c r="G1793" s="68" t="n">
        <v>6</v>
      </c>
      <c r="I1793" s="14" t="n">
        <f aca="false">INDEX(H:H,MATCH(E1793,D:D,0))</f>
        <v>0</v>
      </c>
    </row>
    <row r="1794" customFormat="false" ht="15.75" hidden="true" customHeight="false" outlineLevel="0" collapsed="false">
      <c r="C1794" s="68" t="s">
        <v>3776</v>
      </c>
      <c r="D1794" s="69" t="s">
        <v>3777</v>
      </c>
      <c r="E1794" s="14" t="str">
        <f aca="false">LEFT(D1794,2)</f>
        <v>84</v>
      </c>
      <c r="F1794" s="68"/>
      <c r="G1794" s="68" t="n">
        <v>6</v>
      </c>
      <c r="I1794" s="14" t="n">
        <f aca="false">INDEX(H:H,MATCH(E1794,D:D,0))</f>
        <v>0</v>
      </c>
    </row>
    <row r="1795" customFormat="false" ht="15.75" hidden="true" customHeight="false" outlineLevel="0" collapsed="false">
      <c r="C1795" s="68" t="s">
        <v>3778</v>
      </c>
      <c r="D1795" s="69" t="s">
        <v>3779</v>
      </c>
      <c r="E1795" s="14" t="str">
        <f aca="false">LEFT(D1795,2)</f>
        <v>84</v>
      </c>
      <c r="F1795" s="68"/>
      <c r="G1795" s="68" t="n">
        <v>6</v>
      </c>
      <c r="I1795" s="14" t="n">
        <f aca="false">INDEX(H:H,MATCH(E1795,D:D,0))</f>
        <v>0</v>
      </c>
    </row>
    <row r="1796" customFormat="false" ht="15.75" hidden="true" customHeight="false" outlineLevel="0" collapsed="false">
      <c r="C1796" s="68" t="s">
        <v>3780</v>
      </c>
      <c r="D1796" s="69" t="s">
        <v>3781</v>
      </c>
      <c r="E1796" s="14" t="str">
        <f aca="false">LEFT(D1796,2)</f>
        <v>84</v>
      </c>
      <c r="F1796" s="68"/>
      <c r="G1796" s="68" t="n">
        <v>4</v>
      </c>
      <c r="I1796" s="14" t="n">
        <f aca="false">INDEX(H:H,MATCH(E1796,D:D,0))</f>
        <v>0</v>
      </c>
    </row>
    <row r="1797" customFormat="false" ht="15.75" hidden="true" customHeight="false" outlineLevel="0" collapsed="false">
      <c r="C1797" s="68" t="s">
        <v>3782</v>
      </c>
      <c r="D1797" s="69" t="s">
        <v>3783</v>
      </c>
      <c r="E1797" s="14" t="str">
        <f aca="false">LEFT(D1797,2)</f>
        <v>84</v>
      </c>
      <c r="F1797" s="68"/>
      <c r="G1797" s="68" t="n">
        <v>6</v>
      </c>
      <c r="I1797" s="14" t="n">
        <f aca="false">INDEX(H:H,MATCH(E1797,D:D,0))</f>
        <v>0</v>
      </c>
    </row>
    <row r="1798" customFormat="false" ht="15.75" hidden="true" customHeight="false" outlineLevel="0" collapsed="false">
      <c r="C1798" s="68" t="s">
        <v>3784</v>
      </c>
      <c r="D1798" s="69" t="s">
        <v>3785</v>
      </c>
      <c r="E1798" s="14" t="str">
        <f aca="false">LEFT(D1798,2)</f>
        <v>84</v>
      </c>
      <c r="F1798" s="68"/>
      <c r="G1798" s="68" t="n">
        <v>6</v>
      </c>
      <c r="I1798" s="14" t="n">
        <f aca="false">INDEX(H:H,MATCH(E1798,D:D,0))</f>
        <v>0</v>
      </c>
    </row>
    <row r="1799" customFormat="false" ht="15.75" hidden="true" customHeight="false" outlineLevel="0" collapsed="false">
      <c r="C1799" s="68" t="s">
        <v>3786</v>
      </c>
      <c r="D1799" s="69" t="s">
        <v>3787</v>
      </c>
      <c r="E1799" s="14" t="str">
        <f aca="false">LEFT(D1799,2)</f>
        <v>84</v>
      </c>
      <c r="F1799" s="68"/>
      <c r="G1799" s="68" t="n">
        <v>6</v>
      </c>
      <c r="I1799" s="14" t="n">
        <f aca="false">INDEX(H:H,MATCH(E1799,D:D,0))</f>
        <v>0</v>
      </c>
    </row>
    <row r="1800" customFormat="false" ht="15.75" hidden="true" customHeight="false" outlineLevel="0" collapsed="false">
      <c r="C1800" s="68" t="s">
        <v>3788</v>
      </c>
      <c r="D1800" s="69" t="s">
        <v>3789</v>
      </c>
      <c r="E1800" s="14" t="str">
        <f aca="false">LEFT(D1800,2)</f>
        <v>84</v>
      </c>
      <c r="F1800" s="68"/>
      <c r="G1800" s="68" t="n">
        <v>6</v>
      </c>
      <c r="I1800" s="14" t="n">
        <f aca="false">INDEX(H:H,MATCH(E1800,D:D,0))</f>
        <v>0</v>
      </c>
    </row>
    <row r="1801" customFormat="false" ht="15.75" hidden="true" customHeight="false" outlineLevel="0" collapsed="false">
      <c r="C1801" s="68" t="s">
        <v>3790</v>
      </c>
      <c r="D1801" s="69" t="s">
        <v>3791</v>
      </c>
      <c r="E1801" s="14" t="str">
        <f aca="false">LEFT(D1801,2)</f>
        <v>84</v>
      </c>
      <c r="F1801" s="68"/>
      <c r="G1801" s="68" t="n">
        <v>6</v>
      </c>
      <c r="I1801" s="14" t="n">
        <f aca="false">INDEX(H:H,MATCH(E1801,D:D,0))</f>
        <v>0</v>
      </c>
    </row>
    <row r="1802" customFormat="false" ht="15.75" hidden="true" customHeight="false" outlineLevel="0" collapsed="false">
      <c r="C1802" s="68" t="s">
        <v>3792</v>
      </c>
      <c r="D1802" s="69" t="s">
        <v>3793</v>
      </c>
      <c r="E1802" s="14" t="str">
        <f aca="false">LEFT(D1802,2)</f>
        <v>84</v>
      </c>
      <c r="F1802" s="68"/>
      <c r="G1802" s="68" t="n">
        <v>4</v>
      </c>
      <c r="I1802" s="14" t="n">
        <f aca="false">INDEX(H:H,MATCH(E1802,D:D,0))</f>
        <v>0</v>
      </c>
    </row>
    <row r="1803" customFormat="false" ht="15.75" hidden="true" customHeight="false" outlineLevel="0" collapsed="false">
      <c r="C1803" s="68" t="s">
        <v>3794</v>
      </c>
      <c r="D1803" s="69" t="s">
        <v>3795</v>
      </c>
      <c r="E1803" s="14" t="str">
        <f aca="false">LEFT(D1803,2)</f>
        <v>84</v>
      </c>
      <c r="F1803" s="68"/>
      <c r="G1803" s="68" t="n">
        <v>6</v>
      </c>
      <c r="I1803" s="14" t="n">
        <f aca="false">INDEX(H:H,MATCH(E1803,D:D,0))</f>
        <v>0</v>
      </c>
    </row>
    <row r="1804" customFormat="false" ht="15.75" hidden="true" customHeight="false" outlineLevel="0" collapsed="false">
      <c r="C1804" s="68" t="s">
        <v>3796</v>
      </c>
      <c r="D1804" s="69" t="s">
        <v>3797</v>
      </c>
      <c r="E1804" s="14" t="str">
        <f aca="false">LEFT(D1804,2)</f>
        <v>84</v>
      </c>
      <c r="F1804" s="68"/>
      <c r="G1804" s="68" t="n">
        <v>6</v>
      </c>
      <c r="I1804" s="14" t="n">
        <f aca="false">INDEX(H:H,MATCH(E1804,D:D,0))</f>
        <v>0</v>
      </c>
    </row>
    <row r="1805" customFormat="false" ht="15.75" hidden="true" customHeight="false" outlineLevel="0" collapsed="false">
      <c r="C1805" s="68" t="s">
        <v>3798</v>
      </c>
      <c r="D1805" s="69" t="s">
        <v>3799</v>
      </c>
      <c r="E1805" s="14" t="str">
        <f aca="false">LEFT(D1805,2)</f>
        <v>84</v>
      </c>
      <c r="F1805" s="68"/>
      <c r="G1805" s="68" t="n">
        <v>4</v>
      </c>
      <c r="I1805" s="14" t="n">
        <f aca="false">INDEX(H:H,MATCH(E1805,D:D,0))</f>
        <v>0</v>
      </c>
    </row>
    <row r="1806" customFormat="false" ht="15.75" hidden="true" customHeight="false" outlineLevel="0" collapsed="false">
      <c r="C1806" s="68" t="s">
        <v>3800</v>
      </c>
      <c r="D1806" s="69" t="s">
        <v>3801</v>
      </c>
      <c r="E1806" s="14" t="str">
        <f aca="false">LEFT(D1806,2)</f>
        <v>84</v>
      </c>
      <c r="F1806" s="68"/>
      <c r="G1806" s="68" t="n">
        <v>6</v>
      </c>
      <c r="I1806" s="14" t="n">
        <f aca="false">INDEX(H:H,MATCH(E1806,D:D,0))</f>
        <v>0</v>
      </c>
    </row>
    <row r="1807" customFormat="false" ht="15.75" hidden="true" customHeight="false" outlineLevel="0" collapsed="false">
      <c r="C1807" s="68" t="s">
        <v>3802</v>
      </c>
      <c r="D1807" s="69" t="s">
        <v>3803</v>
      </c>
      <c r="E1807" s="14" t="str">
        <f aca="false">LEFT(D1807,2)</f>
        <v>84</v>
      </c>
      <c r="F1807" s="68"/>
      <c r="G1807" s="68" t="n">
        <v>6</v>
      </c>
      <c r="I1807" s="14" t="n">
        <f aca="false">INDEX(H:H,MATCH(E1807,D:D,0))</f>
        <v>0</v>
      </c>
    </row>
    <row r="1808" customFormat="false" ht="15.75" hidden="true" customHeight="false" outlineLevel="0" collapsed="false">
      <c r="C1808" s="68" t="s">
        <v>3804</v>
      </c>
      <c r="D1808" s="69" t="s">
        <v>3805</v>
      </c>
      <c r="E1808" s="14" t="str">
        <f aca="false">LEFT(D1808,2)</f>
        <v>84</v>
      </c>
      <c r="F1808" s="68"/>
      <c r="G1808" s="68" t="n">
        <v>6</v>
      </c>
      <c r="I1808" s="14" t="n">
        <f aca="false">INDEX(H:H,MATCH(E1808,D:D,0))</f>
        <v>0</v>
      </c>
    </row>
    <row r="1809" customFormat="false" ht="15.75" hidden="true" customHeight="false" outlineLevel="0" collapsed="false">
      <c r="C1809" s="68" t="s">
        <v>3806</v>
      </c>
      <c r="D1809" s="69" t="s">
        <v>3807</v>
      </c>
      <c r="E1809" s="14" t="str">
        <f aca="false">LEFT(D1809,2)</f>
        <v>84</v>
      </c>
      <c r="F1809" s="68"/>
      <c r="G1809" s="68" t="n">
        <v>4</v>
      </c>
      <c r="I1809" s="14" t="n">
        <f aca="false">INDEX(H:H,MATCH(E1809,D:D,0))</f>
        <v>0</v>
      </c>
    </row>
    <row r="1810" customFormat="false" ht="15.75" hidden="true" customHeight="false" outlineLevel="0" collapsed="false">
      <c r="C1810" s="68" t="s">
        <v>3808</v>
      </c>
      <c r="D1810" s="69" t="s">
        <v>3809</v>
      </c>
      <c r="E1810" s="14" t="str">
        <f aca="false">LEFT(D1810,2)</f>
        <v>84</v>
      </c>
      <c r="F1810" s="68"/>
      <c r="G1810" s="68" t="n">
        <v>6</v>
      </c>
      <c r="I1810" s="14" t="n">
        <f aca="false">INDEX(H:H,MATCH(E1810,D:D,0))</f>
        <v>0</v>
      </c>
    </row>
    <row r="1811" customFormat="false" ht="15.75" hidden="true" customHeight="false" outlineLevel="0" collapsed="false">
      <c r="C1811" s="68" t="s">
        <v>3810</v>
      </c>
      <c r="D1811" s="69" t="s">
        <v>3811</v>
      </c>
      <c r="E1811" s="14" t="str">
        <f aca="false">LEFT(D1811,2)</f>
        <v>84</v>
      </c>
      <c r="F1811" s="68"/>
      <c r="G1811" s="68" t="n">
        <v>6</v>
      </c>
      <c r="I1811" s="14" t="n">
        <f aca="false">INDEX(H:H,MATCH(E1811,D:D,0))</f>
        <v>0</v>
      </c>
    </row>
    <row r="1812" customFormat="false" ht="15.75" hidden="true" customHeight="false" outlineLevel="0" collapsed="false">
      <c r="C1812" s="68" t="s">
        <v>3812</v>
      </c>
      <c r="D1812" s="69" t="s">
        <v>3813</v>
      </c>
      <c r="E1812" s="14" t="str">
        <f aca="false">LEFT(D1812,2)</f>
        <v>84</v>
      </c>
      <c r="F1812" s="68"/>
      <c r="G1812" s="68" t="n">
        <v>4</v>
      </c>
      <c r="I1812" s="14" t="n">
        <f aca="false">INDEX(H:H,MATCH(E1812,D:D,0))</f>
        <v>0</v>
      </c>
    </row>
    <row r="1813" customFormat="false" ht="15.75" hidden="true" customHeight="false" outlineLevel="0" collapsed="false">
      <c r="C1813" s="68" t="s">
        <v>3814</v>
      </c>
      <c r="D1813" s="69" t="s">
        <v>3815</v>
      </c>
      <c r="E1813" s="14" t="str">
        <f aca="false">LEFT(D1813,2)</f>
        <v>84</v>
      </c>
      <c r="F1813" s="68"/>
      <c r="G1813" s="68" t="n">
        <v>6</v>
      </c>
      <c r="I1813" s="14" t="n">
        <f aca="false">INDEX(H:H,MATCH(E1813,D:D,0))</f>
        <v>0</v>
      </c>
    </row>
    <row r="1814" customFormat="false" ht="15.75" hidden="true" customHeight="false" outlineLevel="0" collapsed="false">
      <c r="C1814" s="68" t="s">
        <v>3816</v>
      </c>
      <c r="D1814" s="69" t="s">
        <v>3817</v>
      </c>
      <c r="E1814" s="14" t="str">
        <f aca="false">LEFT(D1814,2)</f>
        <v>84</v>
      </c>
      <c r="F1814" s="68"/>
      <c r="G1814" s="68" t="n">
        <v>6</v>
      </c>
      <c r="I1814" s="14" t="n">
        <f aca="false">INDEX(H:H,MATCH(E1814,D:D,0))</f>
        <v>0</v>
      </c>
    </row>
    <row r="1815" customFormat="false" ht="15.75" hidden="true" customHeight="false" outlineLevel="0" collapsed="false">
      <c r="C1815" s="68" t="s">
        <v>3818</v>
      </c>
      <c r="D1815" s="69" t="s">
        <v>3819</v>
      </c>
      <c r="E1815" s="14" t="str">
        <f aca="false">LEFT(D1815,2)</f>
        <v>84</v>
      </c>
      <c r="F1815" s="68"/>
      <c r="G1815" s="68" t="n">
        <v>6</v>
      </c>
      <c r="I1815" s="14" t="n">
        <f aca="false">INDEX(H:H,MATCH(E1815,D:D,0))</f>
        <v>0</v>
      </c>
    </row>
    <row r="1816" customFormat="false" ht="15.75" hidden="true" customHeight="false" outlineLevel="0" collapsed="false">
      <c r="C1816" s="68" t="s">
        <v>3820</v>
      </c>
      <c r="D1816" s="69" t="s">
        <v>3821</v>
      </c>
      <c r="E1816" s="14" t="str">
        <f aca="false">LEFT(D1816,2)</f>
        <v>84</v>
      </c>
      <c r="F1816" s="68"/>
      <c r="G1816" s="68" t="n">
        <v>6</v>
      </c>
      <c r="I1816" s="14" t="n">
        <f aca="false">INDEX(H:H,MATCH(E1816,D:D,0))</f>
        <v>0</v>
      </c>
    </row>
    <row r="1817" customFormat="false" ht="15.75" hidden="true" customHeight="false" outlineLevel="0" collapsed="false">
      <c r="C1817" s="68" t="s">
        <v>3822</v>
      </c>
      <c r="D1817" s="69" t="s">
        <v>3823</v>
      </c>
      <c r="E1817" s="14" t="str">
        <f aca="false">LEFT(D1817,2)</f>
        <v>84</v>
      </c>
      <c r="F1817" s="68"/>
      <c r="G1817" s="68" t="n">
        <v>4</v>
      </c>
      <c r="I1817" s="14" t="n">
        <f aca="false">INDEX(H:H,MATCH(E1817,D:D,0))</f>
        <v>0</v>
      </c>
    </row>
    <row r="1818" customFormat="false" ht="15.75" hidden="true" customHeight="false" outlineLevel="0" collapsed="false">
      <c r="C1818" s="68" t="s">
        <v>3824</v>
      </c>
      <c r="D1818" s="69" t="s">
        <v>3825</v>
      </c>
      <c r="E1818" s="14" t="str">
        <f aca="false">LEFT(D1818,2)</f>
        <v>84</v>
      </c>
      <c r="F1818" s="68"/>
      <c r="G1818" s="68" t="n">
        <v>6</v>
      </c>
      <c r="I1818" s="14" t="n">
        <f aca="false">INDEX(H:H,MATCH(E1818,D:D,0))</f>
        <v>0</v>
      </c>
    </row>
    <row r="1819" customFormat="false" ht="15.75" hidden="true" customHeight="false" outlineLevel="0" collapsed="false">
      <c r="C1819" s="68" t="s">
        <v>3826</v>
      </c>
      <c r="D1819" s="69" t="s">
        <v>3827</v>
      </c>
      <c r="E1819" s="14" t="str">
        <f aca="false">LEFT(D1819,2)</f>
        <v>84</v>
      </c>
      <c r="F1819" s="68"/>
      <c r="G1819" s="68" t="n">
        <v>6</v>
      </c>
      <c r="I1819" s="14" t="n">
        <f aca="false">INDEX(H:H,MATCH(E1819,D:D,0))</f>
        <v>0</v>
      </c>
    </row>
    <row r="1820" customFormat="false" ht="15.75" hidden="true" customHeight="false" outlineLevel="0" collapsed="false">
      <c r="C1820" s="68" t="s">
        <v>3828</v>
      </c>
      <c r="D1820" s="69" t="s">
        <v>3829</v>
      </c>
      <c r="E1820" s="14" t="str">
        <f aca="false">LEFT(D1820,2)</f>
        <v>84</v>
      </c>
      <c r="F1820" s="68"/>
      <c r="G1820" s="68" t="n">
        <v>6</v>
      </c>
      <c r="I1820" s="14" t="n">
        <f aca="false">INDEX(H:H,MATCH(E1820,D:D,0))</f>
        <v>0</v>
      </c>
    </row>
    <row r="1821" customFormat="false" ht="15.75" hidden="true" customHeight="false" outlineLevel="0" collapsed="false">
      <c r="C1821" s="68" t="s">
        <v>3830</v>
      </c>
      <c r="D1821" s="69" t="s">
        <v>3831</v>
      </c>
      <c r="E1821" s="14" t="str">
        <f aca="false">LEFT(D1821,2)</f>
        <v>84</v>
      </c>
      <c r="F1821" s="68"/>
      <c r="G1821" s="68" t="n">
        <v>6</v>
      </c>
      <c r="I1821" s="14" t="n">
        <f aca="false">INDEX(H:H,MATCH(E1821,D:D,0))</f>
        <v>0</v>
      </c>
    </row>
    <row r="1822" customFormat="false" ht="15.75" hidden="true" customHeight="false" outlineLevel="0" collapsed="false">
      <c r="C1822" s="68" t="s">
        <v>3832</v>
      </c>
      <c r="D1822" s="69" t="s">
        <v>3833</v>
      </c>
      <c r="E1822" s="14" t="str">
        <f aca="false">LEFT(D1822,2)</f>
        <v>84</v>
      </c>
      <c r="F1822" s="68"/>
      <c r="G1822" s="68" t="n">
        <v>6</v>
      </c>
      <c r="I1822" s="14" t="n">
        <f aca="false">INDEX(H:H,MATCH(E1822,D:D,0))</f>
        <v>0</v>
      </c>
    </row>
    <row r="1823" customFormat="false" ht="15.75" hidden="true" customHeight="false" outlineLevel="0" collapsed="false">
      <c r="C1823" s="68" t="s">
        <v>3834</v>
      </c>
      <c r="D1823" s="69" t="s">
        <v>3835</v>
      </c>
      <c r="E1823" s="14" t="str">
        <f aca="false">LEFT(D1823,2)</f>
        <v>84</v>
      </c>
      <c r="F1823" s="68"/>
      <c r="G1823" s="68" t="n">
        <v>6</v>
      </c>
      <c r="I1823" s="14" t="n">
        <f aca="false">INDEX(H:H,MATCH(E1823,D:D,0))</f>
        <v>0</v>
      </c>
    </row>
    <row r="1824" customFormat="false" ht="15.75" hidden="true" customHeight="false" outlineLevel="0" collapsed="false">
      <c r="C1824" s="68" t="s">
        <v>3836</v>
      </c>
      <c r="D1824" s="69" t="s">
        <v>3837</v>
      </c>
      <c r="E1824" s="14" t="str">
        <f aca="false">LEFT(D1824,2)</f>
        <v>84</v>
      </c>
      <c r="F1824" s="68"/>
      <c r="G1824" s="68" t="n">
        <v>6</v>
      </c>
      <c r="I1824" s="14" t="n">
        <f aca="false">INDEX(H:H,MATCH(E1824,D:D,0))</f>
        <v>0</v>
      </c>
    </row>
    <row r="1825" customFormat="false" ht="15.75" hidden="true" customHeight="false" outlineLevel="0" collapsed="false">
      <c r="C1825" s="68" t="s">
        <v>3838</v>
      </c>
      <c r="D1825" s="69" t="s">
        <v>3839</v>
      </c>
      <c r="E1825" s="14" t="str">
        <f aca="false">LEFT(D1825,2)</f>
        <v>84</v>
      </c>
      <c r="F1825" s="68"/>
      <c r="G1825" s="68" t="n">
        <v>6</v>
      </c>
      <c r="I1825" s="14" t="n">
        <f aca="false">INDEX(H:H,MATCH(E1825,D:D,0))</f>
        <v>0</v>
      </c>
    </row>
    <row r="1826" customFormat="false" ht="15.75" hidden="true" customHeight="false" outlineLevel="0" collapsed="false">
      <c r="C1826" s="68" t="s">
        <v>3840</v>
      </c>
      <c r="D1826" s="69" t="s">
        <v>3841</v>
      </c>
      <c r="E1826" s="14" t="str">
        <f aca="false">LEFT(D1826,2)</f>
        <v>84</v>
      </c>
      <c r="F1826" s="68"/>
      <c r="G1826" s="68" t="n">
        <v>4</v>
      </c>
      <c r="I1826" s="14" t="n">
        <f aca="false">INDEX(H:H,MATCH(E1826,D:D,0))</f>
        <v>0</v>
      </c>
    </row>
    <row r="1827" customFormat="false" ht="15.75" hidden="true" customHeight="false" outlineLevel="0" collapsed="false">
      <c r="C1827" s="68" t="s">
        <v>3842</v>
      </c>
      <c r="D1827" s="69" t="s">
        <v>3843</v>
      </c>
      <c r="E1827" s="14" t="str">
        <f aca="false">LEFT(D1827,2)</f>
        <v>84</v>
      </c>
      <c r="F1827" s="68"/>
      <c r="G1827" s="68" t="n">
        <v>6</v>
      </c>
      <c r="I1827" s="14" t="n">
        <f aca="false">INDEX(H:H,MATCH(E1827,D:D,0))</f>
        <v>0</v>
      </c>
    </row>
    <row r="1828" customFormat="false" ht="15.75" hidden="true" customHeight="false" outlineLevel="0" collapsed="false">
      <c r="C1828" s="68" t="s">
        <v>3844</v>
      </c>
      <c r="D1828" s="69" t="s">
        <v>3845</v>
      </c>
      <c r="E1828" s="14" t="str">
        <f aca="false">LEFT(D1828,2)</f>
        <v>84</v>
      </c>
      <c r="F1828" s="68"/>
      <c r="G1828" s="68" t="n">
        <v>6</v>
      </c>
      <c r="I1828" s="14" t="n">
        <f aca="false">INDEX(H:H,MATCH(E1828,D:D,0))</f>
        <v>0</v>
      </c>
    </row>
    <row r="1829" customFormat="false" ht="15.75" hidden="true" customHeight="false" outlineLevel="0" collapsed="false">
      <c r="C1829" s="68" t="s">
        <v>3846</v>
      </c>
      <c r="D1829" s="69" t="s">
        <v>3847</v>
      </c>
      <c r="E1829" s="14" t="str">
        <f aca="false">LEFT(D1829,2)</f>
        <v>84</v>
      </c>
      <c r="F1829" s="68"/>
      <c r="G1829" s="68" t="n">
        <v>6</v>
      </c>
      <c r="I1829" s="14" t="n">
        <f aca="false">INDEX(H:H,MATCH(E1829,D:D,0))</f>
        <v>0</v>
      </c>
    </row>
    <row r="1830" customFormat="false" ht="15.75" hidden="true" customHeight="false" outlineLevel="0" collapsed="false">
      <c r="C1830" s="68" t="s">
        <v>3848</v>
      </c>
      <c r="D1830" s="69" t="s">
        <v>3849</v>
      </c>
      <c r="E1830" s="14" t="str">
        <f aca="false">LEFT(D1830,2)</f>
        <v>84</v>
      </c>
      <c r="F1830" s="68"/>
      <c r="G1830" s="68" t="n">
        <v>4</v>
      </c>
      <c r="I1830" s="14" t="n">
        <f aca="false">INDEX(H:H,MATCH(E1830,D:D,0))</f>
        <v>0</v>
      </c>
    </row>
    <row r="1831" customFormat="false" ht="15.75" hidden="true" customHeight="false" outlineLevel="0" collapsed="false">
      <c r="C1831" s="68" t="s">
        <v>3850</v>
      </c>
      <c r="D1831" s="69" t="s">
        <v>3851</v>
      </c>
      <c r="E1831" s="14" t="str">
        <f aca="false">LEFT(D1831,2)</f>
        <v>84</v>
      </c>
      <c r="F1831" s="68"/>
      <c r="G1831" s="68" t="n">
        <v>6</v>
      </c>
      <c r="I1831" s="14" t="n">
        <f aca="false">INDEX(H:H,MATCH(E1831,D:D,0))</f>
        <v>0</v>
      </c>
    </row>
    <row r="1832" customFormat="false" ht="15.75" hidden="true" customHeight="false" outlineLevel="0" collapsed="false">
      <c r="C1832" s="68" t="s">
        <v>3852</v>
      </c>
      <c r="D1832" s="69" t="s">
        <v>3853</v>
      </c>
      <c r="E1832" s="14" t="str">
        <f aca="false">LEFT(D1832,2)</f>
        <v>84</v>
      </c>
      <c r="F1832" s="68"/>
      <c r="G1832" s="68" t="n">
        <v>6</v>
      </c>
      <c r="I1832" s="14" t="n">
        <f aca="false">INDEX(H:H,MATCH(E1832,D:D,0))</f>
        <v>0</v>
      </c>
    </row>
    <row r="1833" customFormat="false" ht="15.75" hidden="true" customHeight="false" outlineLevel="0" collapsed="false">
      <c r="C1833" s="68" t="s">
        <v>3854</v>
      </c>
      <c r="D1833" s="69" t="s">
        <v>3855</v>
      </c>
      <c r="E1833" s="14" t="str">
        <f aca="false">LEFT(D1833,2)</f>
        <v>84</v>
      </c>
      <c r="F1833" s="68"/>
      <c r="G1833" s="68" t="n">
        <v>6</v>
      </c>
      <c r="I1833" s="14" t="n">
        <f aca="false">INDEX(H:H,MATCH(E1833,D:D,0))</f>
        <v>0</v>
      </c>
    </row>
    <row r="1834" customFormat="false" ht="15.75" hidden="true" customHeight="false" outlineLevel="0" collapsed="false">
      <c r="C1834" s="68" t="s">
        <v>3856</v>
      </c>
      <c r="D1834" s="69" t="s">
        <v>3857</v>
      </c>
      <c r="E1834" s="14" t="str">
        <f aca="false">LEFT(D1834,2)</f>
        <v>84</v>
      </c>
      <c r="F1834" s="68"/>
      <c r="G1834" s="68" t="n">
        <v>4</v>
      </c>
      <c r="I1834" s="14" t="n">
        <f aca="false">INDEX(H:H,MATCH(E1834,D:D,0))</f>
        <v>0</v>
      </c>
    </row>
    <row r="1835" customFormat="false" ht="15.75" hidden="true" customHeight="false" outlineLevel="0" collapsed="false">
      <c r="C1835" s="68" t="s">
        <v>3858</v>
      </c>
      <c r="D1835" s="69" t="s">
        <v>3859</v>
      </c>
      <c r="E1835" s="14" t="str">
        <f aca="false">LEFT(D1835,2)</f>
        <v>84</v>
      </c>
      <c r="F1835" s="68"/>
      <c r="G1835" s="68" t="n">
        <v>6</v>
      </c>
      <c r="I1835" s="14" t="n">
        <f aca="false">INDEX(H:H,MATCH(E1835,D:D,0))</f>
        <v>0</v>
      </c>
    </row>
    <row r="1836" customFormat="false" ht="15.75" hidden="true" customHeight="false" outlineLevel="0" collapsed="false">
      <c r="C1836" s="68" t="s">
        <v>3860</v>
      </c>
      <c r="D1836" s="69" t="s">
        <v>3861</v>
      </c>
      <c r="E1836" s="14" t="str">
        <f aca="false">LEFT(D1836,2)</f>
        <v>84</v>
      </c>
      <c r="F1836" s="68"/>
      <c r="G1836" s="68" t="n">
        <v>6</v>
      </c>
      <c r="I1836" s="14" t="n">
        <f aca="false">INDEX(H:H,MATCH(E1836,D:D,0))</f>
        <v>0</v>
      </c>
    </row>
    <row r="1837" customFormat="false" ht="15.75" hidden="true" customHeight="false" outlineLevel="0" collapsed="false">
      <c r="C1837" s="68" t="s">
        <v>3862</v>
      </c>
      <c r="D1837" s="69" t="s">
        <v>3863</v>
      </c>
      <c r="E1837" s="14" t="str">
        <f aca="false">LEFT(D1837,2)</f>
        <v>84</v>
      </c>
      <c r="F1837" s="68"/>
      <c r="G1837" s="68" t="n">
        <v>6</v>
      </c>
      <c r="I1837" s="14" t="n">
        <f aca="false">INDEX(H:H,MATCH(E1837,D:D,0))</f>
        <v>0</v>
      </c>
    </row>
    <row r="1838" customFormat="false" ht="15.75" hidden="true" customHeight="false" outlineLevel="0" collapsed="false">
      <c r="C1838" s="68" t="s">
        <v>3864</v>
      </c>
      <c r="D1838" s="69" t="s">
        <v>3865</v>
      </c>
      <c r="E1838" s="14" t="str">
        <f aca="false">LEFT(D1838,2)</f>
        <v>84</v>
      </c>
      <c r="F1838" s="68"/>
      <c r="G1838" s="68" t="n">
        <v>6</v>
      </c>
      <c r="I1838" s="14" t="n">
        <f aca="false">INDEX(H:H,MATCH(E1838,D:D,0))</f>
        <v>0</v>
      </c>
    </row>
    <row r="1839" customFormat="false" ht="15.75" hidden="true" customHeight="false" outlineLevel="0" collapsed="false">
      <c r="C1839" s="68" t="s">
        <v>3866</v>
      </c>
      <c r="D1839" s="69" t="s">
        <v>3867</v>
      </c>
      <c r="E1839" s="14" t="str">
        <f aca="false">LEFT(D1839,2)</f>
        <v>84</v>
      </c>
      <c r="F1839" s="68"/>
      <c r="G1839" s="68" t="n">
        <v>4</v>
      </c>
      <c r="I1839" s="14" t="n">
        <f aca="false">INDEX(H:H,MATCH(E1839,D:D,0))</f>
        <v>0</v>
      </c>
    </row>
    <row r="1840" customFormat="false" ht="15.75" hidden="true" customHeight="false" outlineLevel="0" collapsed="false">
      <c r="C1840" s="68" t="s">
        <v>3868</v>
      </c>
      <c r="D1840" s="69" t="s">
        <v>3869</v>
      </c>
      <c r="E1840" s="14" t="str">
        <f aca="false">LEFT(D1840,2)</f>
        <v>84</v>
      </c>
      <c r="F1840" s="68"/>
      <c r="G1840" s="68" t="n">
        <v>6</v>
      </c>
      <c r="I1840" s="14" t="n">
        <f aca="false">INDEX(H:H,MATCH(E1840,D:D,0))</f>
        <v>0</v>
      </c>
    </row>
    <row r="1841" customFormat="false" ht="15.75" hidden="true" customHeight="false" outlineLevel="0" collapsed="false">
      <c r="C1841" s="68" t="s">
        <v>3870</v>
      </c>
      <c r="D1841" s="69" t="s">
        <v>3871</v>
      </c>
      <c r="E1841" s="14" t="str">
        <f aca="false">LEFT(D1841,2)</f>
        <v>84</v>
      </c>
      <c r="F1841" s="68"/>
      <c r="G1841" s="68" t="n">
        <v>6</v>
      </c>
      <c r="I1841" s="14" t="n">
        <f aca="false">INDEX(H:H,MATCH(E1841,D:D,0))</f>
        <v>0</v>
      </c>
    </row>
    <row r="1842" customFormat="false" ht="15.75" hidden="true" customHeight="false" outlineLevel="0" collapsed="false">
      <c r="C1842" s="68" t="s">
        <v>3872</v>
      </c>
      <c r="D1842" s="69" t="s">
        <v>3873</v>
      </c>
      <c r="E1842" s="14" t="str">
        <f aca="false">LEFT(D1842,2)</f>
        <v>84</v>
      </c>
      <c r="F1842" s="68"/>
      <c r="G1842" s="68" t="n">
        <v>6</v>
      </c>
      <c r="I1842" s="14" t="n">
        <f aca="false">INDEX(H:H,MATCH(E1842,D:D,0))</f>
        <v>0</v>
      </c>
    </row>
    <row r="1843" customFormat="false" ht="15.75" hidden="true" customHeight="false" outlineLevel="0" collapsed="false">
      <c r="C1843" s="68" t="s">
        <v>3874</v>
      </c>
      <c r="D1843" s="69" t="s">
        <v>3875</v>
      </c>
      <c r="E1843" s="14" t="str">
        <f aca="false">LEFT(D1843,2)</f>
        <v>84</v>
      </c>
      <c r="F1843" s="68"/>
      <c r="G1843" s="68" t="n">
        <v>6</v>
      </c>
      <c r="I1843" s="14" t="n">
        <f aca="false">INDEX(H:H,MATCH(E1843,D:D,0))</f>
        <v>0</v>
      </c>
    </row>
    <row r="1844" customFormat="false" ht="15.75" hidden="true" customHeight="false" outlineLevel="0" collapsed="false">
      <c r="C1844" s="68" t="s">
        <v>3876</v>
      </c>
      <c r="D1844" s="69" t="s">
        <v>3877</v>
      </c>
      <c r="E1844" s="14" t="str">
        <f aca="false">LEFT(D1844,2)</f>
        <v>84</v>
      </c>
      <c r="F1844" s="68"/>
      <c r="G1844" s="68" t="n">
        <v>6</v>
      </c>
      <c r="I1844" s="14" t="n">
        <f aca="false">INDEX(H:H,MATCH(E1844,D:D,0))</f>
        <v>0</v>
      </c>
    </row>
    <row r="1845" customFormat="false" ht="15.75" hidden="true" customHeight="false" outlineLevel="0" collapsed="false">
      <c r="C1845" s="68" t="s">
        <v>3878</v>
      </c>
      <c r="D1845" s="69" t="s">
        <v>3879</v>
      </c>
      <c r="E1845" s="14" t="str">
        <f aca="false">LEFT(D1845,2)</f>
        <v>84</v>
      </c>
      <c r="F1845" s="68"/>
      <c r="G1845" s="68" t="n">
        <v>6</v>
      </c>
      <c r="I1845" s="14" t="n">
        <f aca="false">INDEX(H:H,MATCH(E1845,D:D,0))</f>
        <v>0</v>
      </c>
    </row>
    <row r="1846" customFormat="false" ht="15.75" hidden="true" customHeight="false" outlineLevel="0" collapsed="false">
      <c r="C1846" s="68" t="s">
        <v>3880</v>
      </c>
      <c r="D1846" s="69" t="s">
        <v>3881</v>
      </c>
      <c r="E1846" s="14" t="str">
        <f aca="false">LEFT(D1846,2)</f>
        <v>84</v>
      </c>
      <c r="F1846" s="68"/>
      <c r="G1846" s="68" t="n">
        <v>6</v>
      </c>
      <c r="I1846" s="14" t="n">
        <f aca="false">INDEX(H:H,MATCH(E1846,D:D,0))</f>
        <v>0</v>
      </c>
    </row>
    <row r="1847" customFormat="false" ht="15.75" hidden="true" customHeight="false" outlineLevel="0" collapsed="false">
      <c r="C1847" s="68" t="s">
        <v>3882</v>
      </c>
      <c r="D1847" s="69" t="s">
        <v>3883</v>
      </c>
      <c r="E1847" s="14" t="str">
        <f aca="false">LEFT(D1847,2)</f>
        <v>84</v>
      </c>
      <c r="F1847" s="68"/>
      <c r="G1847" s="68" t="n">
        <v>6</v>
      </c>
      <c r="I1847" s="14" t="n">
        <f aca="false">INDEX(H:H,MATCH(E1847,D:D,0))</f>
        <v>0</v>
      </c>
    </row>
    <row r="1848" customFormat="false" ht="15.75" hidden="true" customHeight="false" outlineLevel="0" collapsed="false">
      <c r="C1848" s="68" t="s">
        <v>3884</v>
      </c>
      <c r="D1848" s="69" t="s">
        <v>3885</v>
      </c>
      <c r="E1848" s="14" t="str">
        <f aca="false">LEFT(D1848,2)</f>
        <v>84</v>
      </c>
      <c r="F1848" s="68"/>
      <c r="G1848" s="68" t="n">
        <v>4</v>
      </c>
      <c r="I1848" s="14" t="n">
        <f aca="false">INDEX(H:H,MATCH(E1848,D:D,0))</f>
        <v>0</v>
      </c>
    </row>
    <row r="1849" customFormat="false" ht="15.75" hidden="true" customHeight="false" outlineLevel="0" collapsed="false">
      <c r="C1849" s="68" t="s">
        <v>3886</v>
      </c>
      <c r="D1849" s="69" t="s">
        <v>3887</v>
      </c>
      <c r="E1849" s="14" t="str">
        <f aca="false">LEFT(D1849,2)</f>
        <v>84</v>
      </c>
      <c r="F1849" s="68"/>
      <c r="G1849" s="68" t="n">
        <v>6</v>
      </c>
      <c r="I1849" s="14" t="n">
        <f aca="false">INDEX(H:H,MATCH(E1849,D:D,0))</f>
        <v>0</v>
      </c>
    </row>
    <row r="1850" customFormat="false" ht="15.75" hidden="true" customHeight="false" outlineLevel="0" collapsed="false">
      <c r="C1850" s="68" t="s">
        <v>3888</v>
      </c>
      <c r="D1850" s="69" t="s">
        <v>3889</v>
      </c>
      <c r="E1850" s="14" t="str">
        <f aca="false">LEFT(D1850,2)</f>
        <v>84</v>
      </c>
      <c r="F1850" s="68"/>
      <c r="G1850" s="68" t="n">
        <v>6</v>
      </c>
      <c r="I1850" s="14" t="n">
        <f aca="false">INDEX(H:H,MATCH(E1850,D:D,0))</f>
        <v>0</v>
      </c>
    </row>
    <row r="1851" customFormat="false" ht="15.75" hidden="true" customHeight="false" outlineLevel="0" collapsed="false">
      <c r="C1851" s="68" t="s">
        <v>3890</v>
      </c>
      <c r="D1851" s="69" t="s">
        <v>3891</v>
      </c>
      <c r="E1851" s="14" t="str">
        <f aca="false">LEFT(D1851,2)</f>
        <v>84</v>
      </c>
      <c r="F1851" s="68"/>
      <c r="G1851" s="68" t="n">
        <v>6</v>
      </c>
      <c r="I1851" s="14" t="n">
        <f aca="false">INDEX(H:H,MATCH(E1851,D:D,0))</f>
        <v>0</v>
      </c>
    </row>
    <row r="1852" customFormat="false" ht="15.75" hidden="true" customHeight="false" outlineLevel="0" collapsed="false">
      <c r="C1852" s="68" t="s">
        <v>3892</v>
      </c>
      <c r="D1852" s="69" t="s">
        <v>3893</v>
      </c>
      <c r="E1852" s="14" t="str">
        <f aca="false">LEFT(D1852,2)</f>
        <v>84</v>
      </c>
      <c r="F1852" s="68"/>
      <c r="G1852" s="68" t="n">
        <v>6</v>
      </c>
      <c r="I1852" s="14" t="n">
        <f aca="false">INDEX(H:H,MATCH(E1852,D:D,0))</f>
        <v>0</v>
      </c>
    </row>
    <row r="1853" customFormat="false" ht="15.75" hidden="true" customHeight="false" outlineLevel="0" collapsed="false">
      <c r="C1853" s="68" t="s">
        <v>3894</v>
      </c>
      <c r="D1853" s="69" t="s">
        <v>3895</v>
      </c>
      <c r="E1853" s="14" t="str">
        <f aca="false">LEFT(D1853,2)</f>
        <v>84</v>
      </c>
      <c r="F1853" s="68"/>
      <c r="G1853" s="68" t="n">
        <v>6</v>
      </c>
      <c r="I1853" s="14" t="n">
        <f aca="false">INDEX(H:H,MATCH(E1853,D:D,0))</f>
        <v>0</v>
      </c>
    </row>
    <row r="1854" customFormat="false" ht="15.75" hidden="true" customHeight="false" outlineLevel="0" collapsed="false">
      <c r="C1854" s="68" t="s">
        <v>3896</v>
      </c>
      <c r="D1854" s="69" t="s">
        <v>3897</v>
      </c>
      <c r="E1854" s="14" t="str">
        <f aca="false">LEFT(D1854,2)</f>
        <v>84</v>
      </c>
      <c r="F1854" s="68"/>
      <c r="G1854" s="68" t="n">
        <v>6</v>
      </c>
      <c r="I1854" s="14" t="n">
        <f aca="false">INDEX(H:H,MATCH(E1854,D:D,0))</f>
        <v>0</v>
      </c>
    </row>
    <row r="1855" customFormat="false" ht="15.75" hidden="true" customHeight="false" outlineLevel="0" collapsed="false">
      <c r="C1855" s="68" t="s">
        <v>3898</v>
      </c>
      <c r="D1855" s="69" t="s">
        <v>3899</v>
      </c>
      <c r="E1855" s="14" t="str">
        <f aca="false">LEFT(D1855,2)</f>
        <v>84</v>
      </c>
      <c r="F1855" s="68"/>
      <c r="G1855" s="68" t="n">
        <v>6</v>
      </c>
      <c r="I1855" s="14" t="n">
        <f aca="false">INDEX(H:H,MATCH(E1855,D:D,0))</f>
        <v>0</v>
      </c>
    </row>
    <row r="1856" customFormat="false" ht="15.75" hidden="true" customHeight="false" outlineLevel="0" collapsed="false">
      <c r="C1856" s="68" t="s">
        <v>3900</v>
      </c>
      <c r="D1856" s="69" t="s">
        <v>3901</v>
      </c>
      <c r="E1856" s="14" t="str">
        <f aca="false">LEFT(D1856,2)</f>
        <v>84</v>
      </c>
      <c r="F1856" s="68"/>
      <c r="G1856" s="68" t="n">
        <v>4</v>
      </c>
      <c r="I1856" s="14" t="n">
        <f aca="false">INDEX(H:H,MATCH(E1856,D:D,0))</f>
        <v>0</v>
      </c>
    </row>
    <row r="1857" customFormat="false" ht="15.75" hidden="true" customHeight="false" outlineLevel="0" collapsed="false">
      <c r="C1857" s="68" t="s">
        <v>3902</v>
      </c>
      <c r="D1857" s="69" t="s">
        <v>3903</v>
      </c>
      <c r="E1857" s="14" t="str">
        <f aca="false">LEFT(D1857,2)</f>
        <v>84</v>
      </c>
      <c r="F1857" s="68"/>
      <c r="G1857" s="68" t="n">
        <v>6</v>
      </c>
      <c r="I1857" s="14" t="n">
        <f aca="false">INDEX(H:H,MATCH(E1857,D:D,0))</f>
        <v>0</v>
      </c>
    </row>
    <row r="1858" customFormat="false" ht="15.75" hidden="true" customHeight="false" outlineLevel="0" collapsed="false">
      <c r="C1858" s="68" t="s">
        <v>3904</v>
      </c>
      <c r="D1858" s="69" t="s">
        <v>3905</v>
      </c>
      <c r="E1858" s="14" t="str">
        <f aca="false">LEFT(D1858,2)</f>
        <v>84</v>
      </c>
      <c r="F1858" s="68"/>
      <c r="G1858" s="68" t="n">
        <v>6</v>
      </c>
      <c r="I1858" s="14" t="n">
        <f aca="false">INDEX(H:H,MATCH(E1858,D:D,0))</f>
        <v>0</v>
      </c>
    </row>
    <row r="1859" customFormat="false" ht="15.75" hidden="true" customHeight="false" outlineLevel="0" collapsed="false">
      <c r="C1859" s="68" t="s">
        <v>3906</v>
      </c>
      <c r="D1859" s="69" t="s">
        <v>3907</v>
      </c>
      <c r="E1859" s="14" t="str">
        <f aca="false">LEFT(D1859,2)</f>
        <v>84</v>
      </c>
      <c r="F1859" s="68"/>
      <c r="G1859" s="68" t="n">
        <v>6</v>
      </c>
      <c r="I1859" s="14" t="n">
        <f aca="false">INDEX(H:H,MATCH(E1859,D:D,0))</f>
        <v>0</v>
      </c>
    </row>
    <row r="1860" customFormat="false" ht="15.75" hidden="true" customHeight="false" outlineLevel="0" collapsed="false">
      <c r="C1860" s="68" t="s">
        <v>3908</v>
      </c>
      <c r="D1860" s="69" t="s">
        <v>3909</v>
      </c>
      <c r="E1860" s="14" t="str">
        <f aca="false">LEFT(D1860,2)</f>
        <v>84</v>
      </c>
      <c r="F1860" s="68"/>
      <c r="G1860" s="68" t="n">
        <v>6</v>
      </c>
      <c r="I1860" s="14" t="n">
        <f aca="false">INDEX(H:H,MATCH(E1860,D:D,0))</f>
        <v>0</v>
      </c>
    </row>
    <row r="1861" customFormat="false" ht="15.75" hidden="true" customHeight="false" outlineLevel="0" collapsed="false">
      <c r="C1861" s="68" t="s">
        <v>3910</v>
      </c>
      <c r="D1861" s="69" t="s">
        <v>3911</v>
      </c>
      <c r="E1861" s="14" t="str">
        <f aca="false">LEFT(D1861,2)</f>
        <v>84</v>
      </c>
      <c r="F1861" s="68"/>
      <c r="G1861" s="68" t="n">
        <v>6</v>
      </c>
      <c r="I1861" s="14" t="n">
        <f aca="false">INDEX(H:H,MATCH(E1861,D:D,0))</f>
        <v>0</v>
      </c>
    </row>
    <row r="1862" customFormat="false" ht="15.75" hidden="true" customHeight="false" outlineLevel="0" collapsed="false">
      <c r="C1862" s="68" t="s">
        <v>3912</v>
      </c>
      <c r="D1862" s="69" t="s">
        <v>3913</v>
      </c>
      <c r="E1862" s="14" t="str">
        <f aca="false">LEFT(D1862,2)</f>
        <v>84</v>
      </c>
      <c r="F1862" s="68"/>
      <c r="G1862" s="68" t="n">
        <v>6</v>
      </c>
      <c r="I1862" s="14" t="n">
        <f aca="false">INDEX(H:H,MATCH(E1862,D:D,0))</f>
        <v>0</v>
      </c>
    </row>
    <row r="1863" customFormat="false" ht="15.75" hidden="true" customHeight="false" outlineLevel="0" collapsed="false">
      <c r="C1863" s="68" t="s">
        <v>3914</v>
      </c>
      <c r="D1863" s="69" t="s">
        <v>3915</v>
      </c>
      <c r="E1863" s="14" t="str">
        <f aca="false">LEFT(D1863,2)</f>
        <v>84</v>
      </c>
      <c r="F1863" s="68"/>
      <c r="G1863" s="68" t="n">
        <v>6</v>
      </c>
      <c r="I1863" s="14" t="n">
        <f aca="false">INDEX(H:H,MATCH(E1863,D:D,0))</f>
        <v>0</v>
      </c>
    </row>
    <row r="1864" customFormat="false" ht="15.75" hidden="true" customHeight="false" outlineLevel="0" collapsed="false">
      <c r="C1864" s="68" t="s">
        <v>3916</v>
      </c>
      <c r="D1864" s="69" t="s">
        <v>3917</v>
      </c>
      <c r="E1864" s="14" t="str">
        <f aca="false">LEFT(D1864,2)</f>
        <v>84</v>
      </c>
      <c r="F1864" s="68"/>
      <c r="G1864" s="68" t="n">
        <v>6</v>
      </c>
      <c r="I1864" s="14" t="n">
        <f aca="false">INDEX(H:H,MATCH(E1864,D:D,0))</f>
        <v>0</v>
      </c>
    </row>
    <row r="1865" customFormat="false" ht="15.75" hidden="true" customHeight="false" outlineLevel="0" collapsed="false">
      <c r="C1865" s="68" t="s">
        <v>3918</v>
      </c>
      <c r="D1865" s="69" t="s">
        <v>3919</v>
      </c>
      <c r="E1865" s="14" t="str">
        <f aca="false">LEFT(D1865,2)</f>
        <v>84</v>
      </c>
      <c r="F1865" s="68"/>
      <c r="G1865" s="68" t="n">
        <v>6</v>
      </c>
      <c r="I1865" s="14" t="n">
        <f aca="false">INDEX(H:H,MATCH(E1865,D:D,0))</f>
        <v>0</v>
      </c>
    </row>
    <row r="1866" customFormat="false" ht="15.75" hidden="true" customHeight="false" outlineLevel="0" collapsed="false">
      <c r="C1866" s="68" t="s">
        <v>3920</v>
      </c>
      <c r="D1866" s="69" t="s">
        <v>3921</v>
      </c>
      <c r="E1866" s="14" t="str">
        <f aca="false">LEFT(D1866,2)</f>
        <v>84</v>
      </c>
      <c r="F1866" s="68"/>
      <c r="G1866" s="68" t="n">
        <v>6</v>
      </c>
      <c r="I1866" s="14" t="n">
        <f aca="false">INDEX(H:H,MATCH(E1866,D:D,0))</f>
        <v>0</v>
      </c>
    </row>
    <row r="1867" customFormat="false" ht="15.75" hidden="true" customHeight="false" outlineLevel="0" collapsed="false">
      <c r="C1867" s="68" t="s">
        <v>3922</v>
      </c>
      <c r="D1867" s="69" t="s">
        <v>3923</v>
      </c>
      <c r="E1867" s="14" t="str">
        <f aca="false">LEFT(D1867,2)</f>
        <v>84</v>
      </c>
      <c r="F1867" s="68"/>
      <c r="G1867" s="68" t="n">
        <v>6</v>
      </c>
      <c r="I1867" s="14" t="n">
        <f aca="false">INDEX(H:H,MATCH(E1867,D:D,0))</f>
        <v>0</v>
      </c>
    </row>
    <row r="1868" customFormat="false" ht="15.75" hidden="true" customHeight="false" outlineLevel="0" collapsed="false">
      <c r="C1868" s="68" t="s">
        <v>3924</v>
      </c>
      <c r="D1868" s="69" t="s">
        <v>3925</v>
      </c>
      <c r="E1868" s="14" t="str">
        <f aca="false">LEFT(D1868,2)</f>
        <v>84</v>
      </c>
      <c r="F1868" s="68"/>
      <c r="G1868" s="68" t="n">
        <v>6</v>
      </c>
      <c r="I1868" s="14" t="n">
        <f aca="false">INDEX(H:H,MATCH(E1868,D:D,0))</f>
        <v>0</v>
      </c>
    </row>
    <row r="1869" customFormat="false" ht="15.75" hidden="true" customHeight="false" outlineLevel="0" collapsed="false">
      <c r="C1869" s="68" t="s">
        <v>3926</v>
      </c>
      <c r="D1869" s="69" t="s">
        <v>3927</v>
      </c>
      <c r="E1869" s="14" t="str">
        <f aca="false">LEFT(D1869,2)</f>
        <v>84</v>
      </c>
      <c r="F1869" s="68"/>
      <c r="G1869" s="68" t="n">
        <v>4</v>
      </c>
      <c r="I1869" s="14" t="n">
        <f aca="false">INDEX(H:H,MATCH(E1869,D:D,0))</f>
        <v>0</v>
      </c>
    </row>
    <row r="1870" customFormat="false" ht="15.75" hidden="true" customHeight="false" outlineLevel="0" collapsed="false">
      <c r="C1870" s="68" t="s">
        <v>3928</v>
      </c>
      <c r="D1870" s="69" t="s">
        <v>3929</v>
      </c>
      <c r="E1870" s="14" t="str">
        <f aca="false">LEFT(D1870,2)</f>
        <v>84</v>
      </c>
      <c r="F1870" s="68"/>
      <c r="G1870" s="68" t="n">
        <v>6</v>
      </c>
      <c r="I1870" s="14" t="n">
        <f aca="false">INDEX(H:H,MATCH(E1870,D:D,0))</f>
        <v>0</v>
      </c>
    </row>
    <row r="1871" customFormat="false" ht="15.75" hidden="true" customHeight="false" outlineLevel="0" collapsed="false">
      <c r="C1871" s="68" t="s">
        <v>3930</v>
      </c>
      <c r="D1871" s="69" t="s">
        <v>3931</v>
      </c>
      <c r="E1871" s="14" t="str">
        <f aca="false">LEFT(D1871,2)</f>
        <v>84</v>
      </c>
      <c r="F1871" s="68"/>
      <c r="G1871" s="68" t="n">
        <v>6</v>
      </c>
      <c r="I1871" s="14" t="n">
        <f aca="false">INDEX(H:H,MATCH(E1871,D:D,0))</f>
        <v>0</v>
      </c>
    </row>
    <row r="1872" customFormat="false" ht="15.75" hidden="true" customHeight="false" outlineLevel="0" collapsed="false">
      <c r="C1872" s="68" t="s">
        <v>3932</v>
      </c>
      <c r="D1872" s="69" t="s">
        <v>3933</v>
      </c>
      <c r="E1872" s="14" t="str">
        <f aca="false">LEFT(D1872,2)</f>
        <v>84</v>
      </c>
      <c r="F1872" s="68"/>
      <c r="G1872" s="68" t="n">
        <v>6</v>
      </c>
      <c r="I1872" s="14" t="n">
        <f aca="false">INDEX(H:H,MATCH(E1872,D:D,0))</f>
        <v>0</v>
      </c>
    </row>
    <row r="1873" customFormat="false" ht="15.75" hidden="true" customHeight="false" outlineLevel="0" collapsed="false">
      <c r="C1873" s="68" t="s">
        <v>3934</v>
      </c>
      <c r="D1873" s="69" t="s">
        <v>3935</v>
      </c>
      <c r="E1873" s="14" t="str">
        <f aca="false">LEFT(D1873,2)</f>
        <v>84</v>
      </c>
      <c r="F1873" s="68"/>
      <c r="G1873" s="68" t="n">
        <v>6</v>
      </c>
      <c r="I1873" s="14" t="n">
        <f aca="false">INDEX(H:H,MATCH(E1873,D:D,0))</f>
        <v>0</v>
      </c>
    </row>
    <row r="1874" customFormat="false" ht="15.75" hidden="true" customHeight="false" outlineLevel="0" collapsed="false">
      <c r="C1874" s="68" t="s">
        <v>3936</v>
      </c>
      <c r="D1874" s="69" t="s">
        <v>3937</v>
      </c>
      <c r="E1874" s="14" t="str">
        <f aca="false">LEFT(D1874,2)</f>
        <v>84</v>
      </c>
      <c r="F1874" s="68"/>
      <c r="G1874" s="68" t="n">
        <v>6</v>
      </c>
      <c r="I1874" s="14" t="n">
        <f aca="false">INDEX(H:H,MATCH(E1874,D:D,0))</f>
        <v>0</v>
      </c>
    </row>
    <row r="1875" customFormat="false" ht="15.75" hidden="true" customHeight="false" outlineLevel="0" collapsed="false">
      <c r="C1875" s="68" t="s">
        <v>3938</v>
      </c>
      <c r="D1875" s="69" t="s">
        <v>3939</v>
      </c>
      <c r="E1875" s="14" t="str">
        <f aca="false">LEFT(D1875,2)</f>
        <v>84</v>
      </c>
      <c r="F1875" s="68"/>
      <c r="G1875" s="68" t="n">
        <v>6</v>
      </c>
      <c r="I1875" s="14" t="n">
        <f aca="false">INDEX(H:H,MATCH(E1875,D:D,0))</f>
        <v>0</v>
      </c>
    </row>
    <row r="1876" customFormat="false" ht="15.75" hidden="true" customHeight="false" outlineLevel="0" collapsed="false">
      <c r="C1876" s="68" t="s">
        <v>3940</v>
      </c>
      <c r="D1876" s="69" t="s">
        <v>3941</v>
      </c>
      <c r="E1876" s="14" t="str">
        <f aca="false">LEFT(D1876,2)</f>
        <v>84</v>
      </c>
      <c r="F1876" s="68"/>
      <c r="G1876" s="68" t="n">
        <v>6</v>
      </c>
      <c r="I1876" s="14" t="n">
        <f aca="false">INDEX(H:H,MATCH(E1876,D:D,0))</f>
        <v>0</v>
      </c>
    </row>
    <row r="1877" customFormat="false" ht="15.75" hidden="true" customHeight="false" outlineLevel="0" collapsed="false">
      <c r="C1877" s="68" t="s">
        <v>3942</v>
      </c>
      <c r="D1877" s="69" t="s">
        <v>3943</v>
      </c>
      <c r="E1877" s="14" t="str">
        <f aca="false">LEFT(D1877,2)</f>
        <v>84</v>
      </c>
      <c r="F1877" s="68"/>
      <c r="G1877" s="68" t="n">
        <v>6</v>
      </c>
      <c r="I1877" s="14" t="n">
        <f aca="false">INDEX(H:H,MATCH(E1877,D:D,0))</f>
        <v>0</v>
      </c>
    </row>
    <row r="1878" customFormat="false" ht="15.75" hidden="true" customHeight="false" outlineLevel="0" collapsed="false">
      <c r="C1878" s="68" t="s">
        <v>3944</v>
      </c>
      <c r="D1878" s="69" t="s">
        <v>3945</v>
      </c>
      <c r="E1878" s="14" t="str">
        <f aca="false">LEFT(D1878,2)</f>
        <v>84</v>
      </c>
      <c r="F1878" s="68"/>
      <c r="G1878" s="68" t="n">
        <v>6</v>
      </c>
      <c r="I1878" s="14" t="n">
        <f aca="false">INDEX(H:H,MATCH(E1878,D:D,0))</f>
        <v>0</v>
      </c>
    </row>
    <row r="1879" customFormat="false" ht="15.75" hidden="true" customHeight="false" outlineLevel="0" collapsed="false">
      <c r="C1879" s="68" t="s">
        <v>3946</v>
      </c>
      <c r="D1879" s="69" t="s">
        <v>3947</v>
      </c>
      <c r="E1879" s="14" t="str">
        <f aca="false">LEFT(D1879,2)</f>
        <v>84</v>
      </c>
      <c r="F1879" s="68"/>
      <c r="G1879" s="68" t="n">
        <v>4</v>
      </c>
      <c r="I1879" s="14" t="n">
        <f aca="false">INDEX(H:H,MATCH(E1879,D:D,0))</f>
        <v>0</v>
      </c>
    </row>
    <row r="1880" customFormat="false" ht="15.75" hidden="true" customHeight="false" outlineLevel="0" collapsed="false">
      <c r="C1880" s="68" t="s">
        <v>3948</v>
      </c>
      <c r="D1880" s="69" t="s">
        <v>3949</v>
      </c>
      <c r="E1880" s="14" t="str">
        <f aca="false">LEFT(D1880,2)</f>
        <v>84</v>
      </c>
      <c r="F1880" s="68"/>
      <c r="G1880" s="68" t="n">
        <v>6</v>
      </c>
      <c r="I1880" s="14" t="n">
        <f aca="false">INDEX(H:H,MATCH(E1880,D:D,0))</f>
        <v>0</v>
      </c>
    </row>
    <row r="1881" customFormat="false" ht="15.75" hidden="true" customHeight="false" outlineLevel="0" collapsed="false">
      <c r="C1881" s="68" t="s">
        <v>3950</v>
      </c>
      <c r="D1881" s="69" t="s">
        <v>3951</v>
      </c>
      <c r="E1881" s="14" t="str">
        <f aca="false">LEFT(D1881,2)</f>
        <v>84</v>
      </c>
      <c r="F1881" s="68"/>
      <c r="G1881" s="68" t="n">
        <v>6</v>
      </c>
      <c r="I1881" s="14" t="n">
        <f aca="false">INDEX(H:H,MATCH(E1881,D:D,0))</f>
        <v>0</v>
      </c>
    </row>
    <row r="1882" customFormat="false" ht="15.75" hidden="true" customHeight="false" outlineLevel="0" collapsed="false">
      <c r="C1882" s="68" t="s">
        <v>3952</v>
      </c>
      <c r="D1882" s="69" t="s">
        <v>3953</v>
      </c>
      <c r="E1882" s="14" t="str">
        <f aca="false">LEFT(D1882,2)</f>
        <v>84</v>
      </c>
      <c r="F1882" s="68"/>
      <c r="G1882" s="68" t="n">
        <v>6</v>
      </c>
      <c r="I1882" s="14" t="n">
        <f aca="false">INDEX(H:H,MATCH(E1882,D:D,0))</f>
        <v>0</v>
      </c>
    </row>
    <row r="1883" customFormat="false" ht="15.75" hidden="true" customHeight="false" outlineLevel="0" collapsed="false">
      <c r="C1883" s="68" t="s">
        <v>3954</v>
      </c>
      <c r="D1883" s="69" t="s">
        <v>3955</v>
      </c>
      <c r="E1883" s="14" t="str">
        <f aca="false">LEFT(D1883,2)</f>
        <v>84</v>
      </c>
      <c r="F1883" s="68"/>
      <c r="G1883" s="68" t="n">
        <v>6</v>
      </c>
      <c r="I1883" s="14" t="n">
        <f aca="false">INDEX(H:H,MATCH(E1883,D:D,0))</f>
        <v>0</v>
      </c>
    </row>
    <row r="1884" customFormat="false" ht="15.75" hidden="true" customHeight="false" outlineLevel="0" collapsed="false">
      <c r="C1884" s="68" t="s">
        <v>3956</v>
      </c>
      <c r="D1884" s="69" t="s">
        <v>3957</v>
      </c>
      <c r="E1884" s="14" t="str">
        <f aca="false">LEFT(D1884,2)</f>
        <v>84</v>
      </c>
      <c r="F1884" s="68"/>
      <c r="G1884" s="68" t="n">
        <v>6</v>
      </c>
      <c r="I1884" s="14" t="n">
        <f aca="false">INDEX(H:H,MATCH(E1884,D:D,0))</f>
        <v>0</v>
      </c>
    </row>
    <row r="1885" customFormat="false" ht="15.75" hidden="true" customHeight="false" outlineLevel="0" collapsed="false">
      <c r="C1885" s="68" t="s">
        <v>3958</v>
      </c>
      <c r="D1885" s="69" t="s">
        <v>3959</v>
      </c>
      <c r="E1885" s="14" t="str">
        <f aca="false">LEFT(D1885,2)</f>
        <v>84</v>
      </c>
      <c r="F1885" s="68"/>
      <c r="G1885" s="68" t="n">
        <v>6</v>
      </c>
      <c r="I1885" s="14" t="n">
        <f aca="false">INDEX(H:H,MATCH(E1885,D:D,0))</f>
        <v>0</v>
      </c>
    </row>
    <row r="1886" customFormat="false" ht="15.75" hidden="true" customHeight="false" outlineLevel="0" collapsed="false">
      <c r="C1886" s="68" t="s">
        <v>3960</v>
      </c>
      <c r="D1886" s="69" t="s">
        <v>3961</v>
      </c>
      <c r="E1886" s="14" t="str">
        <f aca="false">LEFT(D1886,2)</f>
        <v>84</v>
      </c>
      <c r="F1886" s="68"/>
      <c r="G1886" s="68" t="n">
        <v>4</v>
      </c>
      <c r="I1886" s="14" t="n">
        <f aca="false">INDEX(H:H,MATCH(E1886,D:D,0))</f>
        <v>0</v>
      </c>
    </row>
    <row r="1887" customFormat="false" ht="15.75" hidden="true" customHeight="false" outlineLevel="0" collapsed="false">
      <c r="C1887" s="68" t="s">
        <v>3962</v>
      </c>
      <c r="D1887" s="69" t="s">
        <v>3963</v>
      </c>
      <c r="E1887" s="14" t="str">
        <f aca="false">LEFT(D1887,2)</f>
        <v>84</v>
      </c>
      <c r="F1887" s="68"/>
      <c r="G1887" s="68" t="n">
        <v>6</v>
      </c>
      <c r="I1887" s="14" t="n">
        <f aca="false">INDEX(H:H,MATCH(E1887,D:D,0))</f>
        <v>0</v>
      </c>
    </row>
    <row r="1888" customFormat="false" ht="15.75" hidden="true" customHeight="false" outlineLevel="0" collapsed="false">
      <c r="C1888" s="68" t="s">
        <v>3964</v>
      </c>
      <c r="D1888" s="69" t="s">
        <v>3965</v>
      </c>
      <c r="E1888" s="14" t="str">
        <f aca="false">LEFT(D1888,2)</f>
        <v>84</v>
      </c>
      <c r="F1888" s="68"/>
      <c r="G1888" s="68" t="n">
        <v>6</v>
      </c>
      <c r="I1888" s="14" t="n">
        <f aca="false">INDEX(H:H,MATCH(E1888,D:D,0))</f>
        <v>0</v>
      </c>
    </row>
    <row r="1889" customFormat="false" ht="15.75" hidden="true" customHeight="false" outlineLevel="0" collapsed="false">
      <c r="C1889" s="68" t="s">
        <v>3966</v>
      </c>
      <c r="D1889" s="69" t="s">
        <v>3967</v>
      </c>
      <c r="E1889" s="14" t="str">
        <f aca="false">LEFT(D1889,2)</f>
        <v>84</v>
      </c>
      <c r="F1889" s="68"/>
      <c r="G1889" s="68" t="n">
        <v>6</v>
      </c>
      <c r="I1889" s="14" t="n">
        <f aca="false">INDEX(H:H,MATCH(E1889,D:D,0))</f>
        <v>0</v>
      </c>
    </row>
    <row r="1890" customFormat="false" ht="15.75" hidden="true" customHeight="false" outlineLevel="0" collapsed="false">
      <c r="C1890" s="68" t="s">
        <v>3968</v>
      </c>
      <c r="D1890" s="69" t="s">
        <v>3969</v>
      </c>
      <c r="E1890" s="14" t="str">
        <f aca="false">LEFT(D1890,2)</f>
        <v>84</v>
      </c>
      <c r="F1890" s="68"/>
      <c r="G1890" s="68" t="n">
        <v>6</v>
      </c>
      <c r="I1890" s="14" t="n">
        <f aca="false">INDEX(H:H,MATCH(E1890,D:D,0))</f>
        <v>0</v>
      </c>
    </row>
    <row r="1891" customFormat="false" ht="15.75" hidden="true" customHeight="false" outlineLevel="0" collapsed="false">
      <c r="C1891" s="68" t="s">
        <v>3970</v>
      </c>
      <c r="D1891" s="69" t="s">
        <v>3971</v>
      </c>
      <c r="E1891" s="14" t="str">
        <f aca="false">LEFT(D1891,2)</f>
        <v>84</v>
      </c>
      <c r="F1891" s="68"/>
      <c r="G1891" s="68" t="n">
        <v>4</v>
      </c>
      <c r="I1891" s="14" t="n">
        <f aca="false">INDEX(H:H,MATCH(E1891,D:D,0))</f>
        <v>0</v>
      </c>
    </row>
    <row r="1892" customFormat="false" ht="15.75" hidden="true" customHeight="false" outlineLevel="0" collapsed="false">
      <c r="C1892" s="68" t="s">
        <v>3972</v>
      </c>
      <c r="D1892" s="69" t="s">
        <v>3973</v>
      </c>
      <c r="E1892" s="14" t="str">
        <f aca="false">LEFT(D1892,2)</f>
        <v>84</v>
      </c>
      <c r="F1892" s="68"/>
      <c r="G1892" s="68" t="n">
        <v>6</v>
      </c>
      <c r="I1892" s="14" t="n">
        <f aca="false">INDEX(H:H,MATCH(E1892,D:D,0))</f>
        <v>0</v>
      </c>
    </row>
    <row r="1893" customFormat="false" ht="15.75" hidden="true" customHeight="false" outlineLevel="0" collapsed="false">
      <c r="C1893" s="68" t="s">
        <v>3974</v>
      </c>
      <c r="D1893" s="69" t="s">
        <v>3975</v>
      </c>
      <c r="E1893" s="14" t="str">
        <f aca="false">LEFT(D1893,2)</f>
        <v>84</v>
      </c>
      <c r="F1893" s="68"/>
      <c r="G1893" s="68" t="n">
        <v>6</v>
      </c>
      <c r="I1893" s="14" t="n">
        <f aca="false">INDEX(H:H,MATCH(E1893,D:D,0))</f>
        <v>0</v>
      </c>
    </row>
    <row r="1894" customFormat="false" ht="15.75" hidden="true" customHeight="false" outlineLevel="0" collapsed="false">
      <c r="C1894" s="68" t="s">
        <v>3976</v>
      </c>
      <c r="D1894" s="69" t="s">
        <v>3977</v>
      </c>
      <c r="E1894" s="14" t="str">
        <f aca="false">LEFT(D1894,2)</f>
        <v>84</v>
      </c>
      <c r="F1894" s="68"/>
      <c r="G1894" s="68" t="n">
        <v>6</v>
      </c>
      <c r="I1894" s="14" t="n">
        <f aca="false">INDEX(H:H,MATCH(E1894,D:D,0))</f>
        <v>0</v>
      </c>
    </row>
    <row r="1895" customFormat="false" ht="15.75" hidden="true" customHeight="false" outlineLevel="0" collapsed="false">
      <c r="C1895" s="68" t="s">
        <v>3978</v>
      </c>
      <c r="D1895" s="69" t="s">
        <v>3979</v>
      </c>
      <c r="E1895" s="14" t="str">
        <f aca="false">LEFT(D1895,2)</f>
        <v>84</v>
      </c>
      <c r="F1895" s="68"/>
      <c r="G1895" s="68" t="n">
        <v>6</v>
      </c>
      <c r="I1895" s="14" t="n">
        <f aca="false">INDEX(H:H,MATCH(E1895,D:D,0))</f>
        <v>0</v>
      </c>
    </row>
    <row r="1896" customFormat="false" ht="15.75" hidden="true" customHeight="false" outlineLevel="0" collapsed="false">
      <c r="C1896" s="68" t="s">
        <v>3980</v>
      </c>
      <c r="D1896" s="69" t="s">
        <v>3981</v>
      </c>
      <c r="E1896" s="14" t="str">
        <f aca="false">LEFT(D1896,2)</f>
        <v>84</v>
      </c>
      <c r="F1896" s="68"/>
      <c r="G1896" s="68" t="n">
        <v>4</v>
      </c>
      <c r="I1896" s="14" t="n">
        <f aca="false">INDEX(H:H,MATCH(E1896,D:D,0))</f>
        <v>0</v>
      </c>
    </row>
    <row r="1897" customFormat="false" ht="15.75" hidden="true" customHeight="false" outlineLevel="0" collapsed="false">
      <c r="C1897" s="68" t="s">
        <v>3982</v>
      </c>
      <c r="D1897" s="69" t="s">
        <v>3983</v>
      </c>
      <c r="E1897" s="14" t="str">
        <f aca="false">LEFT(D1897,2)</f>
        <v>84</v>
      </c>
      <c r="F1897" s="68"/>
      <c r="G1897" s="68" t="n">
        <v>6</v>
      </c>
      <c r="I1897" s="14" t="n">
        <f aca="false">INDEX(H:H,MATCH(E1897,D:D,0))</f>
        <v>0</v>
      </c>
    </row>
    <row r="1898" customFormat="false" ht="15.75" hidden="true" customHeight="false" outlineLevel="0" collapsed="false">
      <c r="C1898" s="68" t="s">
        <v>3984</v>
      </c>
      <c r="D1898" s="69" t="s">
        <v>3985</v>
      </c>
      <c r="E1898" s="14" t="str">
        <f aca="false">LEFT(D1898,2)</f>
        <v>84</v>
      </c>
      <c r="F1898" s="68"/>
      <c r="G1898" s="68" t="n">
        <v>6</v>
      </c>
      <c r="I1898" s="14" t="n">
        <f aca="false">INDEX(H:H,MATCH(E1898,D:D,0))</f>
        <v>0</v>
      </c>
    </row>
    <row r="1899" customFormat="false" ht="15.75" hidden="true" customHeight="false" outlineLevel="0" collapsed="false">
      <c r="C1899" s="68" t="s">
        <v>3986</v>
      </c>
      <c r="D1899" s="69" t="s">
        <v>3987</v>
      </c>
      <c r="E1899" s="14" t="str">
        <f aca="false">LEFT(D1899,2)</f>
        <v>84</v>
      </c>
      <c r="F1899" s="68"/>
      <c r="G1899" s="68" t="n">
        <v>6</v>
      </c>
      <c r="I1899" s="14" t="n">
        <f aca="false">INDEX(H:H,MATCH(E1899,D:D,0))</f>
        <v>0</v>
      </c>
    </row>
    <row r="1900" customFormat="false" ht="15.75" hidden="true" customHeight="false" outlineLevel="0" collapsed="false">
      <c r="C1900" s="68" t="s">
        <v>3988</v>
      </c>
      <c r="D1900" s="69" t="s">
        <v>3989</v>
      </c>
      <c r="E1900" s="14" t="str">
        <f aca="false">LEFT(D1900,2)</f>
        <v>84</v>
      </c>
      <c r="F1900" s="68"/>
      <c r="G1900" s="68" t="n">
        <v>6</v>
      </c>
      <c r="I1900" s="14" t="n">
        <f aca="false">INDEX(H:H,MATCH(E1900,D:D,0))</f>
        <v>0</v>
      </c>
    </row>
    <row r="1901" customFormat="false" ht="15.75" hidden="true" customHeight="false" outlineLevel="0" collapsed="false">
      <c r="C1901" s="68" t="s">
        <v>3990</v>
      </c>
      <c r="D1901" s="69" t="s">
        <v>3991</v>
      </c>
      <c r="E1901" s="14" t="str">
        <f aca="false">LEFT(D1901,2)</f>
        <v>84</v>
      </c>
      <c r="F1901" s="68"/>
      <c r="G1901" s="68" t="n">
        <v>6</v>
      </c>
      <c r="I1901" s="14" t="n">
        <f aca="false">INDEX(H:H,MATCH(E1901,D:D,0))</f>
        <v>0</v>
      </c>
    </row>
    <row r="1902" customFormat="false" ht="15.75" hidden="true" customHeight="false" outlineLevel="0" collapsed="false">
      <c r="C1902" s="68" t="s">
        <v>3992</v>
      </c>
      <c r="D1902" s="69" t="s">
        <v>3993</v>
      </c>
      <c r="E1902" s="14" t="str">
        <f aca="false">LEFT(D1902,2)</f>
        <v>84</v>
      </c>
      <c r="F1902" s="68"/>
      <c r="G1902" s="68" t="n">
        <v>6</v>
      </c>
      <c r="I1902" s="14" t="n">
        <f aca="false">INDEX(H:H,MATCH(E1902,D:D,0))</f>
        <v>0</v>
      </c>
    </row>
    <row r="1903" customFormat="false" ht="15.75" hidden="true" customHeight="false" outlineLevel="0" collapsed="false">
      <c r="C1903" s="68" t="s">
        <v>3994</v>
      </c>
      <c r="D1903" s="69" t="s">
        <v>3995</v>
      </c>
      <c r="E1903" s="14" t="str">
        <f aca="false">LEFT(D1903,2)</f>
        <v>84</v>
      </c>
      <c r="F1903" s="68"/>
      <c r="G1903" s="68" t="n">
        <v>6</v>
      </c>
      <c r="I1903" s="14" t="n">
        <f aca="false">INDEX(H:H,MATCH(E1903,D:D,0))</f>
        <v>0</v>
      </c>
    </row>
    <row r="1904" customFormat="false" ht="15.75" hidden="true" customHeight="false" outlineLevel="0" collapsed="false">
      <c r="C1904" s="68" t="s">
        <v>3996</v>
      </c>
      <c r="D1904" s="69" t="s">
        <v>3997</v>
      </c>
      <c r="E1904" s="14" t="str">
        <f aca="false">LEFT(D1904,2)</f>
        <v>84</v>
      </c>
      <c r="F1904" s="68"/>
      <c r="G1904" s="68" t="n">
        <v>6</v>
      </c>
      <c r="I1904" s="14" t="n">
        <f aca="false">INDEX(H:H,MATCH(E1904,D:D,0))</f>
        <v>0</v>
      </c>
    </row>
    <row r="1905" customFormat="false" ht="15.75" hidden="true" customHeight="false" outlineLevel="0" collapsed="false">
      <c r="C1905" s="68" t="s">
        <v>3998</v>
      </c>
      <c r="D1905" s="69" t="s">
        <v>3999</v>
      </c>
      <c r="E1905" s="14" t="str">
        <f aca="false">LEFT(D1905,2)</f>
        <v>84</v>
      </c>
      <c r="F1905" s="68"/>
      <c r="G1905" s="68" t="n">
        <v>6</v>
      </c>
      <c r="I1905" s="14" t="n">
        <f aca="false">INDEX(H:H,MATCH(E1905,D:D,0))</f>
        <v>0</v>
      </c>
    </row>
    <row r="1906" customFormat="false" ht="15.75" hidden="true" customHeight="false" outlineLevel="0" collapsed="false">
      <c r="C1906" s="68" t="s">
        <v>4000</v>
      </c>
      <c r="D1906" s="69" t="s">
        <v>4001</v>
      </c>
      <c r="E1906" s="14" t="str">
        <f aca="false">LEFT(D1906,2)</f>
        <v>84</v>
      </c>
      <c r="F1906" s="68"/>
      <c r="G1906" s="68" t="n">
        <v>6</v>
      </c>
      <c r="I1906" s="14" t="n">
        <f aca="false">INDEX(H:H,MATCH(E1906,D:D,0))</f>
        <v>0</v>
      </c>
    </row>
    <row r="1907" customFormat="false" ht="15.75" hidden="true" customHeight="false" outlineLevel="0" collapsed="false">
      <c r="C1907" s="68" t="s">
        <v>4002</v>
      </c>
      <c r="D1907" s="69" t="s">
        <v>4003</v>
      </c>
      <c r="E1907" s="14" t="str">
        <f aca="false">LEFT(D1907,2)</f>
        <v>84</v>
      </c>
      <c r="F1907" s="68"/>
      <c r="G1907" s="68" t="n">
        <v>4</v>
      </c>
      <c r="I1907" s="14" t="n">
        <f aca="false">INDEX(H:H,MATCH(E1907,D:D,0))</f>
        <v>0</v>
      </c>
    </row>
    <row r="1908" customFormat="false" ht="15.75" hidden="true" customHeight="false" outlineLevel="0" collapsed="false">
      <c r="C1908" s="68" t="s">
        <v>4004</v>
      </c>
      <c r="D1908" s="69" t="s">
        <v>4005</v>
      </c>
      <c r="E1908" s="14" t="str">
        <f aca="false">LEFT(D1908,2)</f>
        <v>84</v>
      </c>
      <c r="F1908" s="68"/>
      <c r="G1908" s="68" t="n">
        <v>6</v>
      </c>
      <c r="I1908" s="14" t="n">
        <f aca="false">INDEX(H:H,MATCH(E1908,D:D,0))</f>
        <v>0</v>
      </c>
    </row>
    <row r="1909" customFormat="false" ht="15.75" hidden="true" customHeight="false" outlineLevel="0" collapsed="false">
      <c r="C1909" s="68" t="s">
        <v>4006</v>
      </c>
      <c r="D1909" s="69" t="s">
        <v>4007</v>
      </c>
      <c r="E1909" s="14" t="str">
        <f aca="false">LEFT(D1909,2)</f>
        <v>84</v>
      </c>
      <c r="F1909" s="68"/>
      <c r="G1909" s="68" t="n">
        <v>6</v>
      </c>
      <c r="I1909" s="14" t="n">
        <f aca="false">INDEX(H:H,MATCH(E1909,D:D,0))</f>
        <v>0</v>
      </c>
    </row>
    <row r="1910" customFormat="false" ht="15.75" hidden="true" customHeight="false" outlineLevel="0" collapsed="false">
      <c r="C1910" s="68" t="s">
        <v>4008</v>
      </c>
      <c r="D1910" s="69" t="s">
        <v>4009</v>
      </c>
      <c r="E1910" s="14" t="str">
        <f aca="false">LEFT(D1910,2)</f>
        <v>84</v>
      </c>
      <c r="F1910" s="68"/>
      <c r="G1910" s="68" t="n">
        <v>6</v>
      </c>
      <c r="I1910" s="14" t="n">
        <f aca="false">INDEX(H:H,MATCH(E1910,D:D,0))</f>
        <v>0</v>
      </c>
    </row>
    <row r="1911" customFormat="false" ht="15.75" hidden="true" customHeight="false" outlineLevel="0" collapsed="false">
      <c r="C1911" s="68" t="s">
        <v>4010</v>
      </c>
      <c r="D1911" s="69" t="s">
        <v>4011</v>
      </c>
      <c r="E1911" s="14" t="str">
        <f aca="false">LEFT(D1911,2)</f>
        <v>84</v>
      </c>
      <c r="F1911" s="68"/>
      <c r="G1911" s="68" t="n">
        <v>6</v>
      </c>
      <c r="I1911" s="14" t="n">
        <f aca="false">INDEX(H:H,MATCH(E1911,D:D,0))</f>
        <v>0</v>
      </c>
    </row>
    <row r="1912" customFormat="false" ht="15.75" hidden="true" customHeight="false" outlineLevel="0" collapsed="false">
      <c r="C1912" s="68" t="s">
        <v>4012</v>
      </c>
      <c r="D1912" s="69" t="s">
        <v>4013</v>
      </c>
      <c r="E1912" s="14" t="str">
        <f aca="false">LEFT(D1912,2)</f>
        <v>84</v>
      </c>
      <c r="F1912" s="68"/>
      <c r="G1912" s="68" t="n">
        <v>6</v>
      </c>
      <c r="I1912" s="14" t="n">
        <f aca="false">INDEX(H:H,MATCH(E1912,D:D,0))</f>
        <v>0</v>
      </c>
    </row>
    <row r="1913" customFormat="false" ht="15.75" hidden="true" customHeight="false" outlineLevel="0" collapsed="false">
      <c r="C1913" s="68" t="s">
        <v>4014</v>
      </c>
      <c r="D1913" s="69" t="s">
        <v>4015</v>
      </c>
      <c r="E1913" s="14" t="str">
        <f aca="false">LEFT(D1913,2)</f>
        <v>84</v>
      </c>
      <c r="F1913" s="68"/>
      <c r="G1913" s="68" t="n">
        <v>6</v>
      </c>
      <c r="I1913" s="14" t="n">
        <f aca="false">INDEX(H:H,MATCH(E1913,D:D,0))</f>
        <v>0</v>
      </c>
    </row>
    <row r="1914" customFormat="false" ht="15.75" hidden="true" customHeight="false" outlineLevel="0" collapsed="false">
      <c r="C1914" s="68" t="s">
        <v>4016</v>
      </c>
      <c r="D1914" s="69" t="s">
        <v>4017</v>
      </c>
      <c r="E1914" s="14" t="str">
        <f aca="false">LEFT(D1914,2)</f>
        <v>84</v>
      </c>
      <c r="F1914" s="68"/>
      <c r="G1914" s="68" t="n">
        <v>6</v>
      </c>
      <c r="I1914" s="14" t="n">
        <f aca="false">INDEX(H:H,MATCH(E1914,D:D,0))</f>
        <v>0</v>
      </c>
    </row>
    <row r="1915" customFormat="false" ht="15.75" hidden="true" customHeight="false" outlineLevel="0" collapsed="false">
      <c r="C1915" s="68" t="s">
        <v>4018</v>
      </c>
      <c r="D1915" s="69" t="s">
        <v>4019</v>
      </c>
      <c r="E1915" s="14" t="str">
        <f aca="false">LEFT(D1915,2)</f>
        <v>84</v>
      </c>
      <c r="F1915" s="68"/>
      <c r="G1915" s="68" t="n">
        <v>6</v>
      </c>
      <c r="I1915" s="14" t="n">
        <f aca="false">INDEX(H:H,MATCH(E1915,D:D,0))</f>
        <v>0</v>
      </c>
    </row>
    <row r="1916" customFormat="false" ht="15.75" hidden="true" customHeight="false" outlineLevel="0" collapsed="false">
      <c r="C1916" s="68" t="s">
        <v>4020</v>
      </c>
      <c r="D1916" s="69" t="s">
        <v>4021</v>
      </c>
      <c r="E1916" s="14" t="str">
        <f aca="false">LEFT(D1916,2)</f>
        <v>84</v>
      </c>
      <c r="F1916" s="68"/>
      <c r="G1916" s="68" t="n">
        <v>6</v>
      </c>
      <c r="I1916" s="14" t="n">
        <f aca="false">INDEX(H:H,MATCH(E1916,D:D,0))</f>
        <v>0</v>
      </c>
    </row>
    <row r="1917" customFormat="false" ht="15.75" hidden="true" customHeight="false" outlineLevel="0" collapsed="false">
      <c r="C1917" s="68" t="s">
        <v>4022</v>
      </c>
      <c r="D1917" s="69" t="s">
        <v>4023</v>
      </c>
      <c r="E1917" s="14" t="str">
        <f aca="false">LEFT(D1917,2)</f>
        <v>84</v>
      </c>
      <c r="F1917" s="68"/>
      <c r="G1917" s="68" t="n">
        <v>6</v>
      </c>
      <c r="I1917" s="14" t="n">
        <f aca="false">INDEX(H:H,MATCH(E1917,D:D,0))</f>
        <v>0</v>
      </c>
    </row>
    <row r="1918" customFormat="false" ht="15.75" hidden="true" customHeight="false" outlineLevel="0" collapsed="false">
      <c r="C1918" s="68" t="s">
        <v>4024</v>
      </c>
      <c r="D1918" s="69" t="s">
        <v>4025</v>
      </c>
      <c r="E1918" s="14" t="str">
        <f aca="false">LEFT(D1918,2)</f>
        <v>84</v>
      </c>
      <c r="F1918" s="68"/>
      <c r="G1918" s="68" t="n">
        <v>6</v>
      </c>
      <c r="I1918" s="14" t="n">
        <f aca="false">INDEX(H:H,MATCH(E1918,D:D,0))</f>
        <v>0</v>
      </c>
    </row>
    <row r="1919" customFormat="false" ht="15.75" hidden="true" customHeight="false" outlineLevel="0" collapsed="false">
      <c r="C1919" s="68" t="s">
        <v>4026</v>
      </c>
      <c r="D1919" s="69" t="s">
        <v>4027</v>
      </c>
      <c r="E1919" s="14" t="str">
        <f aca="false">LEFT(D1919,2)</f>
        <v>84</v>
      </c>
      <c r="F1919" s="68"/>
      <c r="G1919" s="68" t="n">
        <v>6</v>
      </c>
      <c r="I1919" s="14" t="n">
        <f aca="false">INDEX(H:H,MATCH(E1919,D:D,0))</f>
        <v>0</v>
      </c>
    </row>
    <row r="1920" customFormat="false" ht="15.75" hidden="true" customHeight="false" outlineLevel="0" collapsed="false">
      <c r="C1920" s="68" t="s">
        <v>4028</v>
      </c>
      <c r="D1920" s="69" t="s">
        <v>4029</v>
      </c>
      <c r="E1920" s="14" t="str">
        <f aca="false">LEFT(D1920,2)</f>
        <v>84</v>
      </c>
      <c r="F1920" s="68"/>
      <c r="G1920" s="68" t="n">
        <v>4</v>
      </c>
      <c r="I1920" s="14" t="n">
        <f aca="false">INDEX(H:H,MATCH(E1920,D:D,0))</f>
        <v>0</v>
      </c>
    </row>
    <row r="1921" customFormat="false" ht="15.75" hidden="true" customHeight="false" outlineLevel="0" collapsed="false">
      <c r="C1921" s="68" t="s">
        <v>4030</v>
      </c>
      <c r="D1921" s="69" t="s">
        <v>4031</v>
      </c>
      <c r="E1921" s="14" t="str">
        <f aca="false">LEFT(D1921,2)</f>
        <v>84</v>
      </c>
      <c r="F1921" s="68"/>
      <c r="G1921" s="68" t="n">
        <v>6</v>
      </c>
      <c r="I1921" s="14" t="n">
        <f aca="false">INDEX(H:H,MATCH(E1921,D:D,0))</f>
        <v>0</v>
      </c>
    </row>
    <row r="1922" customFormat="false" ht="15.75" hidden="true" customHeight="false" outlineLevel="0" collapsed="false">
      <c r="C1922" s="68" t="s">
        <v>4032</v>
      </c>
      <c r="D1922" s="69" t="s">
        <v>4033</v>
      </c>
      <c r="E1922" s="14" t="str">
        <f aca="false">LEFT(D1922,2)</f>
        <v>84</v>
      </c>
      <c r="F1922" s="68"/>
      <c r="G1922" s="68" t="n">
        <v>6</v>
      </c>
      <c r="I1922" s="14" t="n">
        <f aca="false">INDEX(H:H,MATCH(E1922,D:D,0))</f>
        <v>0</v>
      </c>
    </row>
    <row r="1923" customFormat="false" ht="15.75" hidden="true" customHeight="false" outlineLevel="0" collapsed="false">
      <c r="C1923" s="68" t="s">
        <v>4034</v>
      </c>
      <c r="D1923" s="69" t="s">
        <v>4035</v>
      </c>
      <c r="E1923" s="14" t="str">
        <f aca="false">LEFT(D1923,2)</f>
        <v>84</v>
      </c>
      <c r="F1923" s="68"/>
      <c r="G1923" s="68" t="n">
        <v>6</v>
      </c>
      <c r="I1923" s="14" t="n">
        <f aca="false">INDEX(H:H,MATCH(E1923,D:D,0))</f>
        <v>0</v>
      </c>
    </row>
    <row r="1924" customFormat="false" ht="15.75" hidden="true" customHeight="false" outlineLevel="0" collapsed="false">
      <c r="C1924" s="68" t="s">
        <v>4036</v>
      </c>
      <c r="D1924" s="69" t="s">
        <v>4037</v>
      </c>
      <c r="E1924" s="14" t="str">
        <f aca="false">LEFT(D1924,2)</f>
        <v>84</v>
      </c>
      <c r="F1924" s="68"/>
      <c r="G1924" s="68" t="n">
        <v>4</v>
      </c>
      <c r="I1924" s="14" t="n">
        <f aca="false">INDEX(H:H,MATCH(E1924,D:D,0))</f>
        <v>0</v>
      </c>
    </row>
    <row r="1925" customFormat="false" ht="15.75" hidden="true" customHeight="false" outlineLevel="0" collapsed="false">
      <c r="C1925" s="68" t="s">
        <v>4038</v>
      </c>
      <c r="D1925" s="69" t="s">
        <v>4039</v>
      </c>
      <c r="E1925" s="14" t="str">
        <f aca="false">LEFT(D1925,2)</f>
        <v>84</v>
      </c>
      <c r="F1925" s="68"/>
      <c r="G1925" s="68" t="n">
        <v>6</v>
      </c>
      <c r="I1925" s="14" t="n">
        <f aca="false">INDEX(H:H,MATCH(E1925,D:D,0))</f>
        <v>0</v>
      </c>
    </row>
    <row r="1926" customFormat="false" ht="15.75" hidden="true" customHeight="false" outlineLevel="0" collapsed="false">
      <c r="C1926" s="68" t="s">
        <v>4040</v>
      </c>
      <c r="D1926" s="69" t="s">
        <v>4041</v>
      </c>
      <c r="E1926" s="14" t="str">
        <f aca="false">LEFT(D1926,2)</f>
        <v>84</v>
      </c>
      <c r="F1926" s="68"/>
      <c r="G1926" s="68" t="n">
        <v>6</v>
      </c>
      <c r="I1926" s="14" t="n">
        <f aca="false">INDEX(H:H,MATCH(E1926,D:D,0))</f>
        <v>0</v>
      </c>
    </row>
    <row r="1927" customFormat="false" ht="15.75" hidden="true" customHeight="false" outlineLevel="0" collapsed="false">
      <c r="C1927" s="68" t="s">
        <v>4042</v>
      </c>
      <c r="D1927" s="69" t="s">
        <v>4043</v>
      </c>
      <c r="E1927" s="14" t="str">
        <f aca="false">LEFT(D1927,2)</f>
        <v>84</v>
      </c>
      <c r="F1927" s="68"/>
      <c r="G1927" s="68" t="n">
        <v>6</v>
      </c>
      <c r="I1927" s="14" t="n">
        <f aca="false">INDEX(H:H,MATCH(E1927,D:D,0))</f>
        <v>0</v>
      </c>
    </row>
    <row r="1928" customFormat="false" ht="15.75" hidden="true" customHeight="false" outlineLevel="0" collapsed="false">
      <c r="C1928" s="68" t="s">
        <v>4044</v>
      </c>
      <c r="D1928" s="69" t="s">
        <v>4045</v>
      </c>
      <c r="E1928" s="14" t="str">
        <f aca="false">LEFT(D1928,2)</f>
        <v>84</v>
      </c>
      <c r="F1928" s="68"/>
      <c r="G1928" s="68" t="n">
        <v>6</v>
      </c>
      <c r="I1928" s="14" t="n">
        <f aca="false">INDEX(H:H,MATCH(E1928,D:D,0))</f>
        <v>0</v>
      </c>
    </row>
    <row r="1929" customFormat="false" ht="15.75" hidden="true" customHeight="false" outlineLevel="0" collapsed="false">
      <c r="C1929" s="68" t="s">
        <v>4046</v>
      </c>
      <c r="D1929" s="69" t="s">
        <v>4047</v>
      </c>
      <c r="E1929" s="14" t="str">
        <f aca="false">LEFT(D1929,2)</f>
        <v>84</v>
      </c>
      <c r="F1929" s="68"/>
      <c r="G1929" s="68" t="n">
        <v>6</v>
      </c>
      <c r="I1929" s="14" t="n">
        <f aca="false">INDEX(H:H,MATCH(E1929,D:D,0))</f>
        <v>0</v>
      </c>
    </row>
    <row r="1930" customFormat="false" ht="15.75" hidden="true" customHeight="false" outlineLevel="0" collapsed="false">
      <c r="C1930" s="68" t="s">
        <v>4048</v>
      </c>
      <c r="D1930" s="69" t="s">
        <v>4049</v>
      </c>
      <c r="E1930" s="14" t="str">
        <f aca="false">LEFT(D1930,2)</f>
        <v>84</v>
      </c>
      <c r="F1930" s="68"/>
      <c r="G1930" s="68" t="n">
        <v>6</v>
      </c>
      <c r="I1930" s="14" t="n">
        <f aca="false">INDEX(H:H,MATCH(E1930,D:D,0))</f>
        <v>0</v>
      </c>
    </row>
    <row r="1931" customFormat="false" ht="15.75" hidden="true" customHeight="false" outlineLevel="0" collapsed="false">
      <c r="C1931" s="68" t="s">
        <v>4050</v>
      </c>
      <c r="D1931" s="69" t="s">
        <v>4051</v>
      </c>
      <c r="E1931" s="14" t="str">
        <f aca="false">LEFT(D1931,2)</f>
        <v>84</v>
      </c>
      <c r="F1931" s="68"/>
      <c r="G1931" s="68" t="n">
        <v>6</v>
      </c>
      <c r="I1931" s="14" t="n">
        <f aca="false">INDEX(H:H,MATCH(E1931,D:D,0))</f>
        <v>0</v>
      </c>
    </row>
    <row r="1932" customFormat="false" ht="15.75" hidden="true" customHeight="false" outlineLevel="0" collapsed="false">
      <c r="C1932" s="68" t="s">
        <v>4052</v>
      </c>
      <c r="D1932" s="69" t="s">
        <v>4053</v>
      </c>
      <c r="E1932" s="14" t="str">
        <f aca="false">LEFT(D1932,2)</f>
        <v>84</v>
      </c>
      <c r="F1932" s="68"/>
      <c r="G1932" s="68" t="n">
        <v>6</v>
      </c>
      <c r="I1932" s="14" t="n">
        <f aca="false">INDEX(H:H,MATCH(E1932,D:D,0))</f>
        <v>0</v>
      </c>
    </row>
    <row r="1933" customFormat="false" ht="15.75" hidden="true" customHeight="false" outlineLevel="0" collapsed="false">
      <c r="C1933" s="68" t="s">
        <v>4054</v>
      </c>
      <c r="D1933" s="69" t="s">
        <v>4055</v>
      </c>
      <c r="E1933" s="14" t="str">
        <f aca="false">LEFT(D1933,2)</f>
        <v>84</v>
      </c>
      <c r="F1933" s="68"/>
      <c r="G1933" s="68" t="n">
        <v>6</v>
      </c>
      <c r="I1933" s="14" t="n">
        <f aca="false">INDEX(H:H,MATCH(E1933,D:D,0))</f>
        <v>0</v>
      </c>
    </row>
    <row r="1934" customFormat="false" ht="15.75" hidden="true" customHeight="false" outlineLevel="0" collapsed="false">
      <c r="C1934" s="68" t="s">
        <v>4056</v>
      </c>
      <c r="D1934" s="69" t="s">
        <v>4057</v>
      </c>
      <c r="E1934" s="14" t="str">
        <f aca="false">LEFT(D1934,2)</f>
        <v>84</v>
      </c>
      <c r="F1934" s="68"/>
      <c r="G1934" s="68" t="n">
        <v>6</v>
      </c>
      <c r="I1934" s="14" t="n">
        <f aca="false">INDEX(H:H,MATCH(E1934,D:D,0))</f>
        <v>0</v>
      </c>
    </row>
    <row r="1935" customFormat="false" ht="15.75" hidden="true" customHeight="false" outlineLevel="0" collapsed="false">
      <c r="C1935" s="68" t="s">
        <v>4058</v>
      </c>
      <c r="D1935" s="69" t="s">
        <v>4059</v>
      </c>
      <c r="E1935" s="14" t="str">
        <f aca="false">LEFT(D1935,2)</f>
        <v>84</v>
      </c>
      <c r="F1935" s="68"/>
      <c r="G1935" s="68" t="n">
        <v>6</v>
      </c>
      <c r="I1935" s="14" t="n">
        <f aca="false">INDEX(H:H,MATCH(E1935,D:D,0))</f>
        <v>0</v>
      </c>
    </row>
    <row r="1936" customFormat="false" ht="15.75" hidden="true" customHeight="false" outlineLevel="0" collapsed="false">
      <c r="C1936" s="68" t="s">
        <v>4060</v>
      </c>
      <c r="D1936" s="69" t="s">
        <v>4061</v>
      </c>
      <c r="E1936" s="14" t="str">
        <f aca="false">LEFT(D1936,2)</f>
        <v>84</v>
      </c>
      <c r="F1936" s="68"/>
      <c r="G1936" s="68" t="n">
        <v>4</v>
      </c>
      <c r="I1936" s="14" t="n">
        <f aca="false">INDEX(H:H,MATCH(E1936,D:D,0))</f>
        <v>0</v>
      </c>
    </row>
    <row r="1937" customFormat="false" ht="15.75" hidden="true" customHeight="false" outlineLevel="0" collapsed="false">
      <c r="C1937" s="68" t="s">
        <v>4062</v>
      </c>
      <c r="D1937" s="69" t="s">
        <v>4063</v>
      </c>
      <c r="E1937" s="14" t="str">
        <f aca="false">LEFT(D1937,2)</f>
        <v>84</v>
      </c>
      <c r="F1937" s="68"/>
      <c r="G1937" s="68" t="n">
        <v>6</v>
      </c>
      <c r="I1937" s="14" t="n">
        <f aca="false">INDEX(H:H,MATCH(E1937,D:D,0))</f>
        <v>0</v>
      </c>
    </row>
    <row r="1938" customFormat="false" ht="15.75" hidden="true" customHeight="false" outlineLevel="0" collapsed="false">
      <c r="C1938" s="68" t="s">
        <v>4064</v>
      </c>
      <c r="D1938" s="69" t="s">
        <v>4065</v>
      </c>
      <c r="E1938" s="14" t="str">
        <f aca="false">LEFT(D1938,2)</f>
        <v>84</v>
      </c>
      <c r="F1938" s="68"/>
      <c r="G1938" s="68" t="n">
        <v>6</v>
      </c>
      <c r="I1938" s="14" t="n">
        <f aca="false">INDEX(H:H,MATCH(E1938,D:D,0))</f>
        <v>0</v>
      </c>
    </row>
    <row r="1939" customFormat="false" ht="15.75" hidden="true" customHeight="false" outlineLevel="0" collapsed="false">
      <c r="C1939" s="68" t="s">
        <v>4066</v>
      </c>
      <c r="D1939" s="69" t="s">
        <v>4067</v>
      </c>
      <c r="E1939" s="14" t="str">
        <f aca="false">LEFT(D1939,2)</f>
        <v>84</v>
      </c>
      <c r="F1939" s="68"/>
      <c r="G1939" s="68" t="n">
        <v>6</v>
      </c>
      <c r="I1939" s="14" t="n">
        <f aca="false">INDEX(H:H,MATCH(E1939,D:D,0))</f>
        <v>0</v>
      </c>
    </row>
    <row r="1940" customFormat="false" ht="15.75" hidden="true" customHeight="false" outlineLevel="0" collapsed="false">
      <c r="C1940" s="68" t="s">
        <v>4068</v>
      </c>
      <c r="D1940" s="69" t="s">
        <v>4069</v>
      </c>
      <c r="E1940" s="14" t="str">
        <f aca="false">LEFT(D1940,2)</f>
        <v>84</v>
      </c>
      <c r="F1940" s="68"/>
      <c r="G1940" s="68" t="n">
        <v>6</v>
      </c>
      <c r="I1940" s="14" t="n">
        <f aca="false">INDEX(H:H,MATCH(E1940,D:D,0))</f>
        <v>0</v>
      </c>
    </row>
    <row r="1941" customFormat="false" ht="15.75" hidden="true" customHeight="false" outlineLevel="0" collapsed="false">
      <c r="C1941" s="68" t="s">
        <v>4070</v>
      </c>
      <c r="D1941" s="69" t="s">
        <v>4071</v>
      </c>
      <c r="E1941" s="14" t="str">
        <f aca="false">LEFT(D1941,2)</f>
        <v>84</v>
      </c>
      <c r="F1941" s="68"/>
      <c r="G1941" s="68" t="n">
        <v>6</v>
      </c>
      <c r="I1941" s="14" t="n">
        <f aca="false">INDEX(H:H,MATCH(E1941,D:D,0))</f>
        <v>0</v>
      </c>
    </row>
    <row r="1942" customFormat="false" ht="15.75" hidden="true" customHeight="false" outlineLevel="0" collapsed="false">
      <c r="C1942" s="68" t="s">
        <v>4072</v>
      </c>
      <c r="D1942" s="69" t="s">
        <v>4073</v>
      </c>
      <c r="E1942" s="14" t="str">
        <f aca="false">LEFT(D1942,2)</f>
        <v>84</v>
      </c>
      <c r="F1942" s="68"/>
      <c r="G1942" s="68" t="n">
        <v>6</v>
      </c>
      <c r="I1942" s="14" t="n">
        <f aca="false">INDEX(H:H,MATCH(E1942,D:D,0))</f>
        <v>0</v>
      </c>
    </row>
    <row r="1943" customFormat="false" ht="15.75" hidden="true" customHeight="false" outlineLevel="0" collapsed="false">
      <c r="C1943" s="68" t="s">
        <v>4074</v>
      </c>
      <c r="D1943" s="69" t="s">
        <v>4075</v>
      </c>
      <c r="E1943" s="14" t="str">
        <f aca="false">LEFT(D1943,2)</f>
        <v>84</v>
      </c>
      <c r="F1943" s="68"/>
      <c r="G1943" s="68" t="n">
        <v>4</v>
      </c>
      <c r="I1943" s="14" t="n">
        <f aca="false">INDEX(H:H,MATCH(E1943,D:D,0))</f>
        <v>0</v>
      </c>
    </row>
    <row r="1944" customFormat="false" ht="15.75" hidden="true" customHeight="false" outlineLevel="0" collapsed="false">
      <c r="C1944" s="68" t="s">
        <v>4076</v>
      </c>
      <c r="D1944" s="69" t="s">
        <v>4077</v>
      </c>
      <c r="E1944" s="14" t="str">
        <f aca="false">LEFT(D1944,2)</f>
        <v>84</v>
      </c>
      <c r="F1944" s="68"/>
      <c r="G1944" s="68" t="n">
        <v>6</v>
      </c>
      <c r="I1944" s="14" t="n">
        <f aca="false">INDEX(H:H,MATCH(E1944,D:D,0))</f>
        <v>0</v>
      </c>
    </row>
    <row r="1945" customFormat="false" ht="15.75" hidden="true" customHeight="false" outlineLevel="0" collapsed="false">
      <c r="C1945" s="68" t="s">
        <v>4078</v>
      </c>
      <c r="D1945" s="69" t="s">
        <v>4079</v>
      </c>
      <c r="E1945" s="14" t="str">
        <f aca="false">LEFT(D1945,2)</f>
        <v>84</v>
      </c>
      <c r="F1945" s="68"/>
      <c r="G1945" s="68" t="n">
        <v>6</v>
      </c>
      <c r="I1945" s="14" t="n">
        <f aca="false">INDEX(H:H,MATCH(E1945,D:D,0))</f>
        <v>0</v>
      </c>
    </row>
    <row r="1946" customFormat="false" ht="15.75" hidden="true" customHeight="false" outlineLevel="0" collapsed="false">
      <c r="C1946" s="68" t="s">
        <v>4080</v>
      </c>
      <c r="D1946" s="69" t="s">
        <v>4081</v>
      </c>
      <c r="E1946" s="14" t="str">
        <f aca="false">LEFT(D1946,2)</f>
        <v>84</v>
      </c>
      <c r="F1946" s="68"/>
      <c r="G1946" s="68" t="n">
        <v>6</v>
      </c>
      <c r="I1946" s="14" t="n">
        <f aca="false">INDEX(H:H,MATCH(E1946,D:D,0))</f>
        <v>0</v>
      </c>
    </row>
    <row r="1947" customFormat="false" ht="15.75" hidden="true" customHeight="false" outlineLevel="0" collapsed="false">
      <c r="C1947" s="68" t="s">
        <v>4082</v>
      </c>
      <c r="D1947" s="69" t="s">
        <v>4083</v>
      </c>
      <c r="E1947" s="14" t="str">
        <f aca="false">LEFT(D1947,2)</f>
        <v>84</v>
      </c>
      <c r="F1947" s="68"/>
      <c r="G1947" s="68" t="n">
        <v>6</v>
      </c>
      <c r="I1947" s="14" t="n">
        <f aca="false">INDEX(H:H,MATCH(E1947,D:D,0))</f>
        <v>0</v>
      </c>
    </row>
    <row r="1948" customFormat="false" ht="15.75" hidden="true" customHeight="false" outlineLevel="0" collapsed="false">
      <c r="C1948" s="68" t="s">
        <v>4084</v>
      </c>
      <c r="D1948" s="69" t="s">
        <v>4085</v>
      </c>
      <c r="E1948" s="14" t="str">
        <f aca="false">LEFT(D1948,2)</f>
        <v>84</v>
      </c>
      <c r="F1948" s="68"/>
      <c r="G1948" s="68" t="n">
        <v>6</v>
      </c>
      <c r="I1948" s="14" t="n">
        <f aca="false">INDEX(H:H,MATCH(E1948,D:D,0))</f>
        <v>0</v>
      </c>
    </row>
    <row r="1949" customFormat="false" ht="15.75" hidden="true" customHeight="false" outlineLevel="0" collapsed="false">
      <c r="C1949" s="68" t="s">
        <v>4086</v>
      </c>
      <c r="D1949" s="69" t="s">
        <v>4087</v>
      </c>
      <c r="E1949" s="14" t="str">
        <f aca="false">LEFT(D1949,2)</f>
        <v>84</v>
      </c>
      <c r="F1949" s="68"/>
      <c r="G1949" s="68" t="n">
        <v>6</v>
      </c>
      <c r="I1949" s="14" t="n">
        <f aca="false">INDEX(H:H,MATCH(E1949,D:D,0))</f>
        <v>0</v>
      </c>
    </row>
    <row r="1950" customFormat="false" ht="15.75" hidden="true" customHeight="false" outlineLevel="0" collapsed="false">
      <c r="C1950" s="68" t="s">
        <v>4088</v>
      </c>
      <c r="D1950" s="69" t="s">
        <v>4089</v>
      </c>
      <c r="E1950" s="14" t="str">
        <f aca="false">LEFT(D1950,2)</f>
        <v>84</v>
      </c>
      <c r="F1950" s="68"/>
      <c r="G1950" s="68" t="n">
        <v>6</v>
      </c>
      <c r="I1950" s="14" t="n">
        <f aca="false">INDEX(H:H,MATCH(E1950,D:D,0))</f>
        <v>0</v>
      </c>
    </row>
    <row r="1951" customFormat="false" ht="15.75" hidden="true" customHeight="false" outlineLevel="0" collapsed="false">
      <c r="C1951" s="68" t="s">
        <v>4090</v>
      </c>
      <c r="D1951" s="69" t="s">
        <v>4091</v>
      </c>
      <c r="E1951" s="14" t="str">
        <f aca="false">LEFT(D1951,2)</f>
        <v>84</v>
      </c>
      <c r="F1951" s="68"/>
      <c r="G1951" s="68" t="n">
        <v>4</v>
      </c>
      <c r="I1951" s="14" t="n">
        <f aca="false">INDEX(H:H,MATCH(E1951,D:D,0))</f>
        <v>0</v>
      </c>
    </row>
    <row r="1952" customFormat="false" ht="15.75" hidden="true" customHeight="false" outlineLevel="0" collapsed="false">
      <c r="C1952" s="68" t="s">
        <v>4092</v>
      </c>
      <c r="D1952" s="69" t="s">
        <v>4093</v>
      </c>
      <c r="E1952" s="14" t="str">
        <f aca="false">LEFT(D1952,2)</f>
        <v>84</v>
      </c>
      <c r="F1952" s="68"/>
      <c r="G1952" s="68" t="n">
        <v>6</v>
      </c>
      <c r="I1952" s="14" t="n">
        <f aca="false">INDEX(H:H,MATCH(E1952,D:D,0))</f>
        <v>0</v>
      </c>
    </row>
    <row r="1953" customFormat="false" ht="15.75" hidden="true" customHeight="false" outlineLevel="0" collapsed="false">
      <c r="C1953" s="68" t="s">
        <v>4094</v>
      </c>
      <c r="D1953" s="69" t="s">
        <v>4095</v>
      </c>
      <c r="E1953" s="14" t="str">
        <f aca="false">LEFT(D1953,2)</f>
        <v>84</v>
      </c>
      <c r="F1953" s="68"/>
      <c r="G1953" s="68" t="n">
        <v>6</v>
      </c>
      <c r="I1953" s="14" t="n">
        <f aca="false">INDEX(H:H,MATCH(E1953,D:D,0))</f>
        <v>0</v>
      </c>
    </row>
    <row r="1954" customFormat="false" ht="15.75" hidden="true" customHeight="false" outlineLevel="0" collapsed="false">
      <c r="C1954" s="68" t="s">
        <v>4096</v>
      </c>
      <c r="D1954" s="69" t="s">
        <v>4097</v>
      </c>
      <c r="E1954" s="14" t="str">
        <f aca="false">LEFT(D1954,2)</f>
        <v>84</v>
      </c>
      <c r="F1954" s="68"/>
      <c r="G1954" s="68" t="n">
        <v>6</v>
      </c>
      <c r="I1954" s="14" t="n">
        <f aca="false">INDEX(H:H,MATCH(E1954,D:D,0))</f>
        <v>0</v>
      </c>
    </row>
    <row r="1955" customFormat="false" ht="15.75" hidden="true" customHeight="false" outlineLevel="0" collapsed="false">
      <c r="C1955" s="68" t="s">
        <v>4098</v>
      </c>
      <c r="D1955" s="69" t="s">
        <v>4099</v>
      </c>
      <c r="E1955" s="14" t="str">
        <f aca="false">LEFT(D1955,2)</f>
        <v>84</v>
      </c>
      <c r="F1955" s="68"/>
      <c r="G1955" s="68" t="n">
        <v>6</v>
      </c>
      <c r="I1955" s="14" t="n">
        <f aca="false">INDEX(H:H,MATCH(E1955,D:D,0))</f>
        <v>0</v>
      </c>
    </row>
    <row r="1956" customFormat="false" ht="15.75" hidden="true" customHeight="false" outlineLevel="0" collapsed="false">
      <c r="C1956" s="68" t="s">
        <v>4100</v>
      </c>
      <c r="D1956" s="69" t="s">
        <v>4101</v>
      </c>
      <c r="E1956" s="14" t="str">
        <f aca="false">LEFT(D1956,2)</f>
        <v>84</v>
      </c>
      <c r="F1956" s="68"/>
      <c r="G1956" s="68" t="n">
        <v>6</v>
      </c>
      <c r="I1956" s="14" t="n">
        <f aca="false">INDEX(H:H,MATCH(E1956,D:D,0))</f>
        <v>0</v>
      </c>
    </row>
    <row r="1957" customFormat="false" ht="15.75" hidden="true" customHeight="false" outlineLevel="0" collapsed="false">
      <c r="C1957" s="68" t="s">
        <v>4102</v>
      </c>
      <c r="D1957" s="69" t="s">
        <v>4103</v>
      </c>
      <c r="E1957" s="14" t="str">
        <f aca="false">LEFT(D1957,2)</f>
        <v>84</v>
      </c>
      <c r="F1957" s="68"/>
      <c r="G1957" s="68" t="n">
        <v>6</v>
      </c>
      <c r="I1957" s="14" t="n">
        <f aca="false">INDEX(H:H,MATCH(E1957,D:D,0))</f>
        <v>0</v>
      </c>
    </row>
    <row r="1958" customFormat="false" ht="15.75" hidden="true" customHeight="false" outlineLevel="0" collapsed="false">
      <c r="C1958" s="68" t="s">
        <v>4104</v>
      </c>
      <c r="D1958" s="69" t="s">
        <v>4105</v>
      </c>
      <c r="E1958" s="14" t="str">
        <f aca="false">LEFT(D1958,2)</f>
        <v>84</v>
      </c>
      <c r="F1958" s="68"/>
      <c r="G1958" s="68" t="n">
        <v>6</v>
      </c>
      <c r="I1958" s="14" t="n">
        <f aca="false">INDEX(H:H,MATCH(E1958,D:D,0))</f>
        <v>0</v>
      </c>
    </row>
    <row r="1959" customFormat="false" ht="15.75" hidden="true" customHeight="false" outlineLevel="0" collapsed="false">
      <c r="C1959" s="68" t="s">
        <v>4106</v>
      </c>
      <c r="D1959" s="69" t="s">
        <v>4107</v>
      </c>
      <c r="E1959" s="14" t="str">
        <f aca="false">LEFT(D1959,2)</f>
        <v>84</v>
      </c>
      <c r="F1959" s="68"/>
      <c r="G1959" s="68" t="n">
        <v>6</v>
      </c>
      <c r="I1959" s="14" t="n">
        <f aca="false">INDEX(H:H,MATCH(E1959,D:D,0))</f>
        <v>0</v>
      </c>
    </row>
    <row r="1960" customFormat="false" ht="15.75" hidden="true" customHeight="false" outlineLevel="0" collapsed="false">
      <c r="C1960" s="68" t="s">
        <v>4108</v>
      </c>
      <c r="D1960" s="69" t="s">
        <v>4109</v>
      </c>
      <c r="E1960" s="14" t="str">
        <f aca="false">LEFT(D1960,2)</f>
        <v>84</v>
      </c>
      <c r="F1960" s="68"/>
      <c r="G1960" s="68" t="n">
        <v>4</v>
      </c>
      <c r="I1960" s="14" t="n">
        <f aca="false">INDEX(H:H,MATCH(E1960,D:D,0))</f>
        <v>0</v>
      </c>
    </row>
    <row r="1961" customFormat="false" ht="15.75" hidden="true" customHeight="false" outlineLevel="0" collapsed="false">
      <c r="C1961" s="68" t="s">
        <v>4110</v>
      </c>
      <c r="D1961" s="69" t="s">
        <v>4111</v>
      </c>
      <c r="E1961" s="14" t="str">
        <f aca="false">LEFT(D1961,2)</f>
        <v>84</v>
      </c>
      <c r="F1961" s="68"/>
      <c r="G1961" s="68" t="n">
        <v>6</v>
      </c>
      <c r="I1961" s="14" t="n">
        <f aca="false">INDEX(H:H,MATCH(E1961,D:D,0))</f>
        <v>0</v>
      </c>
    </row>
    <row r="1962" customFormat="false" ht="15.75" hidden="true" customHeight="false" outlineLevel="0" collapsed="false">
      <c r="C1962" s="68" t="s">
        <v>4112</v>
      </c>
      <c r="D1962" s="69" t="s">
        <v>4113</v>
      </c>
      <c r="E1962" s="14" t="str">
        <f aca="false">LEFT(D1962,2)</f>
        <v>84</v>
      </c>
      <c r="F1962" s="68"/>
      <c r="G1962" s="68" t="n">
        <v>6</v>
      </c>
      <c r="I1962" s="14" t="n">
        <f aca="false">INDEX(H:H,MATCH(E1962,D:D,0))</f>
        <v>0</v>
      </c>
    </row>
    <row r="1963" customFormat="false" ht="15.75" hidden="true" customHeight="false" outlineLevel="0" collapsed="false">
      <c r="C1963" s="68" t="s">
        <v>4114</v>
      </c>
      <c r="D1963" s="69" t="s">
        <v>4115</v>
      </c>
      <c r="E1963" s="14" t="str">
        <f aca="false">LEFT(D1963,2)</f>
        <v>84</v>
      </c>
      <c r="F1963" s="68"/>
      <c r="G1963" s="68" t="n">
        <v>6</v>
      </c>
      <c r="I1963" s="14" t="n">
        <f aca="false">INDEX(H:H,MATCH(E1963,D:D,0))</f>
        <v>0</v>
      </c>
    </row>
    <row r="1964" customFormat="false" ht="15.75" hidden="true" customHeight="false" outlineLevel="0" collapsed="false">
      <c r="C1964" s="68" t="s">
        <v>4116</v>
      </c>
      <c r="D1964" s="69" t="s">
        <v>4117</v>
      </c>
      <c r="E1964" s="14" t="str">
        <f aca="false">LEFT(D1964,2)</f>
        <v>84</v>
      </c>
      <c r="F1964" s="68"/>
      <c r="G1964" s="68" t="n">
        <v>6</v>
      </c>
      <c r="I1964" s="14" t="n">
        <f aca="false">INDEX(H:H,MATCH(E1964,D:D,0))</f>
        <v>0</v>
      </c>
    </row>
    <row r="1965" customFormat="false" ht="15.75" hidden="true" customHeight="false" outlineLevel="0" collapsed="false">
      <c r="C1965" s="68" t="s">
        <v>4118</v>
      </c>
      <c r="D1965" s="69" t="s">
        <v>4119</v>
      </c>
      <c r="E1965" s="14" t="str">
        <f aca="false">LEFT(D1965,2)</f>
        <v>84</v>
      </c>
      <c r="F1965" s="68"/>
      <c r="G1965" s="68" t="n">
        <v>6</v>
      </c>
      <c r="I1965" s="14" t="n">
        <f aca="false">INDEX(H:H,MATCH(E1965,D:D,0))</f>
        <v>0</v>
      </c>
    </row>
    <row r="1966" customFormat="false" ht="15.75" hidden="true" customHeight="false" outlineLevel="0" collapsed="false">
      <c r="C1966" s="68" t="s">
        <v>4120</v>
      </c>
      <c r="D1966" s="69" t="s">
        <v>4121</v>
      </c>
      <c r="E1966" s="14" t="str">
        <f aca="false">LEFT(D1966,2)</f>
        <v>84</v>
      </c>
      <c r="F1966" s="68"/>
      <c r="G1966" s="68" t="n">
        <v>6</v>
      </c>
      <c r="I1966" s="14" t="n">
        <f aca="false">INDEX(H:H,MATCH(E1966,D:D,0))</f>
        <v>0</v>
      </c>
    </row>
    <row r="1967" customFormat="false" ht="15.75" hidden="true" customHeight="false" outlineLevel="0" collapsed="false">
      <c r="C1967" s="68" t="s">
        <v>4122</v>
      </c>
      <c r="D1967" s="69" t="s">
        <v>4123</v>
      </c>
      <c r="E1967" s="14" t="str">
        <f aca="false">LEFT(D1967,2)</f>
        <v>84</v>
      </c>
      <c r="F1967" s="68"/>
      <c r="G1967" s="68" t="n">
        <v>6</v>
      </c>
      <c r="I1967" s="14" t="n">
        <f aca="false">INDEX(H:H,MATCH(E1967,D:D,0))</f>
        <v>0</v>
      </c>
    </row>
    <row r="1968" customFormat="false" ht="15.75" hidden="true" customHeight="false" outlineLevel="0" collapsed="false">
      <c r="C1968" s="68" t="s">
        <v>4124</v>
      </c>
      <c r="D1968" s="69" t="s">
        <v>4125</v>
      </c>
      <c r="E1968" s="14" t="str">
        <f aca="false">LEFT(D1968,2)</f>
        <v>84</v>
      </c>
      <c r="F1968" s="68"/>
      <c r="G1968" s="68" t="n">
        <v>4</v>
      </c>
      <c r="I1968" s="14" t="n">
        <f aca="false">INDEX(H:H,MATCH(E1968,D:D,0))</f>
        <v>0</v>
      </c>
    </row>
    <row r="1969" customFormat="false" ht="15.75" hidden="true" customHeight="false" outlineLevel="0" collapsed="false">
      <c r="C1969" s="68" t="s">
        <v>4126</v>
      </c>
      <c r="D1969" s="69" t="s">
        <v>4127</v>
      </c>
      <c r="E1969" s="14" t="str">
        <f aca="false">LEFT(D1969,2)</f>
        <v>84</v>
      </c>
      <c r="F1969" s="68"/>
      <c r="G1969" s="68" t="n">
        <v>6</v>
      </c>
      <c r="I1969" s="14" t="n">
        <f aca="false">INDEX(H:H,MATCH(E1969,D:D,0))</f>
        <v>0</v>
      </c>
    </row>
    <row r="1970" customFormat="false" ht="15.75" hidden="true" customHeight="false" outlineLevel="0" collapsed="false">
      <c r="C1970" s="68" t="s">
        <v>4128</v>
      </c>
      <c r="D1970" s="69" t="s">
        <v>4129</v>
      </c>
      <c r="E1970" s="14" t="str">
        <f aca="false">LEFT(D1970,2)</f>
        <v>84</v>
      </c>
      <c r="F1970" s="68"/>
      <c r="G1970" s="68" t="n">
        <v>6</v>
      </c>
      <c r="I1970" s="14" t="n">
        <f aca="false">INDEX(H:H,MATCH(E1970,D:D,0))</f>
        <v>0</v>
      </c>
    </row>
    <row r="1971" customFormat="false" ht="15.75" hidden="true" customHeight="false" outlineLevel="0" collapsed="false">
      <c r="C1971" s="68" t="s">
        <v>4130</v>
      </c>
      <c r="D1971" s="69" t="s">
        <v>4131</v>
      </c>
      <c r="E1971" s="14" t="str">
        <f aca="false">LEFT(D1971,2)</f>
        <v>84</v>
      </c>
      <c r="F1971" s="68"/>
      <c r="G1971" s="68" t="n">
        <v>6</v>
      </c>
      <c r="I1971" s="14" t="n">
        <f aca="false">INDEX(H:H,MATCH(E1971,D:D,0))</f>
        <v>0</v>
      </c>
    </row>
    <row r="1972" customFormat="false" ht="15.75" hidden="true" customHeight="false" outlineLevel="0" collapsed="false">
      <c r="C1972" s="68" t="s">
        <v>4132</v>
      </c>
      <c r="D1972" s="69" t="s">
        <v>4133</v>
      </c>
      <c r="E1972" s="14" t="str">
        <f aca="false">LEFT(D1972,2)</f>
        <v>84</v>
      </c>
      <c r="F1972" s="68"/>
      <c r="G1972" s="68" t="n">
        <v>6</v>
      </c>
      <c r="I1972" s="14" t="n">
        <f aca="false">INDEX(H:H,MATCH(E1972,D:D,0))</f>
        <v>0</v>
      </c>
    </row>
    <row r="1973" customFormat="false" ht="15.75" hidden="true" customHeight="false" outlineLevel="0" collapsed="false">
      <c r="C1973" s="68" t="s">
        <v>4134</v>
      </c>
      <c r="D1973" s="69" t="s">
        <v>4135</v>
      </c>
      <c r="E1973" s="14" t="str">
        <f aca="false">LEFT(D1973,2)</f>
        <v>84</v>
      </c>
      <c r="F1973" s="68"/>
      <c r="G1973" s="68" t="n">
        <v>6</v>
      </c>
      <c r="I1973" s="14" t="n">
        <f aca="false">INDEX(H:H,MATCH(E1973,D:D,0))</f>
        <v>0</v>
      </c>
    </row>
    <row r="1974" customFormat="false" ht="15.75" hidden="true" customHeight="false" outlineLevel="0" collapsed="false">
      <c r="C1974" s="68" t="s">
        <v>4136</v>
      </c>
      <c r="D1974" s="69" t="s">
        <v>4137</v>
      </c>
      <c r="E1974" s="14" t="str">
        <f aca="false">LEFT(D1974,2)</f>
        <v>84</v>
      </c>
      <c r="F1974" s="68"/>
      <c r="G1974" s="68" t="n">
        <v>6</v>
      </c>
      <c r="I1974" s="14" t="n">
        <f aca="false">INDEX(H:H,MATCH(E1974,D:D,0))</f>
        <v>0</v>
      </c>
    </row>
    <row r="1975" customFormat="false" ht="15.75" hidden="true" customHeight="false" outlineLevel="0" collapsed="false">
      <c r="C1975" s="68" t="s">
        <v>4138</v>
      </c>
      <c r="D1975" s="69" t="s">
        <v>4139</v>
      </c>
      <c r="E1975" s="14" t="str">
        <f aca="false">LEFT(D1975,2)</f>
        <v>84</v>
      </c>
      <c r="F1975" s="68"/>
      <c r="G1975" s="68" t="n">
        <v>6</v>
      </c>
      <c r="I1975" s="14" t="n">
        <f aca="false">INDEX(H:H,MATCH(E1975,D:D,0))</f>
        <v>0</v>
      </c>
    </row>
    <row r="1976" customFormat="false" ht="15.75" hidden="true" customHeight="false" outlineLevel="0" collapsed="false">
      <c r="C1976" s="68" t="s">
        <v>4140</v>
      </c>
      <c r="D1976" s="69" t="s">
        <v>4141</v>
      </c>
      <c r="E1976" s="14" t="str">
        <f aca="false">LEFT(D1976,2)</f>
        <v>84</v>
      </c>
      <c r="F1976" s="68"/>
      <c r="G1976" s="68" t="n">
        <v>6</v>
      </c>
      <c r="I1976" s="14" t="n">
        <f aca="false">INDEX(H:H,MATCH(E1976,D:D,0))</f>
        <v>0</v>
      </c>
    </row>
    <row r="1977" customFormat="false" ht="15.75" hidden="true" customHeight="false" outlineLevel="0" collapsed="false">
      <c r="C1977" s="68" t="s">
        <v>4142</v>
      </c>
      <c r="D1977" s="69" t="s">
        <v>4143</v>
      </c>
      <c r="E1977" s="14" t="str">
        <f aca="false">LEFT(D1977,2)</f>
        <v>84</v>
      </c>
      <c r="F1977" s="68"/>
      <c r="G1977" s="68" t="n">
        <v>6</v>
      </c>
      <c r="I1977" s="14" t="n">
        <f aca="false">INDEX(H:H,MATCH(E1977,D:D,0))</f>
        <v>0</v>
      </c>
    </row>
    <row r="1978" customFormat="false" ht="15.75" hidden="true" customHeight="false" outlineLevel="0" collapsed="false">
      <c r="C1978" s="68" t="s">
        <v>4144</v>
      </c>
      <c r="D1978" s="69" t="s">
        <v>4145</v>
      </c>
      <c r="E1978" s="14" t="str">
        <f aca="false">LEFT(D1978,2)</f>
        <v>84</v>
      </c>
      <c r="F1978" s="68"/>
      <c r="G1978" s="68" t="n">
        <v>4</v>
      </c>
      <c r="I1978" s="14" t="n">
        <f aca="false">INDEX(H:H,MATCH(E1978,D:D,0))</f>
        <v>0</v>
      </c>
    </row>
    <row r="1979" customFormat="false" ht="15.75" hidden="true" customHeight="false" outlineLevel="0" collapsed="false">
      <c r="C1979" s="68" t="s">
        <v>4146</v>
      </c>
      <c r="D1979" s="69" t="s">
        <v>4147</v>
      </c>
      <c r="E1979" s="14" t="str">
        <f aca="false">LEFT(D1979,2)</f>
        <v>84</v>
      </c>
      <c r="F1979" s="68"/>
      <c r="G1979" s="68" t="n">
        <v>6</v>
      </c>
      <c r="I1979" s="14" t="n">
        <f aca="false">INDEX(H:H,MATCH(E1979,D:D,0))</f>
        <v>0</v>
      </c>
    </row>
    <row r="1980" customFormat="false" ht="15.75" hidden="true" customHeight="false" outlineLevel="0" collapsed="false">
      <c r="C1980" s="68" t="s">
        <v>4148</v>
      </c>
      <c r="D1980" s="69" t="s">
        <v>4149</v>
      </c>
      <c r="E1980" s="14" t="str">
        <f aca="false">LEFT(D1980,2)</f>
        <v>84</v>
      </c>
      <c r="F1980" s="68"/>
      <c r="G1980" s="68" t="n">
        <v>6</v>
      </c>
      <c r="I1980" s="14" t="n">
        <f aca="false">INDEX(H:H,MATCH(E1980,D:D,0))</f>
        <v>0</v>
      </c>
    </row>
    <row r="1981" customFormat="false" ht="15.75" hidden="true" customHeight="false" outlineLevel="0" collapsed="false">
      <c r="C1981" s="68" t="s">
        <v>4150</v>
      </c>
      <c r="D1981" s="69" t="s">
        <v>4151</v>
      </c>
      <c r="E1981" s="14" t="str">
        <f aca="false">LEFT(D1981,2)</f>
        <v>84</v>
      </c>
      <c r="F1981" s="68"/>
      <c r="G1981" s="68" t="n">
        <v>6</v>
      </c>
      <c r="I1981" s="14" t="n">
        <f aca="false">INDEX(H:H,MATCH(E1981,D:D,0))</f>
        <v>0</v>
      </c>
    </row>
    <row r="1982" customFormat="false" ht="15.75" hidden="true" customHeight="false" outlineLevel="0" collapsed="false">
      <c r="C1982" s="68" t="s">
        <v>4152</v>
      </c>
      <c r="D1982" s="69" t="s">
        <v>4153</v>
      </c>
      <c r="E1982" s="14" t="str">
        <f aca="false">LEFT(D1982,2)</f>
        <v>84</v>
      </c>
      <c r="F1982" s="68"/>
      <c r="G1982" s="68" t="n">
        <v>4</v>
      </c>
      <c r="I1982" s="14" t="n">
        <f aca="false">INDEX(H:H,MATCH(E1982,D:D,0))</f>
        <v>0</v>
      </c>
    </row>
    <row r="1983" customFormat="false" ht="15.75" hidden="true" customHeight="false" outlineLevel="0" collapsed="false">
      <c r="C1983" s="68" t="s">
        <v>4154</v>
      </c>
      <c r="D1983" s="69" t="s">
        <v>4155</v>
      </c>
      <c r="E1983" s="14" t="str">
        <f aca="false">LEFT(D1983,2)</f>
        <v>84</v>
      </c>
      <c r="F1983" s="68"/>
      <c r="G1983" s="68" t="n">
        <v>6</v>
      </c>
      <c r="I1983" s="14" t="n">
        <f aca="false">INDEX(H:H,MATCH(E1983,D:D,0))</f>
        <v>0</v>
      </c>
    </row>
    <row r="1984" customFormat="false" ht="15.75" hidden="true" customHeight="false" outlineLevel="0" collapsed="false">
      <c r="C1984" s="68" t="s">
        <v>4156</v>
      </c>
      <c r="D1984" s="69" t="s">
        <v>4157</v>
      </c>
      <c r="E1984" s="14" t="str">
        <f aca="false">LEFT(D1984,2)</f>
        <v>84</v>
      </c>
      <c r="F1984" s="68"/>
      <c r="G1984" s="68" t="n">
        <v>6</v>
      </c>
      <c r="I1984" s="14" t="n">
        <f aca="false">INDEX(H:H,MATCH(E1984,D:D,0))</f>
        <v>0</v>
      </c>
    </row>
    <row r="1985" customFormat="false" ht="15.75" hidden="true" customHeight="false" outlineLevel="0" collapsed="false">
      <c r="C1985" s="68" t="s">
        <v>4158</v>
      </c>
      <c r="D1985" s="69" t="s">
        <v>4159</v>
      </c>
      <c r="E1985" s="14" t="str">
        <f aca="false">LEFT(D1985,2)</f>
        <v>84</v>
      </c>
      <c r="F1985" s="68"/>
      <c r="G1985" s="68" t="n">
        <v>6</v>
      </c>
      <c r="I1985" s="14" t="n">
        <f aca="false">INDEX(H:H,MATCH(E1985,D:D,0))</f>
        <v>0</v>
      </c>
    </row>
    <row r="1986" customFormat="false" ht="15.75" hidden="true" customHeight="false" outlineLevel="0" collapsed="false">
      <c r="C1986" s="68" t="s">
        <v>4160</v>
      </c>
      <c r="D1986" s="69" t="s">
        <v>4161</v>
      </c>
      <c r="E1986" s="14" t="str">
        <f aca="false">LEFT(D1986,2)</f>
        <v>84</v>
      </c>
      <c r="F1986" s="68"/>
      <c r="G1986" s="68" t="n">
        <v>6</v>
      </c>
      <c r="I1986" s="14" t="n">
        <f aca="false">INDEX(H:H,MATCH(E1986,D:D,0))</f>
        <v>0</v>
      </c>
    </row>
    <row r="1987" customFormat="false" ht="15.75" hidden="true" customHeight="false" outlineLevel="0" collapsed="false">
      <c r="C1987" s="68" t="s">
        <v>4162</v>
      </c>
      <c r="D1987" s="69" t="s">
        <v>4163</v>
      </c>
      <c r="E1987" s="14" t="str">
        <f aca="false">LEFT(D1987,2)</f>
        <v>84</v>
      </c>
      <c r="F1987" s="68"/>
      <c r="G1987" s="68" t="n">
        <v>6</v>
      </c>
      <c r="I1987" s="14" t="n">
        <f aca="false">INDEX(H:H,MATCH(E1987,D:D,0))</f>
        <v>0</v>
      </c>
    </row>
    <row r="1988" customFormat="false" ht="15.75" hidden="true" customHeight="false" outlineLevel="0" collapsed="false">
      <c r="C1988" s="68" t="s">
        <v>4164</v>
      </c>
      <c r="D1988" s="69" t="s">
        <v>4165</v>
      </c>
      <c r="E1988" s="14" t="str">
        <f aca="false">LEFT(D1988,2)</f>
        <v>84</v>
      </c>
      <c r="F1988" s="68"/>
      <c r="G1988" s="68" t="n">
        <v>6</v>
      </c>
      <c r="I1988" s="14" t="n">
        <f aca="false">INDEX(H:H,MATCH(E1988,D:D,0))</f>
        <v>0</v>
      </c>
    </row>
    <row r="1989" customFormat="false" ht="15.75" hidden="true" customHeight="false" outlineLevel="0" collapsed="false">
      <c r="C1989" s="68" t="s">
        <v>4166</v>
      </c>
      <c r="D1989" s="69" t="s">
        <v>4167</v>
      </c>
      <c r="E1989" s="14" t="str">
        <f aca="false">LEFT(D1989,2)</f>
        <v>84</v>
      </c>
      <c r="F1989" s="68"/>
      <c r="G1989" s="68" t="n">
        <v>6</v>
      </c>
      <c r="I1989" s="14" t="n">
        <f aca="false">INDEX(H:H,MATCH(E1989,D:D,0))</f>
        <v>0</v>
      </c>
    </row>
    <row r="1990" customFormat="false" ht="15.75" hidden="true" customHeight="false" outlineLevel="0" collapsed="false">
      <c r="C1990" s="68" t="s">
        <v>4168</v>
      </c>
      <c r="D1990" s="69" t="s">
        <v>4169</v>
      </c>
      <c r="E1990" s="14" t="str">
        <f aca="false">LEFT(D1990,2)</f>
        <v>84</v>
      </c>
      <c r="F1990" s="68"/>
      <c r="G1990" s="68" t="n">
        <v>6</v>
      </c>
      <c r="I1990" s="14" t="n">
        <f aca="false">INDEX(H:H,MATCH(E1990,D:D,0))</f>
        <v>0</v>
      </c>
    </row>
    <row r="1991" customFormat="false" ht="15.75" hidden="true" customHeight="false" outlineLevel="0" collapsed="false">
      <c r="C1991" s="68" t="s">
        <v>4170</v>
      </c>
      <c r="D1991" s="69" t="s">
        <v>4171</v>
      </c>
      <c r="E1991" s="14" t="str">
        <f aca="false">LEFT(D1991,2)</f>
        <v>84</v>
      </c>
      <c r="F1991" s="68"/>
      <c r="G1991" s="68" t="n">
        <v>6</v>
      </c>
      <c r="I1991" s="14" t="n">
        <f aca="false">INDEX(H:H,MATCH(E1991,D:D,0))</f>
        <v>0</v>
      </c>
    </row>
    <row r="1992" customFormat="false" ht="15.75" hidden="true" customHeight="false" outlineLevel="0" collapsed="false">
      <c r="C1992" s="68" t="s">
        <v>4172</v>
      </c>
      <c r="D1992" s="69" t="s">
        <v>4173</v>
      </c>
      <c r="E1992" s="14" t="str">
        <f aca="false">LEFT(D1992,2)</f>
        <v>84</v>
      </c>
      <c r="F1992" s="68"/>
      <c r="G1992" s="68" t="n">
        <v>4</v>
      </c>
      <c r="I1992" s="14" t="n">
        <f aca="false">INDEX(H:H,MATCH(E1992,D:D,0))</f>
        <v>0</v>
      </c>
    </row>
    <row r="1993" customFormat="false" ht="15.75" hidden="true" customHeight="false" outlineLevel="0" collapsed="false">
      <c r="C1993" s="68" t="s">
        <v>4174</v>
      </c>
      <c r="D1993" s="69" t="s">
        <v>4175</v>
      </c>
      <c r="E1993" s="14" t="str">
        <f aca="false">LEFT(D1993,2)</f>
        <v>84</v>
      </c>
      <c r="F1993" s="68"/>
      <c r="G1993" s="68" t="n">
        <v>6</v>
      </c>
      <c r="I1993" s="14" t="n">
        <f aca="false">INDEX(H:H,MATCH(E1993,D:D,0))</f>
        <v>0</v>
      </c>
    </row>
    <row r="1994" customFormat="false" ht="15.75" hidden="true" customHeight="false" outlineLevel="0" collapsed="false">
      <c r="C1994" s="68" t="s">
        <v>4176</v>
      </c>
      <c r="D1994" s="69" t="s">
        <v>4177</v>
      </c>
      <c r="E1994" s="14" t="str">
        <f aca="false">LEFT(D1994,2)</f>
        <v>84</v>
      </c>
      <c r="F1994" s="68"/>
      <c r="G1994" s="68" t="n">
        <v>6</v>
      </c>
      <c r="I1994" s="14" t="n">
        <f aca="false">INDEX(H:H,MATCH(E1994,D:D,0))</f>
        <v>0</v>
      </c>
    </row>
    <row r="1995" customFormat="false" ht="15.75" hidden="true" customHeight="false" outlineLevel="0" collapsed="false">
      <c r="C1995" s="68" t="s">
        <v>4178</v>
      </c>
      <c r="D1995" s="69" t="s">
        <v>4179</v>
      </c>
      <c r="E1995" s="14" t="str">
        <f aca="false">LEFT(D1995,2)</f>
        <v>84</v>
      </c>
      <c r="F1995" s="68"/>
      <c r="G1995" s="68" t="n">
        <v>6</v>
      </c>
      <c r="I1995" s="14" t="n">
        <f aca="false">INDEX(H:H,MATCH(E1995,D:D,0))</f>
        <v>0</v>
      </c>
    </row>
    <row r="1996" customFormat="false" ht="15.75" hidden="true" customHeight="false" outlineLevel="0" collapsed="false">
      <c r="C1996" s="68" t="s">
        <v>4180</v>
      </c>
      <c r="D1996" s="69" t="s">
        <v>4181</v>
      </c>
      <c r="E1996" s="14" t="str">
        <f aca="false">LEFT(D1996,2)</f>
        <v>84</v>
      </c>
      <c r="F1996" s="68"/>
      <c r="G1996" s="68" t="n">
        <v>6</v>
      </c>
      <c r="I1996" s="14" t="n">
        <f aca="false">INDEX(H:H,MATCH(E1996,D:D,0))</f>
        <v>0</v>
      </c>
    </row>
    <row r="1997" customFormat="false" ht="15.75" hidden="true" customHeight="false" outlineLevel="0" collapsed="false">
      <c r="C1997" s="68" t="s">
        <v>4182</v>
      </c>
      <c r="D1997" s="69" t="s">
        <v>4183</v>
      </c>
      <c r="E1997" s="14" t="str">
        <f aca="false">LEFT(D1997,2)</f>
        <v>84</v>
      </c>
      <c r="F1997" s="68"/>
      <c r="G1997" s="68" t="n">
        <v>6</v>
      </c>
      <c r="I1997" s="14" t="n">
        <f aca="false">INDEX(H:H,MATCH(E1997,D:D,0))</f>
        <v>0</v>
      </c>
    </row>
    <row r="1998" customFormat="false" ht="15.75" hidden="true" customHeight="false" outlineLevel="0" collapsed="false">
      <c r="C1998" s="68" t="s">
        <v>4184</v>
      </c>
      <c r="D1998" s="69" t="s">
        <v>4185</v>
      </c>
      <c r="E1998" s="14" t="str">
        <f aca="false">LEFT(D1998,2)</f>
        <v>84</v>
      </c>
      <c r="F1998" s="68"/>
      <c r="G1998" s="68" t="n">
        <v>6</v>
      </c>
      <c r="I1998" s="14" t="n">
        <f aca="false">INDEX(H:H,MATCH(E1998,D:D,0))</f>
        <v>0</v>
      </c>
    </row>
    <row r="1999" customFormat="false" ht="15.75" hidden="true" customHeight="false" outlineLevel="0" collapsed="false">
      <c r="C1999" s="68" t="s">
        <v>4186</v>
      </c>
      <c r="D1999" s="69" t="s">
        <v>4187</v>
      </c>
      <c r="E1999" s="14" t="str">
        <f aca="false">LEFT(D1999,2)</f>
        <v>84</v>
      </c>
      <c r="F1999" s="68"/>
      <c r="G1999" s="68" t="n">
        <v>6</v>
      </c>
      <c r="I1999" s="14" t="n">
        <f aca="false">INDEX(H:H,MATCH(E1999,D:D,0))</f>
        <v>0</v>
      </c>
    </row>
    <row r="2000" customFormat="false" ht="15.75" hidden="true" customHeight="false" outlineLevel="0" collapsed="false">
      <c r="C2000" s="68" t="s">
        <v>4188</v>
      </c>
      <c r="D2000" s="69" t="s">
        <v>4189</v>
      </c>
      <c r="E2000" s="14" t="str">
        <f aca="false">LEFT(D2000,2)</f>
        <v>84</v>
      </c>
      <c r="F2000" s="68"/>
      <c r="G2000" s="68" t="n">
        <v>6</v>
      </c>
      <c r="I2000" s="14" t="n">
        <f aca="false">INDEX(H:H,MATCH(E2000,D:D,0))</f>
        <v>0</v>
      </c>
    </row>
    <row r="2001" customFormat="false" ht="15.75" hidden="true" customHeight="false" outlineLevel="0" collapsed="false">
      <c r="C2001" s="68" t="s">
        <v>4190</v>
      </c>
      <c r="D2001" s="69" t="s">
        <v>4191</v>
      </c>
      <c r="E2001" s="14" t="str">
        <f aca="false">LEFT(D2001,2)</f>
        <v>84</v>
      </c>
      <c r="F2001" s="68"/>
      <c r="G2001" s="68" t="n">
        <v>4</v>
      </c>
      <c r="I2001" s="14" t="n">
        <f aca="false">INDEX(H:H,MATCH(E2001,D:D,0))</f>
        <v>0</v>
      </c>
    </row>
    <row r="2002" customFormat="false" ht="15.75" hidden="true" customHeight="false" outlineLevel="0" collapsed="false">
      <c r="C2002" s="68" t="s">
        <v>4192</v>
      </c>
      <c r="D2002" s="69" t="s">
        <v>4193</v>
      </c>
      <c r="E2002" s="14" t="str">
        <f aca="false">LEFT(D2002,2)</f>
        <v>84</v>
      </c>
      <c r="F2002" s="68"/>
      <c r="G2002" s="68" t="n">
        <v>6</v>
      </c>
      <c r="I2002" s="14" t="n">
        <f aca="false">INDEX(H:H,MATCH(E2002,D:D,0))</f>
        <v>0</v>
      </c>
    </row>
    <row r="2003" customFormat="false" ht="15.75" hidden="true" customHeight="false" outlineLevel="0" collapsed="false">
      <c r="C2003" s="68" t="s">
        <v>4194</v>
      </c>
      <c r="D2003" s="69" t="s">
        <v>4195</v>
      </c>
      <c r="E2003" s="14" t="str">
        <f aca="false">LEFT(D2003,2)</f>
        <v>84</v>
      </c>
      <c r="F2003" s="68"/>
      <c r="G2003" s="68" t="n">
        <v>6</v>
      </c>
      <c r="I2003" s="14" t="n">
        <f aca="false">INDEX(H:H,MATCH(E2003,D:D,0))</f>
        <v>0</v>
      </c>
    </row>
    <row r="2004" customFormat="false" ht="15.75" hidden="true" customHeight="false" outlineLevel="0" collapsed="false">
      <c r="C2004" s="68" t="s">
        <v>4196</v>
      </c>
      <c r="D2004" s="69" t="s">
        <v>4197</v>
      </c>
      <c r="E2004" s="14" t="str">
        <f aca="false">LEFT(D2004,2)</f>
        <v>84</v>
      </c>
      <c r="F2004" s="68"/>
      <c r="G2004" s="68" t="n">
        <v>6</v>
      </c>
      <c r="I2004" s="14" t="n">
        <f aca="false">INDEX(H:H,MATCH(E2004,D:D,0))</f>
        <v>0</v>
      </c>
    </row>
    <row r="2005" customFormat="false" ht="15.75" hidden="true" customHeight="false" outlineLevel="0" collapsed="false">
      <c r="C2005" s="68" t="s">
        <v>4198</v>
      </c>
      <c r="D2005" s="69" t="s">
        <v>4199</v>
      </c>
      <c r="E2005" s="14" t="str">
        <f aca="false">LEFT(D2005,2)</f>
        <v>84</v>
      </c>
      <c r="F2005" s="68"/>
      <c r="G2005" s="68" t="n">
        <v>6</v>
      </c>
      <c r="I2005" s="14" t="n">
        <f aca="false">INDEX(H:H,MATCH(E2005,D:D,0))</f>
        <v>0</v>
      </c>
    </row>
    <row r="2006" customFormat="false" ht="15.75" hidden="true" customHeight="false" outlineLevel="0" collapsed="false">
      <c r="C2006" s="68" t="s">
        <v>4200</v>
      </c>
      <c r="D2006" s="69" t="s">
        <v>4201</v>
      </c>
      <c r="E2006" s="14" t="str">
        <f aca="false">LEFT(D2006,2)</f>
        <v>84</v>
      </c>
      <c r="F2006" s="68"/>
      <c r="G2006" s="68" t="n">
        <v>6</v>
      </c>
      <c r="I2006" s="14" t="n">
        <f aca="false">INDEX(H:H,MATCH(E2006,D:D,0))</f>
        <v>0</v>
      </c>
    </row>
    <row r="2007" customFormat="false" ht="15.75" hidden="true" customHeight="false" outlineLevel="0" collapsed="false">
      <c r="C2007" s="68" t="s">
        <v>4202</v>
      </c>
      <c r="D2007" s="69" t="s">
        <v>4203</v>
      </c>
      <c r="E2007" s="14" t="str">
        <f aca="false">LEFT(D2007,2)</f>
        <v>84</v>
      </c>
      <c r="F2007" s="68"/>
      <c r="G2007" s="68" t="n">
        <v>6</v>
      </c>
      <c r="I2007" s="14" t="n">
        <f aca="false">INDEX(H:H,MATCH(E2007,D:D,0))</f>
        <v>0</v>
      </c>
    </row>
    <row r="2008" customFormat="false" ht="15.75" hidden="true" customHeight="false" outlineLevel="0" collapsed="false">
      <c r="C2008" s="68" t="s">
        <v>4204</v>
      </c>
      <c r="D2008" s="69" t="s">
        <v>4205</v>
      </c>
      <c r="E2008" s="14" t="str">
        <f aca="false">LEFT(D2008,2)</f>
        <v>84</v>
      </c>
      <c r="F2008" s="68"/>
      <c r="G2008" s="68" t="n">
        <v>6</v>
      </c>
      <c r="I2008" s="14" t="n">
        <f aca="false">INDEX(H:H,MATCH(E2008,D:D,0))</f>
        <v>0</v>
      </c>
    </row>
    <row r="2009" customFormat="false" ht="15.75" hidden="true" customHeight="false" outlineLevel="0" collapsed="false">
      <c r="C2009" s="68" t="s">
        <v>4206</v>
      </c>
      <c r="D2009" s="69" t="s">
        <v>4207</v>
      </c>
      <c r="E2009" s="14" t="str">
        <f aca="false">LEFT(D2009,2)</f>
        <v>84</v>
      </c>
      <c r="F2009" s="68"/>
      <c r="G2009" s="68" t="n">
        <v>6</v>
      </c>
      <c r="I2009" s="14" t="n">
        <f aca="false">INDEX(H:H,MATCH(E2009,D:D,0))</f>
        <v>0</v>
      </c>
    </row>
    <row r="2010" customFormat="false" ht="15.75" hidden="true" customHeight="false" outlineLevel="0" collapsed="false">
      <c r="C2010" s="68" t="s">
        <v>4208</v>
      </c>
      <c r="D2010" s="69" t="s">
        <v>4209</v>
      </c>
      <c r="E2010" s="14" t="str">
        <f aca="false">LEFT(D2010,2)</f>
        <v>84</v>
      </c>
      <c r="F2010" s="68"/>
      <c r="G2010" s="68" t="n">
        <v>6</v>
      </c>
      <c r="I2010" s="14" t="n">
        <f aca="false">INDEX(H:H,MATCH(E2010,D:D,0))</f>
        <v>0</v>
      </c>
    </row>
    <row r="2011" customFormat="false" ht="15.75" hidden="true" customHeight="false" outlineLevel="0" collapsed="false">
      <c r="C2011" s="68" t="s">
        <v>4210</v>
      </c>
      <c r="D2011" s="69" t="s">
        <v>4211</v>
      </c>
      <c r="E2011" s="14" t="str">
        <f aca="false">LEFT(D2011,2)</f>
        <v>84</v>
      </c>
      <c r="F2011" s="68"/>
      <c r="G2011" s="68" t="n">
        <v>4</v>
      </c>
      <c r="I2011" s="14" t="n">
        <f aca="false">INDEX(H:H,MATCH(E2011,D:D,0))</f>
        <v>0</v>
      </c>
    </row>
    <row r="2012" customFormat="false" ht="15.75" hidden="true" customHeight="false" outlineLevel="0" collapsed="false">
      <c r="C2012" s="68" t="s">
        <v>4212</v>
      </c>
      <c r="D2012" s="69" t="s">
        <v>4213</v>
      </c>
      <c r="E2012" s="14" t="str">
        <f aca="false">LEFT(D2012,2)</f>
        <v>84</v>
      </c>
      <c r="F2012" s="68"/>
      <c r="G2012" s="68" t="n">
        <v>6</v>
      </c>
      <c r="I2012" s="14" t="n">
        <f aca="false">INDEX(H:H,MATCH(E2012,D:D,0))</f>
        <v>0</v>
      </c>
    </row>
    <row r="2013" customFormat="false" ht="15.75" hidden="true" customHeight="false" outlineLevel="0" collapsed="false">
      <c r="C2013" s="68" t="s">
        <v>4214</v>
      </c>
      <c r="D2013" s="69" t="s">
        <v>4215</v>
      </c>
      <c r="E2013" s="14" t="str">
        <f aca="false">LEFT(D2013,2)</f>
        <v>84</v>
      </c>
      <c r="F2013" s="68"/>
      <c r="G2013" s="68" t="n">
        <v>6</v>
      </c>
      <c r="I2013" s="14" t="n">
        <f aca="false">INDEX(H:H,MATCH(E2013,D:D,0))</f>
        <v>0</v>
      </c>
    </row>
    <row r="2014" customFormat="false" ht="15.75" hidden="true" customHeight="false" outlineLevel="0" collapsed="false">
      <c r="C2014" s="68" t="s">
        <v>4216</v>
      </c>
      <c r="D2014" s="69" t="s">
        <v>4217</v>
      </c>
      <c r="E2014" s="14" t="str">
        <f aca="false">LEFT(D2014,2)</f>
        <v>84</v>
      </c>
      <c r="F2014" s="68"/>
      <c r="G2014" s="68" t="n">
        <v>6</v>
      </c>
      <c r="I2014" s="14" t="n">
        <f aca="false">INDEX(H:H,MATCH(E2014,D:D,0))</f>
        <v>0</v>
      </c>
    </row>
    <row r="2015" customFormat="false" ht="15.75" hidden="true" customHeight="false" outlineLevel="0" collapsed="false">
      <c r="C2015" s="68" t="s">
        <v>4218</v>
      </c>
      <c r="D2015" s="69" t="s">
        <v>4219</v>
      </c>
      <c r="E2015" s="14" t="str">
        <f aca="false">LEFT(D2015,2)</f>
        <v>84</v>
      </c>
      <c r="F2015" s="68"/>
      <c r="G2015" s="68" t="n">
        <v>6</v>
      </c>
      <c r="I2015" s="14" t="n">
        <f aca="false">INDEX(H:H,MATCH(E2015,D:D,0))</f>
        <v>0</v>
      </c>
    </row>
    <row r="2016" customFormat="false" ht="15.75" hidden="true" customHeight="false" outlineLevel="0" collapsed="false">
      <c r="C2016" s="68" t="s">
        <v>4220</v>
      </c>
      <c r="D2016" s="69" t="s">
        <v>4221</v>
      </c>
      <c r="E2016" s="14" t="str">
        <f aca="false">LEFT(D2016,2)</f>
        <v>84</v>
      </c>
      <c r="F2016" s="68"/>
      <c r="G2016" s="68" t="n">
        <v>6</v>
      </c>
      <c r="I2016" s="14" t="n">
        <f aca="false">INDEX(H:H,MATCH(E2016,D:D,0))</f>
        <v>0</v>
      </c>
    </row>
    <row r="2017" customFormat="false" ht="15.75" hidden="true" customHeight="false" outlineLevel="0" collapsed="false">
      <c r="C2017" s="68" t="s">
        <v>4222</v>
      </c>
      <c r="D2017" s="69" t="s">
        <v>4223</v>
      </c>
      <c r="E2017" s="14" t="str">
        <f aca="false">LEFT(D2017,2)</f>
        <v>84</v>
      </c>
      <c r="F2017" s="68"/>
      <c r="G2017" s="68" t="n">
        <v>6</v>
      </c>
      <c r="I2017" s="14" t="n">
        <f aca="false">INDEX(H:H,MATCH(E2017,D:D,0))</f>
        <v>0</v>
      </c>
    </row>
    <row r="2018" customFormat="false" ht="15.75" hidden="true" customHeight="false" outlineLevel="0" collapsed="false">
      <c r="C2018" s="68" t="s">
        <v>4224</v>
      </c>
      <c r="D2018" s="69" t="s">
        <v>4225</v>
      </c>
      <c r="E2018" s="14" t="str">
        <f aca="false">LEFT(D2018,2)</f>
        <v>84</v>
      </c>
      <c r="F2018" s="68"/>
      <c r="G2018" s="68" t="n">
        <v>6</v>
      </c>
      <c r="I2018" s="14" t="n">
        <f aca="false">INDEX(H:H,MATCH(E2018,D:D,0))</f>
        <v>0</v>
      </c>
    </row>
    <row r="2019" customFormat="false" ht="15.75" hidden="true" customHeight="false" outlineLevel="0" collapsed="false">
      <c r="C2019" s="68" t="s">
        <v>4226</v>
      </c>
      <c r="D2019" s="69" t="s">
        <v>4227</v>
      </c>
      <c r="E2019" s="14" t="str">
        <f aca="false">LEFT(D2019,2)</f>
        <v>84</v>
      </c>
      <c r="F2019" s="68"/>
      <c r="G2019" s="68" t="n">
        <v>6</v>
      </c>
      <c r="I2019" s="14" t="n">
        <f aca="false">INDEX(H:H,MATCH(E2019,D:D,0))</f>
        <v>0</v>
      </c>
    </row>
    <row r="2020" customFormat="false" ht="15.75" hidden="true" customHeight="false" outlineLevel="0" collapsed="false">
      <c r="C2020" s="68" t="s">
        <v>4228</v>
      </c>
      <c r="D2020" s="69" t="s">
        <v>4229</v>
      </c>
      <c r="E2020" s="14" t="str">
        <f aca="false">LEFT(D2020,2)</f>
        <v>84</v>
      </c>
      <c r="F2020" s="68"/>
      <c r="G2020" s="68" t="n">
        <v>4</v>
      </c>
      <c r="I2020" s="14" t="n">
        <f aca="false">INDEX(H:H,MATCH(E2020,D:D,0))</f>
        <v>0</v>
      </c>
    </row>
    <row r="2021" customFormat="false" ht="15.75" hidden="true" customHeight="false" outlineLevel="0" collapsed="false">
      <c r="C2021" s="68" t="s">
        <v>4230</v>
      </c>
      <c r="D2021" s="69" t="s">
        <v>4231</v>
      </c>
      <c r="E2021" s="14" t="str">
        <f aca="false">LEFT(D2021,2)</f>
        <v>84</v>
      </c>
      <c r="F2021" s="68"/>
      <c r="G2021" s="68" t="n">
        <v>6</v>
      </c>
      <c r="I2021" s="14" t="n">
        <f aca="false">INDEX(H:H,MATCH(E2021,D:D,0))</f>
        <v>0</v>
      </c>
    </row>
    <row r="2022" customFormat="false" ht="15.75" hidden="true" customHeight="false" outlineLevel="0" collapsed="false">
      <c r="C2022" s="68" t="s">
        <v>4232</v>
      </c>
      <c r="D2022" s="69" t="s">
        <v>4233</v>
      </c>
      <c r="E2022" s="14" t="str">
        <f aca="false">LEFT(D2022,2)</f>
        <v>84</v>
      </c>
      <c r="F2022" s="68"/>
      <c r="G2022" s="68" t="n">
        <v>6</v>
      </c>
      <c r="I2022" s="14" t="n">
        <f aca="false">INDEX(H:H,MATCH(E2022,D:D,0))</f>
        <v>0</v>
      </c>
    </row>
    <row r="2023" customFormat="false" ht="15.75" hidden="true" customHeight="false" outlineLevel="0" collapsed="false">
      <c r="C2023" s="68" t="s">
        <v>4234</v>
      </c>
      <c r="D2023" s="69" t="s">
        <v>4235</v>
      </c>
      <c r="E2023" s="14" t="str">
        <f aca="false">LEFT(D2023,2)</f>
        <v>84</v>
      </c>
      <c r="F2023" s="68"/>
      <c r="G2023" s="68" t="n">
        <v>6</v>
      </c>
      <c r="I2023" s="14" t="n">
        <f aca="false">INDEX(H:H,MATCH(E2023,D:D,0))</f>
        <v>0</v>
      </c>
    </row>
    <row r="2024" customFormat="false" ht="15.75" hidden="true" customHeight="false" outlineLevel="0" collapsed="false">
      <c r="C2024" s="68" t="s">
        <v>4236</v>
      </c>
      <c r="D2024" s="69" t="s">
        <v>4237</v>
      </c>
      <c r="E2024" s="14" t="str">
        <f aca="false">LEFT(D2024,2)</f>
        <v>84</v>
      </c>
      <c r="F2024" s="68"/>
      <c r="G2024" s="68" t="n">
        <v>6</v>
      </c>
      <c r="I2024" s="14" t="n">
        <f aca="false">INDEX(H:H,MATCH(E2024,D:D,0))</f>
        <v>0</v>
      </c>
    </row>
    <row r="2025" customFormat="false" ht="15.75" hidden="true" customHeight="false" outlineLevel="0" collapsed="false">
      <c r="C2025" s="68" t="s">
        <v>4238</v>
      </c>
      <c r="D2025" s="69" t="s">
        <v>4239</v>
      </c>
      <c r="E2025" s="14" t="str">
        <f aca="false">LEFT(D2025,2)</f>
        <v>84</v>
      </c>
      <c r="F2025" s="68"/>
      <c r="G2025" s="68" t="n">
        <v>6</v>
      </c>
      <c r="I2025" s="14" t="n">
        <f aca="false">INDEX(H:H,MATCH(E2025,D:D,0))</f>
        <v>0</v>
      </c>
    </row>
    <row r="2026" customFormat="false" ht="15.75" hidden="true" customHeight="false" outlineLevel="0" collapsed="false">
      <c r="C2026" s="68" t="s">
        <v>4240</v>
      </c>
      <c r="D2026" s="69" t="s">
        <v>4241</v>
      </c>
      <c r="E2026" s="14" t="str">
        <f aca="false">LEFT(D2026,2)</f>
        <v>84</v>
      </c>
      <c r="F2026" s="68"/>
      <c r="G2026" s="68" t="n">
        <v>6</v>
      </c>
      <c r="I2026" s="14" t="n">
        <f aca="false">INDEX(H:H,MATCH(E2026,D:D,0))</f>
        <v>0</v>
      </c>
    </row>
    <row r="2027" customFormat="false" ht="15.75" hidden="true" customHeight="false" outlineLevel="0" collapsed="false">
      <c r="C2027" s="68" t="s">
        <v>4242</v>
      </c>
      <c r="D2027" s="69" t="s">
        <v>4243</v>
      </c>
      <c r="E2027" s="14" t="str">
        <f aca="false">LEFT(D2027,2)</f>
        <v>84</v>
      </c>
      <c r="F2027" s="68"/>
      <c r="G2027" s="68" t="n">
        <v>6</v>
      </c>
      <c r="I2027" s="14" t="n">
        <f aca="false">INDEX(H:H,MATCH(E2027,D:D,0))</f>
        <v>0</v>
      </c>
    </row>
    <row r="2028" customFormat="false" ht="15.75" hidden="true" customHeight="false" outlineLevel="0" collapsed="false">
      <c r="C2028" s="68" t="s">
        <v>4244</v>
      </c>
      <c r="D2028" s="69" t="s">
        <v>4245</v>
      </c>
      <c r="E2028" s="14" t="str">
        <f aca="false">LEFT(D2028,2)</f>
        <v>84</v>
      </c>
      <c r="F2028" s="68"/>
      <c r="G2028" s="68" t="n">
        <v>6</v>
      </c>
      <c r="I2028" s="14" t="n">
        <f aca="false">INDEX(H:H,MATCH(E2028,D:D,0))</f>
        <v>0</v>
      </c>
    </row>
    <row r="2029" customFormat="false" ht="15.75" hidden="true" customHeight="false" outlineLevel="0" collapsed="false">
      <c r="C2029" s="68" t="s">
        <v>4246</v>
      </c>
      <c r="D2029" s="69" t="s">
        <v>4247</v>
      </c>
      <c r="E2029" s="14" t="str">
        <f aca="false">LEFT(D2029,2)</f>
        <v>84</v>
      </c>
      <c r="F2029" s="68"/>
      <c r="G2029" s="68" t="n">
        <v>6</v>
      </c>
      <c r="I2029" s="14" t="n">
        <f aca="false">INDEX(H:H,MATCH(E2029,D:D,0))</f>
        <v>0</v>
      </c>
    </row>
    <row r="2030" customFormat="false" ht="15.75" hidden="true" customHeight="false" outlineLevel="0" collapsed="false">
      <c r="C2030" s="68" t="s">
        <v>4248</v>
      </c>
      <c r="D2030" s="69" t="s">
        <v>4249</v>
      </c>
      <c r="E2030" s="14" t="str">
        <f aca="false">LEFT(D2030,2)</f>
        <v>84</v>
      </c>
      <c r="F2030" s="68"/>
      <c r="G2030" s="68" t="n">
        <v>4</v>
      </c>
      <c r="I2030" s="14" t="n">
        <f aca="false">INDEX(H:H,MATCH(E2030,D:D,0))</f>
        <v>0</v>
      </c>
    </row>
    <row r="2031" customFormat="false" ht="15.75" hidden="true" customHeight="false" outlineLevel="0" collapsed="false">
      <c r="C2031" s="68" t="s">
        <v>4250</v>
      </c>
      <c r="D2031" s="69" t="s">
        <v>4251</v>
      </c>
      <c r="E2031" s="14" t="str">
        <f aca="false">LEFT(D2031,2)</f>
        <v>84</v>
      </c>
      <c r="F2031" s="68"/>
      <c r="G2031" s="68" t="n">
        <v>6</v>
      </c>
      <c r="I2031" s="14" t="n">
        <f aca="false">INDEX(H:H,MATCH(E2031,D:D,0))</f>
        <v>0</v>
      </c>
    </row>
    <row r="2032" customFormat="false" ht="15.75" hidden="true" customHeight="false" outlineLevel="0" collapsed="false">
      <c r="C2032" s="68" t="s">
        <v>4252</v>
      </c>
      <c r="D2032" s="69" t="s">
        <v>4253</v>
      </c>
      <c r="E2032" s="14" t="str">
        <f aca="false">LEFT(D2032,2)</f>
        <v>84</v>
      </c>
      <c r="F2032" s="68"/>
      <c r="G2032" s="68" t="n">
        <v>6</v>
      </c>
      <c r="I2032" s="14" t="n">
        <f aca="false">INDEX(H:H,MATCH(E2032,D:D,0))</f>
        <v>0</v>
      </c>
    </row>
    <row r="2033" customFormat="false" ht="15.75" hidden="true" customHeight="false" outlineLevel="0" collapsed="false">
      <c r="C2033" s="68" t="s">
        <v>4254</v>
      </c>
      <c r="D2033" s="69" t="s">
        <v>4255</v>
      </c>
      <c r="E2033" s="14" t="str">
        <f aca="false">LEFT(D2033,2)</f>
        <v>84</v>
      </c>
      <c r="F2033" s="68"/>
      <c r="G2033" s="68" t="n">
        <v>6</v>
      </c>
      <c r="I2033" s="14" t="n">
        <f aca="false">INDEX(H:H,MATCH(E2033,D:D,0))</f>
        <v>0</v>
      </c>
    </row>
    <row r="2034" customFormat="false" ht="15.75" hidden="true" customHeight="false" outlineLevel="0" collapsed="false">
      <c r="C2034" s="68" t="s">
        <v>4256</v>
      </c>
      <c r="D2034" s="69" t="s">
        <v>4257</v>
      </c>
      <c r="E2034" s="14" t="str">
        <f aca="false">LEFT(D2034,2)</f>
        <v>84</v>
      </c>
      <c r="F2034" s="68"/>
      <c r="G2034" s="68" t="n">
        <v>6</v>
      </c>
      <c r="I2034" s="14" t="n">
        <f aca="false">INDEX(H:H,MATCH(E2034,D:D,0))</f>
        <v>0</v>
      </c>
    </row>
    <row r="2035" customFormat="false" ht="15.75" hidden="true" customHeight="false" outlineLevel="0" collapsed="false">
      <c r="C2035" s="68" t="s">
        <v>4258</v>
      </c>
      <c r="D2035" s="69" t="s">
        <v>4259</v>
      </c>
      <c r="E2035" s="14" t="str">
        <f aca="false">LEFT(D2035,2)</f>
        <v>84</v>
      </c>
      <c r="F2035" s="68"/>
      <c r="G2035" s="68" t="n">
        <v>6</v>
      </c>
      <c r="I2035" s="14" t="n">
        <f aca="false">INDEX(H:H,MATCH(E2035,D:D,0))</f>
        <v>0</v>
      </c>
    </row>
    <row r="2036" customFormat="false" ht="15.75" hidden="true" customHeight="false" outlineLevel="0" collapsed="false">
      <c r="C2036" s="68" t="s">
        <v>4260</v>
      </c>
      <c r="D2036" s="69" t="s">
        <v>4261</v>
      </c>
      <c r="E2036" s="14" t="str">
        <f aca="false">LEFT(D2036,2)</f>
        <v>84</v>
      </c>
      <c r="F2036" s="68"/>
      <c r="G2036" s="68" t="n">
        <v>6</v>
      </c>
      <c r="I2036" s="14" t="n">
        <f aca="false">INDEX(H:H,MATCH(E2036,D:D,0))</f>
        <v>0</v>
      </c>
    </row>
    <row r="2037" customFormat="false" ht="15.75" hidden="true" customHeight="false" outlineLevel="0" collapsed="false">
      <c r="C2037" s="68" t="s">
        <v>4262</v>
      </c>
      <c r="D2037" s="69" t="s">
        <v>4263</v>
      </c>
      <c r="E2037" s="14" t="str">
        <f aca="false">LEFT(D2037,2)</f>
        <v>84</v>
      </c>
      <c r="F2037" s="68"/>
      <c r="G2037" s="68" t="n">
        <v>6</v>
      </c>
      <c r="I2037" s="14" t="n">
        <f aca="false">INDEX(H:H,MATCH(E2037,D:D,0))</f>
        <v>0</v>
      </c>
    </row>
    <row r="2038" customFormat="false" ht="15.75" hidden="true" customHeight="false" outlineLevel="0" collapsed="false">
      <c r="C2038" s="68" t="s">
        <v>4264</v>
      </c>
      <c r="D2038" s="69" t="s">
        <v>4265</v>
      </c>
      <c r="E2038" s="14" t="str">
        <f aca="false">LEFT(D2038,2)</f>
        <v>84</v>
      </c>
      <c r="F2038" s="68"/>
      <c r="G2038" s="68" t="n">
        <v>6</v>
      </c>
      <c r="I2038" s="14" t="n">
        <f aca="false">INDEX(H:H,MATCH(E2038,D:D,0))</f>
        <v>0</v>
      </c>
    </row>
    <row r="2039" customFormat="false" ht="15.75" hidden="true" customHeight="false" outlineLevel="0" collapsed="false">
      <c r="C2039" s="68" t="s">
        <v>4266</v>
      </c>
      <c r="D2039" s="69" t="s">
        <v>4267</v>
      </c>
      <c r="E2039" s="14" t="str">
        <f aca="false">LEFT(D2039,2)</f>
        <v>84</v>
      </c>
      <c r="F2039" s="68"/>
      <c r="G2039" s="68" t="n">
        <v>6</v>
      </c>
      <c r="I2039" s="14" t="n">
        <f aca="false">INDEX(H:H,MATCH(E2039,D:D,0))</f>
        <v>0</v>
      </c>
    </row>
    <row r="2040" customFormat="false" ht="15.75" hidden="true" customHeight="false" outlineLevel="0" collapsed="false">
      <c r="C2040" s="68" t="s">
        <v>4268</v>
      </c>
      <c r="D2040" s="69" t="s">
        <v>4269</v>
      </c>
      <c r="E2040" s="14" t="str">
        <f aca="false">LEFT(D2040,2)</f>
        <v>84</v>
      </c>
      <c r="F2040" s="68"/>
      <c r="G2040" s="68" t="n">
        <v>6</v>
      </c>
      <c r="I2040" s="14" t="n">
        <f aca="false">INDEX(H:H,MATCH(E2040,D:D,0))</f>
        <v>0</v>
      </c>
    </row>
    <row r="2041" customFormat="false" ht="15.75" hidden="true" customHeight="false" outlineLevel="0" collapsed="false">
      <c r="C2041" s="68" t="s">
        <v>4270</v>
      </c>
      <c r="D2041" s="69" t="s">
        <v>4271</v>
      </c>
      <c r="E2041" s="14" t="str">
        <f aca="false">LEFT(D2041,2)</f>
        <v>84</v>
      </c>
      <c r="F2041" s="68"/>
      <c r="G2041" s="68" t="n">
        <v>6</v>
      </c>
      <c r="I2041" s="14" t="n">
        <f aca="false">INDEX(H:H,MATCH(E2041,D:D,0))</f>
        <v>0</v>
      </c>
    </row>
    <row r="2042" customFormat="false" ht="15.75" hidden="true" customHeight="false" outlineLevel="0" collapsed="false">
      <c r="C2042" s="68" t="s">
        <v>4272</v>
      </c>
      <c r="D2042" s="69" t="s">
        <v>4273</v>
      </c>
      <c r="E2042" s="14" t="str">
        <f aca="false">LEFT(D2042,2)</f>
        <v>84</v>
      </c>
      <c r="F2042" s="68"/>
      <c r="G2042" s="68" t="n">
        <v>4</v>
      </c>
      <c r="I2042" s="14" t="n">
        <f aca="false">INDEX(H:H,MATCH(E2042,D:D,0))</f>
        <v>0</v>
      </c>
    </row>
    <row r="2043" customFormat="false" ht="15.75" hidden="true" customHeight="false" outlineLevel="0" collapsed="false">
      <c r="C2043" s="68" t="s">
        <v>4274</v>
      </c>
      <c r="D2043" s="69" t="s">
        <v>4275</v>
      </c>
      <c r="E2043" s="14" t="str">
        <f aca="false">LEFT(D2043,2)</f>
        <v>84</v>
      </c>
      <c r="F2043" s="68"/>
      <c r="G2043" s="68" t="n">
        <v>6</v>
      </c>
      <c r="I2043" s="14" t="n">
        <f aca="false">INDEX(H:H,MATCH(E2043,D:D,0))</f>
        <v>0</v>
      </c>
    </row>
    <row r="2044" customFormat="false" ht="15.75" hidden="true" customHeight="false" outlineLevel="0" collapsed="false">
      <c r="C2044" s="68" t="s">
        <v>4276</v>
      </c>
      <c r="D2044" s="69" t="s">
        <v>4277</v>
      </c>
      <c r="E2044" s="14" t="str">
        <f aca="false">LEFT(D2044,2)</f>
        <v>84</v>
      </c>
      <c r="F2044" s="68"/>
      <c r="G2044" s="68" t="n">
        <v>6</v>
      </c>
      <c r="I2044" s="14" t="n">
        <f aca="false">INDEX(H:H,MATCH(E2044,D:D,0))</f>
        <v>0</v>
      </c>
    </row>
    <row r="2045" customFormat="false" ht="15.75" hidden="true" customHeight="false" outlineLevel="0" collapsed="false">
      <c r="C2045" s="68" t="s">
        <v>4278</v>
      </c>
      <c r="D2045" s="69" t="s">
        <v>4279</v>
      </c>
      <c r="E2045" s="14" t="str">
        <f aca="false">LEFT(D2045,2)</f>
        <v>84</v>
      </c>
      <c r="F2045" s="68"/>
      <c r="G2045" s="68" t="n">
        <v>6</v>
      </c>
      <c r="I2045" s="14" t="n">
        <f aca="false">INDEX(H:H,MATCH(E2045,D:D,0))</f>
        <v>0</v>
      </c>
    </row>
    <row r="2046" customFormat="false" ht="15.75" hidden="true" customHeight="false" outlineLevel="0" collapsed="false">
      <c r="C2046" s="68" t="s">
        <v>4280</v>
      </c>
      <c r="D2046" s="69" t="s">
        <v>4281</v>
      </c>
      <c r="E2046" s="14" t="str">
        <f aca="false">LEFT(D2046,2)</f>
        <v>84</v>
      </c>
      <c r="F2046" s="68"/>
      <c r="G2046" s="68" t="n">
        <v>4</v>
      </c>
      <c r="I2046" s="14" t="n">
        <f aca="false">INDEX(H:H,MATCH(E2046,D:D,0))</f>
        <v>0</v>
      </c>
    </row>
    <row r="2047" customFormat="false" ht="15.75" hidden="true" customHeight="false" outlineLevel="0" collapsed="false">
      <c r="C2047" s="68" t="s">
        <v>4280</v>
      </c>
      <c r="D2047" s="69" t="s">
        <v>4282</v>
      </c>
      <c r="E2047" s="14" t="str">
        <f aca="false">LEFT(D2047,2)</f>
        <v>84</v>
      </c>
      <c r="F2047" s="68"/>
      <c r="G2047" s="68" t="n">
        <v>6</v>
      </c>
      <c r="I2047" s="14" t="n">
        <f aca="false">INDEX(H:H,MATCH(E2047,D:D,0))</f>
        <v>0</v>
      </c>
    </row>
    <row r="2048" customFormat="false" ht="15.75" hidden="true" customHeight="false" outlineLevel="0" collapsed="false">
      <c r="C2048" s="68" t="s">
        <v>4283</v>
      </c>
      <c r="D2048" s="69" t="s">
        <v>4284</v>
      </c>
      <c r="E2048" s="14" t="str">
        <f aca="false">LEFT(D2048,2)</f>
        <v>84</v>
      </c>
      <c r="F2048" s="68"/>
      <c r="G2048" s="68" t="n">
        <v>6</v>
      </c>
      <c r="I2048" s="14" t="n">
        <f aca="false">INDEX(H:H,MATCH(E2048,D:D,0))</f>
        <v>0</v>
      </c>
    </row>
    <row r="2049" customFormat="false" ht="15.75" hidden="true" customHeight="false" outlineLevel="0" collapsed="false">
      <c r="C2049" s="68" t="s">
        <v>4285</v>
      </c>
      <c r="D2049" s="69" t="s">
        <v>4286</v>
      </c>
      <c r="E2049" s="14" t="str">
        <f aca="false">LEFT(D2049,2)</f>
        <v>84</v>
      </c>
      <c r="F2049" s="68"/>
      <c r="G2049" s="68" t="n">
        <v>4</v>
      </c>
      <c r="I2049" s="14" t="n">
        <f aca="false">INDEX(H:H,MATCH(E2049,D:D,0))</f>
        <v>0</v>
      </c>
    </row>
    <row r="2050" customFormat="false" ht="15.75" hidden="true" customHeight="false" outlineLevel="0" collapsed="false">
      <c r="C2050" s="68" t="s">
        <v>4287</v>
      </c>
      <c r="D2050" s="69" t="s">
        <v>4288</v>
      </c>
      <c r="E2050" s="14" t="str">
        <f aca="false">LEFT(D2050,2)</f>
        <v>84</v>
      </c>
      <c r="F2050" s="68"/>
      <c r="G2050" s="68" t="n">
        <v>6</v>
      </c>
      <c r="I2050" s="14" t="n">
        <f aca="false">INDEX(H:H,MATCH(E2050,D:D,0))</f>
        <v>0</v>
      </c>
    </row>
    <row r="2051" customFormat="false" ht="15.75" hidden="true" customHeight="false" outlineLevel="0" collapsed="false">
      <c r="C2051" s="68" t="s">
        <v>4289</v>
      </c>
      <c r="D2051" s="69" t="s">
        <v>4290</v>
      </c>
      <c r="E2051" s="14" t="str">
        <f aca="false">LEFT(D2051,2)</f>
        <v>84</v>
      </c>
      <c r="F2051" s="68"/>
      <c r="G2051" s="68" t="n">
        <v>6</v>
      </c>
      <c r="I2051" s="14" t="n">
        <f aca="false">INDEX(H:H,MATCH(E2051,D:D,0))</f>
        <v>0</v>
      </c>
    </row>
    <row r="2052" customFormat="false" ht="15.75" hidden="true" customHeight="false" outlineLevel="0" collapsed="false">
      <c r="C2052" s="68" t="s">
        <v>4291</v>
      </c>
      <c r="D2052" s="69" t="s">
        <v>4292</v>
      </c>
      <c r="E2052" s="14" t="str">
        <f aca="false">LEFT(D2052,2)</f>
        <v>84</v>
      </c>
      <c r="F2052" s="68"/>
      <c r="G2052" s="68" t="n">
        <v>6</v>
      </c>
      <c r="I2052" s="14" t="n">
        <f aca="false">INDEX(H:H,MATCH(E2052,D:D,0))</f>
        <v>0</v>
      </c>
    </row>
    <row r="2053" customFormat="false" ht="15.75" hidden="true" customHeight="false" outlineLevel="0" collapsed="false">
      <c r="C2053" s="68" t="s">
        <v>4293</v>
      </c>
      <c r="D2053" s="69" t="s">
        <v>4294</v>
      </c>
      <c r="E2053" s="14" t="str">
        <f aca="false">LEFT(D2053,2)</f>
        <v>84</v>
      </c>
      <c r="F2053" s="68"/>
      <c r="G2053" s="68" t="n">
        <v>6</v>
      </c>
      <c r="I2053" s="14" t="n">
        <f aca="false">INDEX(H:H,MATCH(E2053,D:D,0))</f>
        <v>0</v>
      </c>
    </row>
    <row r="2054" customFormat="false" ht="15.75" hidden="true" customHeight="false" outlineLevel="0" collapsed="false">
      <c r="C2054" s="68" t="s">
        <v>4295</v>
      </c>
      <c r="D2054" s="69" t="s">
        <v>4296</v>
      </c>
      <c r="E2054" s="14" t="str">
        <f aca="false">LEFT(D2054,2)</f>
        <v>84</v>
      </c>
      <c r="F2054" s="68"/>
      <c r="G2054" s="68" t="n">
        <v>6</v>
      </c>
      <c r="I2054" s="14" t="n">
        <f aca="false">INDEX(H:H,MATCH(E2054,D:D,0))</f>
        <v>0</v>
      </c>
    </row>
    <row r="2055" customFormat="false" ht="15.75" hidden="true" customHeight="false" outlineLevel="0" collapsed="false">
      <c r="C2055" s="68" t="s">
        <v>4297</v>
      </c>
      <c r="D2055" s="69" t="s">
        <v>4298</v>
      </c>
      <c r="E2055" s="14" t="str">
        <f aca="false">LEFT(D2055,2)</f>
        <v>84</v>
      </c>
      <c r="F2055" s="68"/>
      <c r="G2055" s="68" t="n">
        <v>6</v>
      </c>
      <c r="I2055" s="14" t="n">
        <f aca="false">INDEX(H:H,MATCH(E2055,D:D,0))</f>
        <v>0</v>
      </c>
    </row>
    <row r="2056" customFormat="false" ht="15.75" hidden="true" customHeight="false" outlineLevel="0" collapsed="false">
      <c r="C2056" s="68" t="s">
        <v>4299</v>
      </c>
      <c r="D2056" s="69" t="s">
        <v>4300</v>
      </c>
      <c r="E2056" s="14" t="str">
        <f aca="false">LEFT(D2056,2)</f>
        <v>84</v>
      </c>
      <c r="F2056" s="68"/>
      <c r="G2056" s="68" t="n">
        <v>4</v>
      </c>
      <c r="I2056" s="14" t="n">
        <f aca="false">INDEX(H:H,MATCH(E2056,D:D,0))</f>
        <v>0</v>
      </c>
    </row>
    <row r="2057" customFormat="false" ht="15.75" hidden="true" customHeight="false" outlineLevel="0" collapsed="false">
      <c r="C2057" s="68" t="s">
        <v>4301</v>
      </c>
      <c r="D2057" s="69" t="s">
        <v>4302</v>
      </c>
      <c r="E2057" s="14" t="str">
        <f aca="false">LEFT(D2057,2)</f>
        <v>84</v>
      </c>
      <c r="F2057" s="68"/>
      <c r="G2057" s="68" t="n">
        <v>6</v>
      </c>
      <c r="I2057" s="14" t="n">
        <f aca="false">INDEX(H:H,MATCH(E2057,D:D,0))</f>
        <v>0</v>
      </c>
    </row>
    <row r="2058" customFormat="false" ht="15.75" hidden="true" customHeight="false" outlineLevel="0" collapsed="false">
      <c r="C2058" s="68" t="s">
        <v>4303</v>
      </c>
      <c r="D2058" s="69" t="s">
        <v>4304</v>
      </c>
      <c r="E2058" s="14" t="str">
        <f aca="false">LEFT(D2058,2)</f>
        <v>84</v>
      </c>
      <c r="F2058" s="68"/>
      <c r="G2058" s="68" t="n">
        <v>6</v>
      </c>
      <c r="I2058" s="14" t="n">
        <f aca="false">INDEX(H:H,MATCH(E2058,D:D,0))</f>
        <v>0</v>
      </c>
    </row>
    <row r="2059" customFormat="false" ht="15.75" hidden="true" customHeight="false" outlineLevel="0" collapsed="false">
      <c r="C2059" s="68" t="s">
        <v>4305</v>
      </c>
      <c r="D2059" s="69" t="s">
        <v>4306</v>
      </c>
      <c r="E2059" s="14" t="str">
        <f aca="false">LEFT(D2059,2)</f>
        <v>84</v>
      </c>
      <c r="F2059" s="68"/>
      <c r="G2059" s="68" t="n">
        <v>6</v>
      </c>
      <c r="I2059" s="14" t="n">
        <f aca="false">INDEX(H:H,MATCH(E2059,D:D,0))</f>
        <v>0</v>
      </c>
    </row>
    <row r="2060" customFormat="false" ht="15.75" hidden="true" customHeight="false" outlineLevel="0" collapsed="false">
      <c r="C2060" s="68" t="s">
        <v>4307</v>
      </c>
      <c r="D2060" s="69" t="s">
        <v>4308</v>
      </c>
      <c r="E2060" s="14" t="str">
        <f aca="false">LEFT(D2060,2)</f>
        <v>84</v>
      </c>
      <c r="F2060" s="68"/>
      <c r="G2060" s="68" t="n">
        <v>4</v>
      </c>
      <c r="I2060" s="14" t="n">
        <f aca="false">INDEX(H:H,MATCH(E2060,D:D,0))</f>
        <v>0</v>
      </c>
    </row>
    <row r="2061" customFormat="false" ht="15.75" hidden="true" customHeight="false" outlineLevel="0" collapsed="false">
      <c r="C2061" s="68" t="s">
        <v>4309</v>
      </c>
      <c r="D2061" s="69" t="s">
        <v>4310</v>
      </c>
      <c r="E2061" s="14" t="str">
        <f aca="false">LEFT(D2061,2)</f>
        <v>84</v>
      </c>
      <c r="F2061" s="68"/>
      <c r="G2061" s="68" t="n">
        <v>6</v>
      </c>
      <c r="I2061" s="14" t="n">
        <f aca="false">INDEX(H:H,MATCH(E2061,D:D,0))</f>
        <v>0</v>
      </c>
    </row>
    <row r="2062" customFormat="false" ht="15.75" hidden="true" customHeight="false" outlineLevel="0" collapsed="false">
      <c r="C2062" s="68" t="s">
        <v>4311</v>
      </c>
      <c r="D2062" s="69" t="s">
        <v>4312</v>
      </c>
      <c r="E2062" s="14" t="str">
        <f aca="false">LEFT(D2062,2)</f>
        <v>84</v>
      </c>
      <c r="F2062" s="68"/>
      <c r="G2062" s="68" t="n">
        <v>6</v>
      </c>
      <c r="I2062" s="14" t="n">
        <f aca="false">INDEX(H:H,MATCH(E2062,D:D,0))</f>
        <v>0</v>
      </c>
    </row>
    <row r="2063" customFormat="false" ht="15.75" hidden="true" customHeight="false" outlineLevel="0" collapsed="false">
      <c r="C2063" s="68" t="s">
        <v>4313</v>
      </c>
      <c r="D2063" s="69" t="s">
        <v>4314</v>
      </c>
      <c r="E2063" s="14" t="str">
        <f aca="false">LEFT(D2063,2)</f>
        <v>84</v>
      </c>
      <c r="F2063" s="68"/>
      <c r="G2063" s="68" t="n">
        <v>6</v>
      </c>
      <c r="I2063" s="14" t="n">
        <f aca="false">INDEX(H:H,MATCH(E2063,D:D,0))</f>
        <v>0</v>
      </c>
    </row>
    <row r="2064" customFormat="false" ht="15.75" hidden="true" customHeight="false" outlineLevel="0" collapsed="false">
      <c r="C2064" s="68" t="s">
        <v>4315</v>
      </c>
      <c r="D2064" s="69" t="s">
        <v>4316</v>
      </c>
      <c r="E2064" s="14" t="str">
        <f aca="false">LEFT(D2064,2)</f>
        <v>84</v>
      </c>
      <c r="F2064" s="68"/>
      <c r="G2064" s="68" t="n">
        <v>6</v>
      </c>
      <c r="I2064" s="14" t="n">
        <f aca="false">INDEX(H:H,MATCH(E2064,D:D,0))</f>
        <v>0</v>
      </c>
    </row>
    <row r="2065" customFormat="false" ht="15.75" hidden="true" customHeight="false" outlineLevel="0" collapsed="false">
      <c r="C2065" s="68" t="s">
        <v>4317</v>
      </c>
      <c r="D2065" s="69" t="s">
        <v>4318</v>
      </c>
      <c r="E2065" s="14" t="str">
        <f aca="false">LEFT(D2065,2)</f>
        <v>84</v>
      </c>
      <c r="F2065" s="68"/>
      <c r="G2065" s="68" t="n">
        <v>6</v>
      </c>
      <c r="I2065" s="14" t="n">
        <f aca="false">INDEX(H:H,MATCH(E2065,D:D,0))</f>
        <v>0</v>
      </c>
    </row>
    <row r="2066" customFormat="false" ht="15.75" hidden="true" customHeight="false" outlineLevel="0" collapsed="false">
      <c r="C2066" s="68" t="s">
        <v>4319</v>
      </c>
      <c r="D2066" s="69" t="s">
        <v>4320</v>
      </c>
      <c r="E2066" s="14" t="str">
        <f aca="false">LEFT(D2066,2)</f>
        <v>84</v>
      </c>
      <c r="F2066" s="68"/>
      <c r="G2066" s="68" t="n">
        <v>6</v>
      </c>
      <c r="I2066" s="14" t="n">
        <f aca="false">INDEX(H:H,MATCH(E2066,D:D,0))</f>
        <v>0</v>
      </c>
    </row>
    <row r="2067" customFormat="false" ht="15.75" hidden="true" customHeight="false" outlineLevel="0" collapsed="false">
      <c r="C2067" s="68" t="s">
        <v>4321</v>
      </c>
      <c r="D2067" s="69" t="s">
        <v>4322</v>
      </c>
      <c r="E2067" s="14" t="str">
        <f aca="false">LEFT(D2067,2)</f>
        <v>84</v>
      </c>
      <c r="F2067" s="68"/>
      <c r="G2067" s="68" t="n">
        <v>6</v>
      </c>
      <c r="I2067" s="14" t="n">
        <f aca="false">INDEX(H:H,MATCH(E2067,D:D,0))</f>
        <v>0</v>
      </c>
    </row>
    <row r="2068" customFormat="false" ht="15.75" hidden="true" customHeight="false" outlineLevel="0" collapsed="false">
      <c r="C2068" s="68" t="s">
        <v>4323</v>
      </c>
      <c r="D2068" s="69" t="s">
        <v>4324</v>
      </c>
      <c r="E2068" s="14" t="str">
        <f aca="false">LEFT(D2068,2)</f>
        <v>84</v>
      </c>
      <c r="F2068" s="68"/>
      <c r="G2068" s="68" t="n">
        <v>6</v>
      </c>
      <c r="I2068" s="14" t="n">
        <f aca="false">INDEX(H:H,MATCH(E2068,D:D,0))</f>
        <v>0</v>
      </c>
    </row>
    <row r="2069" customFormat="false" ht="15.75" hidden="true" customHeight="false" outlineLevel="0" collapsed="false">
      <c r="C2069" s="68" t="s">
        <v>4325</v>
      </c>
      <c r="D2069" s="69" t="s">
        <v>4326</v>
      </c>
      <c r="E2069" s="14" t="str">
        <f aca="false">LEFT(D2069,2)</f>
        <v>84</v>
      </c>
      <c r="F2069" s="68"/>
      <c r="G2069" s="68" t="n">
        <v>4</v>
      </c>
      <c r="I2069" s="14" t="n">
        <f aca="false">INDEX(H:H,MATCH(E2069,D:D,0))</f>
        <v>0</v>
      </c>
    </row>
    <row r="2070" customFormat="false" ht="15.75" hidden="true" customHeight="false" outlineLevel="0" collapsed="false">
      <c r="C2070" s="68" t="s">
        <v>4327</v>
      </c>
      <c r="D2070" s="69" t="s">
        <v>4328</v>
      </c>
      <c r="E2070" s="14" t="str">
        <f aca="false">LEFT(D2070,2)</f>
        <v>84</v>
      </c>
      <c r="F2070" s="68"/>
      <c r="G2070" s="68" t="n">
        <v>6</v>
      </c>
      <c r="I2070" s="14" t="n">
        <f aca="false">INDEX(H:H,MATCH(E2070,D:D,0))</f>
        <v>0</v>
      </c>
    </row>
    <row r="2071" customFormat="false" ht="15.75" hidden="true" customHeight="false" outlineLevel="0" collapsed="false">
      <c r="C2071" s="68" t="s">
        <v>4329</v>
      </c>
      <c r="D2071" s="69" t="s">
        <v>4330</v>
      </c>
      <c r="E2071" s="14" t="str">
        <f aca="false">LEFT(D2071,2)</f>
        <v>84</v>
      </c>
      <c r="F2071" s="68"/>
      <c r="G2071" s="68" t="n">
        <v>6</v>
      </c>
      <c r="I2071" s="14" t="n">
        <f aca="false">INDEX(H:H,MATCH(E2071,D:D,0))</f>
        <v>0</v>
      </c>
    </row>
    <row r="2072" customFormat="false" ht="15.75" hidden="true" customHeight="false" outlineLevel="0" collapsed="false">
      <c r="C2072" s="68" t="s">
        <v>4331</v>
      </c>
      <c r="D2072" s="69" t="s">
        <v>4332</v>
      </c>
      <c r="E2072" s="14" t="str">
        <f aca="false">LEFT(D2072,2)</f>
        <v>84</v>
      </c>
      <c r="F2072" s="68"/>
      <c r="G2072" s="68" t="n">
        <v>6</v>
      </c>
      <c r="I2072" s="14" t="n">
        <f aca="false">INDEX(H:H,MATCH(E2072,D:D,0))</f>
        <v>0</v>
      </c>
    </row>
    <row r="2073" customFormat="false" ht="15.75" hidden="true" customHeight="false" outlineLevel="0" collapsed="false">
      <c r="C2073" s="68" t="s">
        <v>4333</v>
      </c>
      <c r="D2073" s="69" t="s">
        <v>4334</v>
      </c>
      <c r="E2073" s="14" t="str">
        <f aca="false">LEFT(D2073,2)</f>
        <v>84</v>
      </c>
      <c r="F2073" s="68"/>
      <c r="G2073" s="68" t="n">
        <v>6</v>
      </c>
      <c r="I2073" s="14" t="n">
        <f aca="false">INDEX(H:H,MATCH(E2073,D:D,0))</f>
        <v>0</v>
      </c>
    </row>
    <row r="2074" customFormat="false" ht="15.75" hidden="true" customHeight="false" outlineLevel="0" collapsed="false">
      <c r="C2074" s="68" t="s">
        <v>4335</v>
      </c>
      <c r="D2074" s="69" t="s">
        <v>4336</v>
      </c>
      <c r="E2074" s="14" t="str">
        <f aca="false">LEFT(D2074,2)</f>
        <v>84</v>
      </c>
      <c r="F2074" s="68"/>
      <c r="G2074" s="68" t="n">
        <v>6</v>
      </c>
      <c r="I2074" s="14" t="n">
        <f aca="false">INDEX(H:H,MATCH(E2074,D:D,0))</f>
        <v>0</v>
      </c>
    </row>
    <row r="2075" customFormat="false" ht="15.75" hidden="true" customHeight="false" outlineLevel="0" collapsed="false">
      <c r="C2075" s="68" t="s">
        <v>4337</v>
      </c>
      <c r="D2075" s="69" t="s">
        <v>4338</v>
      </c>
      <c r="E2075" s="14" t="str">
        <f aca="false">LEFT(D2075,2)</f>
        <v>84</v>
      </c>
      <c r="F2075" s="68"/>
      <c r="G2075" s="68" t="n">
        <v>4</v>
      </c>
      <c r="I2075" s="14" t="n">
        <f aca="false">INDEX(H:H,MATCH(E2075,D:D,0))</f>
        <v>0</v>
      </c>
    </row>
    <row r="2076" customFormat="false" ht="15.75" hidden="true" customHeight="false" outlineLevel="0" collapsed="false">
      <c r="C2076" s="68" t="s">
        <v>4337</v>
      </c>
      <c r="D2076" s="69" t="s">
        <v>4339</v>
      </c>
      <c r="E2076" s="14" t="str">
        <f aca="false">LEFT(D2076,2)</f>
        <v>84</v>
      </c>
      <c r="F2076" s="68"/>
      <c r="G2076" s="68" t="n">
        <v>6</v>
      </c>
      <c r="I2076" s="14" t="n">
        <f aca="false">INDEX(H:H,MATCH(E2076,D:D,0))</f>
        <v>0</v>
      </c>
    </row>
    <row r="2077" customFormat="false" ht="15.75" hidden="true" customHeight="false" outlineLevel="0" collapsed="false">
      <c r="C2077" s="68" t="s">
        <v>4340</v>
      </c>
      <c r="D2077" s="69" t="s">
        <v>4341</v>
      </c>
      <c r="E2077" s="14" t="str">
        <f aca="false">LEFT(D2077,2)</f>
        <v>84</v>
      </c>
      <c r="F2077" s="68"/>
      <c r="G2077" s="68" t="n">
        <v>6</v>
      </c>
      <c r="I2077" s="14" t="n">
        <f aca="false">INDEX(H:H,MATCH(E2077,D:D,0))</f>
        <v>0</v>
      </c>
    </row>
    <row r="2078" customFormat="false" ht="15.75" hidden="true" customHeight="false" outlineLevel="0" collapsed="false">
      <c r="C2078" s="68" t="s">
        <v>4342</v>
      </c>
      <c r="D2078" s="69" t="s">
        <v>4343</v>
      </c>
      <c r="E2078" s="14" t="str">
        <f aca="false">LEFT(D2078,2)</f>
        <v>84</v>
      </c>
      <c r="F2078" s="68"/>
      <c r="G2078" s="68" t="n">
        <v>4</v>
      </c>
      <c r="I2078" s="14" t="n">
        <f aca="false">INDEX(H:H,MATCH(E2078,D:D,0))</f>
        <v>0</v>
      </c>
    </row>
    <row r="2079" customFormat="false" ht="15.75" hidden="true" customHeight="false" outlineLevel="0" collapsed="false">
      <c r="C2079" s="68" t="s">
        <v>4344</v>
      </c>
      <c r="D2079" s="69" t="s">
        <v>4345</v>
      </c>
      <c r="E2079" s="14" t="str">
        <f aca="false">LEFT(D2079,2)</f>
        <v>84</v>
      </c>
      <c r="F2079" s="68"/>
      <c r="G2079" s="68" t="n">
        <v>6</v>
      </c>
      <c r="I2079" s="14" t="n">
        <f aca="false">INDEX(H:H,MATCH(E2079,D:D,0))</f>
        <v>0</v>
      </c>
    </row>
    <row r="2080" customFormat="false" ht="15.75" hidden="true" customHeight="false" outlineLevel="0" collapsed="false">
      <c r="C2080" s="68" t="s">
        <v>4346</v>
      </c>
      <c r="D2080" s="69" t="s">
        <v>4347</v>
      </c>
      <c r="E2080" s="14" t="str">
        <f aca="false">LEFT(D2080,2)</f>
        <v>84</v>
      </c>
      <c r="F2080" s="68"/>
      <c r="G2080" s="68" t="n">
        <v>6</v>
      </c>
      <c r="I2080" s="14" t="n">
        <f aca="false">INDEX(H:H,MATCH(E2080,D:D,0))</f>
        <v>0</v>
      </c>
    </row>
    <row r="2081" customFormat="false" ht="15.75" hidden="true" customHeight="false" outlineLevel="0" collapsed="false">
      <c r="C2081" s="68" t="s">
        <v>4348</v>
      </c>
      <c r="D2081" s="69" t="s">
        <v>4349</v>
      </c>
      <c r="E2081" s="14" t="str">
        <f aca="false">LEFT(D2081,2)</f>
        <v>84</v>
      </c>
      <c r="F2081" s="68"/>
      <c r="G2081" s="68" t="n">
        <v>6</v>
      </c>
      <c r="I2081" s="14" t="n">
        <f aca="false">INDEX(H:H,MATCH(E2081,D:D,0))</f>
        <v>0</v>
      </c>
    </row>
    <row r="2082" customFormat="false" ht="15.75" hidden="true" customHeight="false" outlineLevel="0" collapsed="false">
      <c r="C2082" s="68" t="s">
        <v>4350</v>
      </c>
      <c r="D2082" s="69" t="s">
        <v>4351</v>
      </c>
      <c r="E2082" s="14" t="str">
        <f aca="false">LEFT(D2082,2)</f>
        <v>84</v>
      </c>
      <c r="F2082" s="68"/>
      <c r="G2082" s="68" t="n">
        <v>6</v>
      </c>
      <c r="I2082" s="14" t="n">
        <f aca="false">INDEX(H:H,MATCH(E2082,D:D,0))</f>
        <v>0</v>
      </c>
    </row>
    <row r="2083" customFormat="false" ht="15.75" hidden="true" customHeight="false" outlineLevel="0" collapsed="false">
      <c r="C2083" s="68" t="s">
        <v>4352</v>
      </c>
      <c r="D2083" s="69" t="s">
        <v>4353</v>
      </c>
      <c r="E2083" s="14" t="str">
        <f aca="false">LEFT(D2083,2)</f>
        <v>84</v>
      </c>
      <c r="F2083" s="68"/>
      <c r="G2083" s="68" t="n">
        <v>6</v>
      </c>
      <c r="I2083" s="14" t="n">
        <f aca="false">INDEX(H:H,MATCH(E2083,D:D,0))</f>
        <v>0</v>
      </c>
    </row>
    <row r="2084" customFormat="false" ht="15.75" hidden="true" customHeight="false" outlineLevel="0" collapsed="false">
      <c r="C2084" s="68" t="s">
        <v>4354</v>
      </c>
      <c r="D2084" s="69" t="s">
        <v>4355</v>
      </c>
      <c r="E2084" s="14" t="str">
        <f aca="false">LEFT(D2084,2)</f>
        <v>84</v>
      </c>
      <c r="F2084" s="68"/>
      <c r="G2084" s="68" t="n">
        <v>6</v>
      </c>
      <c r="I2084" s="14" t="n">
        <f aca="false">INDEX(H:H,MATCH(E2084,D:D,0))</f>
        <v>0</v>
      </c>
    </row>
    <row r="2085" customFormat="false" ht="15.75" hidden="true" customHeight="false" outlineLevel="0" collapsed="false">
      <c r="C2085" s="68" t="s">
        <v>4356</v>
      </c>
      <c r="D2085" s="69" t="s">
        <v>4357</v>
      </c>
      <c r="E2085" s="14" t="str">
        <f aca="false">LEFT(D2085,2)</f>
        <v>84</v>
      </c>
      <c r="F2085" s="68"/>
      <c r="G2085" s="68" t="n">
        <v>4</v>
      </c>
      <c r="I2085" s="14" t="n">
        <f aca="false">INDEX(H:H,MATCH(E2085,D:D,0))</f>
        <v>0</v>
      </c>
    </row>
    <row r="2086" customFormat="false" ht="15.75" hidden="true" customHeight="false" outlineLevel="0" collapsed="false">
      <c r="C2086" s="68" t="s">
        <v>4358</v>
      </c>
      <c r="D2086" s="69" t="s">
        <v>4359</v>
      </c>
      <c r="E2086" s="14" t="str">
        <f aca="false">LEFT(D2086,2)</f>
        <v>84</v>
      </c>
      <c r="F2086" s="68"/>
      <c r="G2086" s="68" t="n">
        <v>6</v>
      </c>
      <c r="I2086" s="14" t="n">
        <f aca="false">INDEX(H:H,MATCH(E2086,D:D,0))</f>
        <v>0</v>
      </c>
    </row>
    <row r="2087" customFormat="false" ht="15.75" hidden="true" customHeight="false" outlineLevel="0" collapsed="false">
      <c r="C2087" s="68" t="s">
        <v>4360</v>
      </c>
      <c r="D2087" s="69" t="s">
        <v>4361</v>
      </c>
      <c r="E2087" s="14" t="str">
        <f aca="false">LEFT(D2087,2)</f>
        <v>84</v>
      </c>
      <c r="F2087" s="68"/>
      <c r="G2087" s="68" t="n">
        <v>6</v>
      </c>
      <c r="I2087" s="14" t="n">
        <f aca="false">INDEX(H:H,MATCH(E2087,D:D,0))</f>
        <v>0</v>
      </c>
    </row>
    <row r="2088" customFormat="false" ht="15.75" hidden="true" customHeight="false" outlineLevel="0" collapsed="false">
      <c r="C2088" s="68" t="s">
        <v>4362</v>
      </c>
      <c r="D2088" s="69" t="s">
        <v>4363</v>
      </c>
      <c r="E2088" s="14" t="str">
        <f aca="false">LEFT(D2088,2)</f>
        <v>84</v>
      </c>
      <c r="F2088" s="68"/>
      <c r="G2088" s="68" t="n">
        <v>6</v>
      </c>
      <c r="I2088" s="14" t="n">
        <f aca="false">INDEX(H:H,MATCH(E2088,D:D,0))</f>
        <v>0</v>
      </c>
    </row>
    <row r="2089" customFormat="false" ht="15.75" hidden="true" customHeight="false" outlineLevel="0" collapsed="false">
      <c r="C2089" s="68" t="s">
        <v>4364</v>
      </c>
      <c r="D2089" s="69" t="s">
        <v>4365</v>
      </c>
      <c r="E2089" s="14" t="str">
        <f aca="false">LEFT(D2089,2)</f>
        <v>84</v>
      </c>
      <c r="F2089" s="68"/>
      <c r="G2089" s="68" t="n">
        <v>4</v>
      </c>
      <c r="I2089" s="14" t="n">
        <f aca="false">INDEX(H:H,MATCH(E2089,D:D,0))</f>
        <v>0</v>
      </c>
    </row>
    <row r="2090" customFormat="false" ht="15.75" hidden="true" customHeight="false" outlineLevel="0" collapsed="false">
      <c r="C2090" s="68" t="s">
        <v>4366</v>
      </c>
      <c r="D2090" s="69" t="s">
        <v>4367</v>
      </c>
      <c r="E2090" s="14" t="str">
        <f aca="false">LEFT(D2090,2)</f>
        <v>84</v>
      </c>
      <c r="F2090" s="68"/>
      <c r="G2090" s="68" t="n">
        <v>6</v>
      </c>
      <c r="I2090" s="14" t="n">
        <f aca="false">INDEX(H:H,MATCH(E2090,D:D,0))</f>
        <v>0</v>
      </c>
    </row>
    <row r="2091" customFormat="false" ht="15.75" hidden="true" customHeight="false" outlineLevel="0" collapsed="false">
      <c r="C2091" s="68" t="s">
        <v>4368</v>
      </c>
      <c r="D2091" s="69" t="s">
        <v>4369</v>
      </c>
      <c r="E2091" s="14" t="str">
        <f aca="false">LEFT(D2091,2)</f>
        <v>84</v>
      </c>
      <c r="F2091" s="68"/>
      <c r="G2091" s="68" t="n">
        <v>6</v>
      </c>
      <c r="I2091" s="14" t="n">
        <f aca="false">INDEX(H:H,MATCH(E2091,D:D,0))</f>
        <v>0</v>
      </c>
    </row>
    <row r="2092" customFormat="false" ht="15.75" hidden="true" customHeight="false" outlineLevel="0" collapsed="false">
      <c r="C2092" s="68" t="s">
        <v>4370</v>
      </c>
      <c r="D2092" s="69" t="s">
        <v>4371</v>
      </c>
      <c r="E2092" s="14" t="str">
        <f aca="false">LEFT(D2092,2)</f>
        <v>84</v>
      </c>
      <c r="F2092" s="68"/>
      <c r="G2092" s="68" t="n">
        <v>6</v>
      </c>
      <c r="I2092" s="14" t="n">
        <f aca="false">INDEX(H:H,MATCH(E2092,D:D,0))</f>
        <v>0</v>
      </c>
    </row>
    <row r="2093" customFormat="false" ht="15.75" hidden="true" customHeight="false" outlineLevel="0" collapsed="false">
      <c r="C2093" s="68" t="s">
        <v>4372</v>
      </c>
      <c r="D2093" s="69" t="s">
        <v>4373</v>
      </c>
      <c r="E2093" s="14" t="str">
        <f aca="false">LEFT(D2093,2)</f>
        <v>84</v>
      </c>
      <c r="F2093" s="68"/>
      <c r="G2093" s="68" t="n">
        <v>6</v>
      </c>
      <c r="I2093" s="14" t="n">
        <f aca="false">INDEX(H:H,MATCH(E2093,D:D,0))</f>
        <v>0</v>
      </c>
    </row>
    <row r="2094" customFormat="false" ht="15.75" hidden="true" customHeight="false" outlineLevel="0" collapsed="false">
      <c r="C2094" s="68" t="s">
        <v>4374</v>
      </c>
      <c r="D2094" s="69" t="s">
        <v>4375</v>
      </c>
      <c r="E2094" s="14" t="str">
        <f aca="false">LEFT(D2094,2)</f>
        <v>84</v>
      </c>
      <c r="F2094" s="68"/>
      <c r="G2094" s="68" t="n">
        <v>6</v>
      </c>
      <c r="I2094" s="14" t="n">
        <f aca="false">INDEX(H:H,MATCH(E2094,D:D,0))</f>
        <v>0</v>
      </c>
    </row>
    <row r="2095" customFormat="false" ht="15.75" hidden="true" customHeight="false" outlineLevel="0" collapsed="false">
      <c r="C2095" s="68" t="s">
        <v>4376</v>
      </c>
      <c r="D2095" s="69" t="s">
        <v>4377</v>
      </c>
      <c r="E2095" s="14" t="str">
        <f aca="false">LEFT(D2095,2)</f>
        <v>84</v>
      </c>
      <c r="F2095" s="68"/>
      <c r="G2095" s="68" t="n">
        <v>6</v>
      </c>
      <c r="I2095" s="14" t="n">
        <f aca="false">INDEX(H:H,MATCH(E2095,D:D,0))</f>
        <v>0</v>
      </c>
    </row>
    <row r="2096" customFormat="false" ht="15.75" hidden="true" customHeight="false" outlineLevel="0" collapsed="false">
      <c r="C2096" s="68" t="s">
        <v>4378</v>
      </c>
      <c r="D2096" s="69" t="s">
        <v>4379</v>
      </c>
      <c r="E2096" s="14" t="str">
        <f aca="false">LEFT(D2096,2)</f>
        <v>84</v>
      </c>
      <c r="F2096" s="68"/>
      <c r="G2096" s="68" t="n">
        <v>6</v>
      </c>
      <c r="I2096" s="14" t="n">
        <f aca="false">INDEX(H:H,MATCH(E2096,D:D,0))</f>
        <v>0</v>
      </c>
    </row>
    <row r="2097" customFormat="false" ht="15.75" hidden="true" customHeight="false" outlineLevel="0" collapsed="false">
      <c r="C2097" s="68" t="s">
        <v>4380</v>
      </c>
      <c r="D2097" s="69" t="s">
        <v>4381</v>
      </c>
      <c r="E2097" s="14" t="str">
        <f aca="false">LEFT(D2097,2)</f>
        <v>84</v>
      </c>
      <c r="F2097" s="68"/>
      <c r="G2097" s="68" t="n">
        <v>6</v>
      </c>
      <c r="I2097" s="14" t="n">
        <f aca="false">INDEX(H:H,MATCH(E2097,D:D,0))</f>
        <v>0</v>
      </c>
    </row>
    <row r="2098" customFormat="false" ht="15.75" hidden="true" customHeight="false" outlineLevel="0" collapsed="false">
      <c r="C2098" s="68" t="s">
        <v>4382</v>
      </c>
      <c r="D2098" s="69" t="s">
        <v>4383</v>
      </c>
      <c r="E2098" s="14" t="str">
        <f aca="false">LEFT(D2098,2)</f>
        <v>84</v>
      </c>
      <c r="F2098" s="68"/>
      <c r="G2098" s="68" t="n">
        <v>6</v>
      </c>
      <c r="I2098" s="14" t="n">
        <f aca="false">INDEX(H:H,MATCH(E2098,D:D,0))</f>
        <v>0</v>
      </c>
    </row>
    <row r="2099" customFormat="false" ht="15.75" hidden="true" customHeight="false" outlineLevel="0" collapsed="false">
      <c r="C2099" s="68" t="s">
        <v>4384</v>
      </c>
      <c r="D2099" s="69" t="s">
        <v>4385</v>
      </c>
      <c r="E2099" s="14" t="str">
        <f aca="false">LEFT(D2099,2)</f>
        <v>84</v>
      </c>
      <c r="F2099" s="68"/>
      <c r="G2099" s="68" t="n">
        <v>6</v>
      </c>
      <c r="I2099" s="14" t="n">
        <f aca="false">INDEX(H:H,MATCH(E2099,D:D,0))</f>
        <v>0</v>
      </c>
    </row>
    <row r="2100" customFormat="false" ht="15.75" hidden="true" customHeight="false" outlineLevel="0" collapsed="false">
      <c r="C2100" s="68" t="s">
        <v>4386</v>
      </c>
      <c r="D2100" s="69" t="s">
        <v>4387</v>
      </c>
      <c r="E2100" s="14" t="str">
        <f aca="false">LEFT(D2100,2)</f>
        <v>84</v>
      </c>
      <c r="F2100" s="68"/>
      <c r="G2100" s="68" t="n">
        <v>6</v>
      </c>
      <c r="I2100" s="14" t="n">
        <f aca="false">INDEX(H:H,MATCH(E2100,D:D,0))</f>
        <v>0</v>
      </c>
    </row>
    <row r="2101" customFormat="false" ht="15.75" hidden="true" customHeight="false" outlineLevel="0" collapsed="false">
      <c r="C2101" s="68" t="s">
        <v>4388</v>
      </c>
      <c r="D2101" s="69" t="s">
        <v>4389</v>
      </c>
      <c r="E2101" s="14" t="str">
        <f aca="false">LEFT(D2101,2)</f>
        <v>84</v>
      </c>
      <c r="F2101" s="68"/>
      <c r="G2101" s="68" t="n">
        <v>6</v>
      </c>
      <c r="I2101" s="14" t="n">
        <f aca="false">INDEX(H:H,MATCH(E2101,D:D,0))</f>
        <v>0</v>
      </c>
    </row>
    <row r="2102" customFormat="false" ht="15.75" hidden="true" customHeight="false" outlineLevel="0" collapsed="false">
      <c r="C2102" s="68" t="s">
        <v>4390</v>
      </c>
      <c r="D2102" s="69" t="s">
        <v>4391</v>
      </c>
      <c r="E2102" s="14" t="str">
        <f aca="false">LEFT(D2102,2)</f>
        <v>84</v>
      </c>
      <c r="F2102" s="68"/>
      <c r="G2102" s="68" t="n">
        <v>6</v>
      </c>
      <c r="I2102" s="14" t="n">
        <f aca="false">INDEX(H:H,MATCH(E2102,D:D,0))</f>
        <v>0</v>
      </c>
    </row>
    <row r="2103" customFormat="false" ht="15.75" hidden="true" customHeight="false" outlineLevel="0" collapsed="false">
      <c r="C2103" s="68" t="s">
        <v>4392</v>
      </c>
      <c r="D2103" s="69" t="s">
        <v>4393</v>
      </c>
      <c r="E2103" s="14" t="str">
        <f aca="false">LEFT(D2103,2)</f>
        <v>84</v>
      </c>
      <c r="F2103" s="68"/>
      <c r="G2103" s="68" t="n">
        <v>4</v>
      </c>
      <c r="I2103" s="14" t="n">
        <f aca="false">INDEX(H:H,MATCH(E2103,D:D,0))</f>
        <v>0</v>
      </c>
    </row>
    <row r="2104" customFormat="false" ht="15.75" hidden="true" customHeight="false" outlineLevel="0" collapsed="false">
      <c r="C2104" s="68" t="s">
        <v>4392</v>
      </c>
      <c r="D2104" s="69" t="s">
        <v>4394</v>
      </c>
      <c r="E2104" s="14" t="str">
        <f aca="false">LEFT(D2104,2)</f>
        <v>84</v>
      </c>
      <c r="F2104" s="68"/>
      <c r="G2104" s="68" t="n">
        <v>6</v>
      </c>
      <c r="I2104" s="14" t="n">
        <f aca="false">INDEX(H:H,MATCH(E2104,D:D,0))</f>
        <v>0</v>
      </c>
    </row>
    <row r="2105" customFormat="false" ht="15.75" hidden="true" customHeight="false" outlineLevel="0" collapsed="false">
      <c r="C2105" s="68" t="s">
        <v>4395</v>
      </c>
      <c r="D2105" s="69" t="s">
        <v>4396</v>
      </c>
      <c r="E2105" s="14" t="str">
        <f aca="false">LEFT(D2105,2)</f>
        <v>84</v>
      </c>
      <c r="F2105" s="68"/>
      <c r="G2105" s="68" t="n">
        <v>4</v>
      </c>
      <c r="I2105" s="14" t="n">
        <f aca="false">INDEX(H:H,MATCH(E2105,D:D,0))</f>
        <v>0</v>
      </c>
    </row>
    <row r="2106" customFormat="false" ht="15.75" hidden="true" customHeight="false" outlineLevel="0" collapsed="false">
      <c r="C2106" s="68" t="s">
        <v>4397</v>
      </c>
      <c r="D2106" s="69" t="s">
        <v>4398</v>
      </c>
      <c r="E2106" s="14" t="str">
        <f aca="false">LEFT(D2106,2)</f>
        <v>84</v>
      </c>
      <c r="F2106" s="68"/>
      <c r="G2106" s="68" t="n">
        <v>6</v>
      </c>
      <c r="I2106" s="14" t="n">
        <f aca="false">INDEX(H:H,MATCH(E2106,D:D,0))</f>
        <v>0</v>
      </c>
    </row>
    <row r="2107" customFormat="false" ht="15.75" hidden="true" customHeight="false" outlineLevel="0" collapsed="false">
      <c r="C2107" s="68" t="s">
        <v>4399</v>
      </c>
      <c r="D2107" s="69" t="s">
        <v>4400</v>
      </c>
      <c r="E2107" s="14" t="str">
        <f aca="false">LEFT(D2107,2)</f>
        <v>84</v>
      </c>
      <c r="F2107" s="68"/>
      <c r="G2107" s="68" t="n">
        <v>6</v>
      </c>
      <c r="I2107" s="14" t="n">
        <f aca="false">INDEX(H:H,MATCH(E2107,D:D,0))</f>
        <v>0</v>
      </c>
    </row>
    <row r="2108" customFormat="false" ht="15.75" hidden="true" customHeight="false" outlineLevel="0" collapsed="false">
      <c r="C2108" s="68" t="s">
        <v>4401</v>
      </c>
      <c r="D2108" s="69" t="s">
        <v>4402</v>
      </c>
      <c r="E2108" s="14" t="str">
        <f aca="false">LEFT(D2108,2)</f>
        <v>84</v>
      </c>
      <c r="F2108" s="68"/>
      <c r="G2108" s="68" t="n">
        <v>6</v>
      </c>
      <c r="I2108" s="14" t="n">
        <f aca="false">INDEX(H:H,MATCH(E2108,D:D,0))</f>
        <v>0</v>
      </c>
    </row>
    <row r="2109" customFormat="false" ht="15.75" hidden="true" customHeight="false" outlineLevel="0" collapsed="false">
      <c r="C2109" s="68" t="s">
        <v>4403</v>
      </c>
      <c r="D2109" s="69" t="s">
        <v>4404</v>
      </c>
      <c r="E2109" s="14" t="str">
        <f aca="false">LEFT(D2109,2)</f>
        <v>84</v>
      </c>
      <c r="F2109" s="68"/>
      <c r="G2109" s="68" t="n">
        <v>6</v>
      </c>
      <c r="I2109" s="14" t="n">
        <f aca="false">INDEX(H:H,MATCH(E2109,D:D,0))</f>
        <v>0</v>
      </c>
    </row>
    <row r="2110" customFormat="false" ht="15.75" hidden="true" customHeight="false" outlineLevel="0" collapsed="false">
      <c r="C2110" s="68" t="s">
        <v>4405</v>
      </c>
      <c r="D2110" s="69" t="s">
        <v>4406</v>
      </c>
      <c r="E2110" s="14" t="str">
        <f aca="false">LEFT(D2110,2)</f>
        <v>84</v>
      </c>
      <c r="F2110" s="68"/>
      <c r="G2110" s="68" t="n">
        <v>6</v>
      </c>
      <c r="I2110" s="14" t="n">
        <f aca="false">INDEX(H:H,MATCH(E2110,D:D,0))</f>
        <v>0</v>
      </c>
    </row>
    <row r="2111" customFormat="false" ht="15.75" hidden="true" customHeight="false" outlineLevel="0" collapsed="false">
      <c r="C2111" s="68" t="s">
        <v>4407</v>
      </c>
      <c r="D2111" s="69" t="s">
        <v>4408</v>
      </c>
      <c r="E2111" s="14" t="str">
        <f aca="false">LEFT(D2111,2)</f>
        <v>84</v>
      </c>
      <c r="F2111" s="68"/>
      <c r="G2111" s="68" t="n">
        <v>6</v>
      </c>
      <c r="I2111" s="14" t="n">
        <f aca="false">INDEX(H:H,MATCH(E2111,D:D,0))</f>
        <v>0</v>
      </c>
    </row>
    <row r="2112" customFormat="false" ht="15.75" hidden="true" customHeight="false" outlineLevel="0" collapsed="false">
      <c r="C2112" s="68" t="s">
        <v>4409</v>
      </c>
      <c r="D2112" s="69" t="s">
        <v>4410</v>
      </c>
      <c r="E2112" s="14" t="str">
        <f aca="false">LEFT(D2112,2)</f>
        <v>84</v>
      </c>
      <c r="F2112" s="68"/>
      <c r="G2112" s="68" t="n">
        <v>6</v>
      </c>
      <c r="I2112" s="14" t="n">
        <f aca="false">INDEX(H:H,MATCH(E2112,D:D,0))</f>
        <v>0</v>
      </c>
    </row>
    <row r="2113" customFormat="false" ht="15.75" hidden="true" customHeight="false" outlineLevel="0" collapsed="false">
      <c r="C2113" s="68" t="s">
        <v>4411</v>
      </c>
      <c r="D2113" s="69" t="s">
        <v>4412</v>
      </c>
      <c r="E2113" s="14" t="str">
        <f aca="false">LEFT(D2113,2)</f>
        <v>84</v>
      </c>
      <c r="F2113" s="68"/>
      <c r="G2113" s="68" t="n">
        <v>6</v>
      </c>
      <c r="I2113" s="14" t="n">
        <f aca="false">INDEX(H:H,MATCH(E2113,D:D,0))</f>
        <v>0</v>
      </c>
    </row>
    <row r="2114" customFormat="false" ht="15.75" hidden="true" customHeight="false" outlineLevel="0" collapsed="false">
      <c r="C2114" s="68" t="s">
        <v>4413</v>
      </c>
      <c r="D2114" s="69" t="s">
        <v>4414</v>
      </c>
      <c r="E2114" s="14" t="str">
        <f aca="false">LEFT(D2114,2)</f>
        <v>84</v>
      </c>
      <c r="F2114" s="68"/>
      <c r="G2114" s="68" t="n">
        <v>4</v>
      </c>
      <c r="I2114" s="14" t="n">
        <f aca="false">INDEX(H:H,MATCH(E2114,D:D,0))</f>
        <v>0</v>
      </c>
    </row>
    <row r="2115" customFormat="false" ht="15.75" hidden="true" customHeight="false" outlineLevel="0" collapsed="false">
      <c r="C2115" s="68" t="s">
        <v>4415</v>
      </c>
      <c r="D2115" s="69" t="s">
        <v>4416</v>
      </c>
      <c r="E2115" s="14" t="str">
        <f aca="false">LEFT(D2115,2)</f>
        <v>84</v>
      </c>
      <c r="F2115" s="68"/>
      <c r="G2115" s="68" t="n">
        <v>6</v>
      </c>
      <c r="I2115" s="14" t="n">
        <f aca="false">INDEX(H:H,MATCH(E2115,D:D,0))</f>
        <v>0</v>
      </c>
    </row>
    <row r="2116" customFormat="false" ht="15.75" hidden="true" customHeight="false" outlineLevel="0" collapsed="false">
      <c r="C2116" s="68" t="s">
        <v>4417</v>
      </c>
      <c r="D2116" s="69" t="s">
        <v>4418</v>
      </c>
      <c r="E2116" s="14" t="str">
        <f aca="false">LEFT(D2116,2)</f>
        <v>84</v>
      </c>
      <c r="F2116" s="68"/>
      <c r="G2116" s="68" t="n">
        <v>6</v>
      </c>
      <c r="I2116" s="14" t="n">
        <f aca="false">INDEX(H:H,MATCH(E2116,D:D,0))</f>
        <v>0</v>
      </c>
    </row>
    <row r="2117" customFormat="false" ht="15.75" hidden="true" customHeight="false" outlineLevel="0" collapsed="false">
      <c r="C2117" s="68" t="s">
        <v>4419</v>
      </c>
      <c r="D2117" s="69" t="s">
        <v>4420</v>
      </c>
      <c r="E2117" s="14" t="str">
        <f aca="false">LEFT(D2117,2)</f>
        <v>84</v>
      </c>
      <c r="F2117" s="68"/>
      <c r="G2117" s="68" t="n">
        <v>6</v>
      </c>
      <c r="I2117" s="14" t="n">
        <f aca="false">INDEX(H:H,MATCH(E2117,D:D,0))</f>
        <v>0</v>
      </c>
    </row>
    <row r="2118" customFormat="false" ht="15.75" hidden="true" customHeight="false" outlineLevel="0" collapsed="false">
      <c r="C2118" s="68" t="s">
        <v>4421</v>
      </c>
      <c r="D2118" s="69" t="s">
        <v>4422</v>
      </c>
      <c r="E2118" s="14" t="str">
        <f aca="false">LEFT(D2118,2)</f>
        <v>84</v>
      </c>
      <c r="F2118" s="68"/>
      <c r="G2118" s="68" t="n">
        <v>6</v>
      </c>
      <c r="I2118" s="14" t="n">
        <f aca="false">INDEX(H:H,MATCH(E2118,D:D,0))</f>
        <v>0</v>
      </c>
    </row>
    <row r="2119" customFormat="false" ht="15.75" hidden="true" customHeight="false" outlineLevel="0" collapsed="false">
      <c r="C2119" s="68" t="s">
        <v>4423</v>
      </c>
      <c r="D2119" s="69" t="s">
        <v>4424</v>
      </c>
      <c r="E2119" s="14" t="str">
        <f aca="false">LEFT(D2119,2)</f>
        <v>84</v>
      </c>
      <c r="F2119" s="68"/>
      <c r="G2119" s="68" t="n">
        <v>4</v>
      </c>
      <c r="I2119" s="14" t="n">
        <f aca="false">INDEX(H:H,MATCH(E2119,D:D,0))</f>
        <v>0</v>
      </c>
    </row>
    <row r="2120" customFormat="false" ht="15.75" hidden="true" customHeight="false" outlineLevel="0" collapsed="false">
      <c r="C2120" s="68" t="s">
        <v>4425</v>
      </c>
      <c r="D2120" s="69" t="s">
        <v>4426</v>
      </c>
      <c r="E2120" s="14" t="str">
        <f aca="false">LEFT(D2120,2)</f>
        <v>84</v>
      </c>
      <c r="F2120" s="68"/>
      <c r="G2120" s="68" t="n">
        <v>6</v>
      </c>
      <c r="I2120" s="14" t="n">
        <f aca="false">INDEX(H:H,MATCH(E2120,D:D,0))</f>
        <v>0</v>
      </c>
    </row>
    <row r="2121" customFormat="false" ht="15.75" hidden="true" customHeight="false" outlineLevel="0" collapsed="false">
      <c r="C2121" s="68" t="s">
        <v>4427</v>
      </c>
      <c r="D2121" s="69" t="s">
        <v>4428</v>
      </c>
      <c r="E2121" s="14" t="str">
        <f aca="false">LEFT(D2121,2)</f>
        <v>84</v>
      </c>
      <c r="F2121" s="68"/>
      <c r="G2121" s="68" t="n">
        <v>6</v>
      </c>
      <c r="I2121" s="14" t="n">
        <f aca="false">INDEX(H:H,MATCH(E2121,D:D,0))</f>
        <v>0</v>
      </c>
    </row>
    <row r="2122" customFormat="false" ht="15.75" hidden="true" customHeight="false" outlineLevel="0" collapsed="false">
      <c r="C2122" s="68" t="s">
        <v>4429</v>
      </c>
      <c r="D2122" s="69" t="s">
        <v>4430</v>
      </c>
      <c r="E2122" s="14" t="str">
        <f aca="false">LEFT(D2122,2)</f>
        <v>84</v>
      </c>
      <c r="F2122" s="68"/>
      <c r="G2122" s="68" t="n">
        <v>6</v>
      </c>
      <c r="I2122" s="14" t="n">
        <f aca="false">INDEX(H:H,MATCH(E2122,D:D,0))</f>
        <v>0</v>
      </c>
    </row>
    <row r="2123" customFormat="false" ht="15.75" hidden="true" customHeight="false" outlineLevel="0" collapsed="false">
      <c r="C2123" s="68" t="s">
        <v>4431</v>
      </c>
      <c r="D2123" s="69" t="s">
        <v>4432</v>
      </c>
      <c r="E2123" s="14" t="str">
        <f aca="false">LEFT(D2123,2)</f>
        <v>84</v>
      </c>
      <c r="F2123" s="68"/>
      <c r="G2123" s="68" t="n">
        <v>6</v>
      </c>
      <c r="I2123" s="14" t="n">
        <f aca="false">INDEX(H:H,MATCH(E2123,D:D,0))</f>
        <v>0</v>
      </c>
    </row>
    <row r="2124" customFormat="false" ht="15.75" hidden="true" customHeight="false" outlineLevel="0" collapsed="false">
      <c r="C2124" s="68" t="s">
        <v>4433</v>
      </c>
      <c r="D2124" s="69" t="s">
        <v>4434</v>
      </c>
      <c r="E2124" s="14" t="str">
        <f aca="false">LEFT(D2124,2)</f>
        <v>84</v>
      </c>
      <c r="F2124" s="68"/>
      <c r="G2124" s="68" t="n">
        <v>4</v>
      </c>
      <c r="I2124" s="14" t="n">
        <f aca="false">INDEX(H:H,MATCH(E2124,D:D,0))</f>
        <v>0</v>
      </c>
    </row>
    <row r="2125" customFormat="false" ht="15.75" hidden="true" customHeight="false" outlineLevel="0" collapsed="false">
      <c r="C2125" s="68" t="s">
        <v>4435</v>
      </c>
      <c r="D2125" s="69" t="s">
        <v>4436</v>
      </c>
      <c r="E2125" s="14" t="str">
        <f aca="false">LEFT(D2125,2)</f>
        <v>84</v>
      </c>
      <c r="F2125" s="68"/>
      <c r="G2125" s="68" t="n">
        <v>6</v>
      </c>
      <c r="I2125" s="14" t="n">
        <f aca="false">INDEX(H:H,MATCH(E2125,D:D,0))</f>
        <v>0</v>
      </c>
    </row>
    <row r="2126" customFormat="false" ht="15.75" hidden="true" customHeight="false" outlineLevel="0" collapsed="false">
      <c r="C2126" s="68" t="s">
        <v>4437</v>
      </c>
      <c r="D2126" s="69" t="s">
        <v>4438</v>
      </c>
      <c r="E2126" s="14" t="str">
        <f aca="false">LEFT(D2126,2)</f>
        <v>84</v>
      </c>
      <c r="F2126" s="68"/>
      <c r="G2126" s="68" t="n">
        <v>6</v>
      </c>
      <c r="I2126" s="14" t="n">
        <f aca="false">INDEX(H:H,MATCH(E2126,D:D,0))</f>
        <v>0</v>
      </c>
    </row>
    <row r="2127" customFormat="false" ht="15.75" hidden="true" customHeight="false" outlineLevel="0" collapsed="false">
      <c r="C2127" s="68" t="s">
        <v>4439</v>
      </c>
      <c r="D2127" s="69" t="s">
        <v>4440</v>
      </c>
      <c r="E2127" s="14" t="str">
        <f aca="false">LEFT(D2127,2)</f>
        <v>84</v>
      </c>
      <c r="F2127" s="68"/>
      <c r="G2127" s="68" t="n">
        <v>6</v>
      </c>
      <c r="I2127" s="14" t="n">
        <f aca="false">INDEX(H:H,MATCH(E2127,D:D,0))</f>
        <v>0</v>
      </c>
    </row>
    <row r="2128" customFormat="false" ht="15.75" hidden="true" customHeight="false" outlineLevel="0" collapsed="false">
      <c r="C2128" s="68" t="s">
        <v>4441</v>
      </c>
      <c r="D2128" s="69" t="s">
        <v>4442</v>
      </c>
      <c r="E2128" s="14" t="str">
        <f aca="false">LEFT(D2128,2)</f>
        <v>84</v>
      </c>
      <c r="F2128" s="68"/>
      <c r="G2128" s="68" t="n">
        <v>6</v>
      </c>
      <c r="I2128" s="14" t="n">
        <f aca="false">INDEX(H:H,MATCH(E2128,D:D,0))</f>
        <v>0</v>
      </c>
    </row>
    <row r="2129" customFormat="false" ht="15.75" hidden="true" customHeight="false" outlineLevel="0" collapsed="false">
      <c r="C2129" s="68" t="s">
        <v>4443</v>
      </c>
      <c r="D2129" s="69" t="s">
        <v>4444</v>
      </c>
      <c r="E2129" s="14" t="str">
        <f aca="false">LEFT(D2129,2)</f>
        <v>84</v>
      </c>
      <c r="F2129" s="68"/>
      <c r="G2129" s="68" t="n">
        <v>6</v>
      </c>
      <c r="I2129" s="14" t="n">
        <f aca="false">INDEX(H:H,MATCH(E2129,D:D,0))</f>
        <v>0</v>
      </c>
    </row>
    <row r="2130" customFormat="false" ht="15.75" hidden="true" customHeight="false" outlineLevel="0" collapsed="false">
      <c r="C2130" s="68" t="s">
        <v>4445</v>
      </c>
      <c r="D2130" s="69" t="s">
        <v>4446</v>
      </c>
      <c r="E2130" s="14" t="str">
        <f aca="false">LEFT(D2130,2)</f>
        <v>84</v>
      </c>
      <c r="F2130" s="68"/>
      <c r="G2130" s="68" t="n">
        <v>6</v>
      </c>
      <c r="I2130" s="14" t="n">
        <f aca="false">INDEX(H:H,MATCH(E2130,D:D,0))</f>
        <v>0</v>
      </c>
    </row>
    <row r="2131" customFormat="false" ht="15.75" hidden="true" customHeight="false" outlineLevel="0" collapsed="false">
      <c r="C2131" s="68" t="s">
        <v>4447</v>
      </c>
      <c r="D2131" s="69" t="s">
        <v>4448</v>
      </c>
      <c r="E2131" s="14" t="str">
        <f aca="false">LEFT(D2131,2)</f>
        <v>84</v>
      </c>
      <c r="F2131" s="68"/>
      <c r="G2131" s="68" t="n">
        <v>6</v>
      </c>
      <c r="I2131" s="14" t="n">
        <f aca="false">INDEX(H:H,MATCH(E2131,D:D,0))</f>
        <v>0</v>
      </c>
    </row>
    <row r="2132" customFormat="false" ht="15.75" hidden="true" customHeight="false" outlineLevel="0" collapsed="false">
      <c r="C2132" s="68" t="s">
        <v>4449</v>
      </c>
      <c r="D2132" s="69" t="s">
        <v>4450</v>
      </c>
      <c r="E2132" s="14" t="str">
        <f aca="false">LEFT(D2132,2)</f>
        <v>84</v>
      </c>
      <c r="F2132" s="68"/>
      <c r="G2132" s="68" t="n">
        <v>6</v>
      </c>
      <c r="I2132" s="14" t="n">
        <f aca="false">INDEX(H:H,MATCH(E2132,D:D,0))</f>
        <v>0</v>
      </c>
    </row>
    <row r="2133" customFormat="false" ht="15.75" hidden="true" customHeight="false" outlineLevel="0" collapsed="false">
      <c r="C2133" s="68" t="s">
        <v>4451</v>
      </c>
      <c r="D2133" s="69" t="s">
        <v>4452</v>
      </c>
      <c r="E2133" s="14" t="str">
        <f aca="false">LEFT(D2133,2)</f>
        <v>84</v>
      </c>
      <c r="F2133" s="68"/>
      <c r="G2133" s="68" t="n">
        <v>6</v>
      </c>
      <c r="I2133" s="14" t="n">
        <f aca="false">INDEX(H:H,MATCH(E2133,D:D,0))</f>
        <v>0</v>
      </c>
    </row>
    <row r="2134" customFormat="false" ht="15.75" hidden="true" customHeight="false" outlineLevel="0" collapsed="false">
      <c r="C2134" s="68" t="s">
        <v>4453</v>
      </c>
      <c r="D2134" s="69" t="s">
        <v>4454</v>
      </c>
      <c r="E2134" s="14" t="str">
        <f aca="false">LEFT(D2134,2)</f>
        <v>84</v>
      </c>
      <c r="F2134" s="68"/>
      <c r="G2134" s="68" t="n">
        <v>6</v>
      </c>
      <c r="I2134" s="14" t="n">
        <f aca="false">INDEX(H:H,MATCH(E2134,D:D,0))</f>
        <v>0</v>
      </c>
    </row>
    <row r="2135" customFormat="false" ht="15.75" hidden="true" customHeight="false" outlineLevel="0" collapsed="false">
      <c r="C2135" s="68" t="s">
        <v>4455</v>
      </c>
      <c r="D2135" s="69" t="s">
        <v>4456</v>
      </c>
      <c r="E2135" s="14" t="str">
        <f aca="false">LEFT(D2135,2)</f>
        <v>84</v>
      </c>
      <c r="F2135" s="68"/>
      <c r="G2135" s="68" t="n">
        <v>6</v>
      </c>
      <c r="I2135" s="14" t="n">
        <f aca="false">INDEX(H:H,MATCH(E2135,D:D,0))</f>
        <v>0</v>
      </c>
    </row>
    <row r="2136" customFormat="false" ht="15.75" hidden="true" customHeight="false" outlineLevel="0" collapsed="false">
      <c r="C2136" s="68" t="s">
        <v>4457</v>
      </c>
      <c r="D2136" s="69" t="s">
        <v>4458</v>
      </c>
      <c r="E2136" s="14" t="str">
        <f aca="false">LEFT(D2136,2)</f>
        <v>84</v>
      </c>
      <c r="F2136" s="68"/>
      <c r="G2136" s="68" t="n">
        <v>4</v>
      </c>
      <c r="I2136" s="14" t="n">
        <f aca="false">INDEX(H:H,MATCH(E2136,D:D,0))</f>
        <v>0</v>
      </c>
    </row>
    <row r="2137" customFormat="false" ht="15.75" hidden="true" customHeight="false" outlineLevel="0" collapsed="false">
      <c r="C2137" s="68" t="s">
        <v>4457</v>
      </c>
      <c r="D2137" s="69" t="s">
        <v>4459</v>
      </c>
      <c r="E2137" s="14" t="str">
        <f aca="false">LEFT(D2137,2)</f>
        <v>84</v>
      </c>
      <c r="F2137" s="68"/>
      <c r="G2137" s="68" t="n">
        <v>6</v>
      </c>
      <c r="I2137" s="14" t="n">
        <f aca="false">INDEX(H:H,MATCH(E2137,D:D,0))</f>
        <v>0</v>
      </c>
    </row>
    <row r="2138" customFormat="false" ht="15.75" hidden="true" customHeight="false" outlineLevel="0" collapsed="false">
      <c r="C2138" s="68" t="s">
        <v>4460</v>
      </c>
      <c r="D2138" s="69" t="s">
        <v>4461</v>
      </c>
      <c r="E2138" s="14" t="str">
        <f aca="false">LEFT(D2138,2)</f>
        <v>84</v>
      </c>
      <c r="F2138" s="68"/>
      <c r="G2138" s="68" t="n">
        <v>4</v>
      </c>
      <c r="I2138" s="14" t="n">
        <f aca="false">INDEX(H:H,MATCH(E2138,D:D,0))</f>
        <v>0</v>
      </c>
    </row>
    <row r="2139" customFormat="false" ht="15.75" hidden="true" customHeight="false" outlineLevel="0" collapsed="false">
      <c r="C2139" s="68" t="s">
        <v>4462</v>
      </c>
      <c r="D2139" s="69" t="s">
        <v>4463</v>
      </c>
      <c r="E2139" s="14" t="str">
        <f aca="false">LEFT(D2139,2)</f>
        <v>84</v>
      </c>
      <c r="F2139" s="68"/>
      <c r="G2139" s="68" t="n">
        <v>6</v>
      </c>
      <c r="I2139" s="14" t="n">
        <f aca="false">INDEX(H:H,MATCH(E2139,D:D,0))</f>
        <v>0</v>
      </c>
    </row>
    <row r="2140" customFormat="false" ht="15.75" hidden="true" customHeight="false" outlineLevel="0" collapsed="false">
      <c r="C2140" s="68" t="s">
        <v>4464</v>
      </c>
      <c r="D2140" s="69" t="s">
        <v>4465</v>
      </c>
      <c r="E2140" s="14" t="str">
        <f aca="false">LEFT(D2140,2)</f>
        <v>84</v>
      </c>
      <c r="F2140" s="68"/>
      <c r="G2140" s="68" t="n">
        <v>6</v>
      </c>
      <c r="I2140" s="14" t="n">
        <f aca="false">INDEX(H:H,MATCH(E2140,D:D,0))</f>
        <v>0</v>
      </c>
    </row>
    <row r="2141" customFormat="false" ht="15.75" hidden="true" customHeight="false" outlineLevel="0" collapsed="false">
      <c r="C2141" s="68" t="s">
        <v>4466</v>
      </c>
      <c r="D2141" s="69" t="s">
        <v>4467</v>
      </c>
      <c r="E2141" s="14" t="str">
        <f aca="false">LEFT(D2141,2)</f>
        <v>84</v>
      </c>
      <c r="F2141" s="68"/>
      <c r="G2141" s="68" t="n">
        <v>6</v>
      </c>
      <c r="I2141" s="14" t="n">
        <f aca="false">INDEX(H:H,MATCH(E2141,D:D,0))</f>
        <v>0</v>
      </c>
    </row>
    <row r="2142" customFormat="false" ht="15.75" hidden="true" customHeight="false" outlineLevel="0" collapsed="false">
      <c r="C2142" s="68" t="s">
        <v>4468</v>
      </c>
      <c r="D2142" s="69" t="s">
        <v>4469</v>
      </c>
      <c r="E2142" s="14" t="str">
        <f aca="false">LEFT(D2142,2)</f>
        <v>84</v>
      </c>
      <c r="F2142" s="68"/>
      <c r="G2142" s="68" t="n">
        <v>6</v>
      </c>
      <c r="I2142" s="14" t="n">
        <f aca="false">INDEX(H:H,MATCH(E2142,D:D,0))</f>
        <v>0</v>
      </c>
    </row>
    <row r="2143" customFormat="false" ht="15.75" hidden="true" customHeight="false" outlineLevel="0" collapsed="false">
      <c r="C2143" s="68" t="s">
        <v>4470</v>
      </c>
      <c r="D2143" s="69" t="s">
        <v>4471</v>
      </c>
      <c r="E2143" s="14" t="str">
        <f aca="false">LEFT(D2143,2)</f>
        <v>84</v>
      </c>
      <c r="F2143" s="68"/>
      <c r="G2143" s="68" t="n">
        <v>6</v>
      </c>
      <c r="I2143" s="14" t="n">
        <f aca="false">INDEX(H:H,MATCH(E2143,D:D,0))</f>
        <v>0</v>
      </c>
    </row>
    <row r="2144" customFormat="false" ht="15.75" hidden="true" customHeight="false" outlineLevel="0" collapsed="false">
      <c r="C2144" s="68" t="s">
        <v>4472</v>
      </c>
      <c r="D2144" s="69" t="s">
        <v>4473</v>
      </c>
      <c r="E2144" s="14" t="str">
        <f aca="false">LEFT(D2144,2)</f>
        <v>84</v>
      </c>
      <c r="F2144" s="68"/>
      <c r="G2144" s="68" t="n">
        <v>4</v>
      </c>
      <c r="I2144" s="14" t="n">
        <f aca="false">INDEX(H:H,MATCH(E2144,D:D,0))</f>
        <v>0</v>
      </c>
    </row>
    <row r="2145" customFormat="false" ht="15.75" hidden="true" customHeight="false" outlineLevel="0" collapsed="false">
      <c r="C2145" s="68" t="s">
        <v>4474</v>
      </c>
      <c r="D2145" s="69" t="s">
        <v>4475</v>
      </c>
      <c r="E2145" s="14" t="str">
        <f aca="false">LEFT(D2145,2)</f>
        <v>84</v>
      </c>
      <c r="F2145" s="68"/>
      <c r="G2145" s="68" t="n">
        <v>6</v>
      </c>
      <c r="I2145" s="14" t="n">
        <f aca="false">INDEX(H:H,MATCH(E2145,D:D,0))</f>
        <v>0</v>
      </c>
    </row>
    <row r="2146" customFormat="false" ht="15.75" hidden="true" customHeight="false" outlineLevel="0" collapsed="false">
      <c r="C2146" s="68" t="s">
        <v>4476</v>
      </c>
      <c r="D2146" s="69" t="s">
        <v>4477</v>
      </c>
      <c r="E2146" s="14" t="str">
        <f aca="false">LEFT(D2146,2)</f>
        <v>84</v>
      </c>
      <c r="F2146" s="68"/>
      <c r="G2146" s="68" t="n">
        <v>6</v>
      </c>
      <c r="I2146" s="14" t="n">
        <f aca="false">INDEX(H:H,MATCH(E2146,D:D,0))</f>
        <v>0</v>
      </c>
    </row>
    <row r="2147" customFormat="false" ht="15.75" hidden="true" customHeight="false" outlineLevel="0" collapsed="false">
      <c r="C2147" s="68" t="s">
        <v>4478</v>
      </c>
      <c r="D2147" s="69" t="s">
        <v>4479</v>
      </c>
      <c r="E2147" s="14" t="str">
        <f aca="false">LEFT(D2147,2)</f>
        <v>84</v>
      </c>
      <c r="F2147" s="68"/>
      <c r="G2147" s="68" t="n">
        <v>6</v>
      </c>
      <c r="I2147" s="14" t="n">
        <f aca="false">INDEX(H:H,MATCH(E2147,D:D,0))</f>
        <v>0</v>
      </c>
    </row>
    <row r="2148" customFormat="false" ht="15.75" hidden="true" customHeight="false" outlineLevel="0" collapsed="false">
      <c r="C2148" s="68" t="s">
        <v>4480</v>
      </c>
      <c r="D2148" s="69" t="s">
        <v>4481</v>
      </c>
      <c r="E2148" s="14" t="str">
        <f aca="false">LEFT(D2148,2)</f>
        <v>84</v>
      </c>
      <c r="F2148" s="68"/>
      <c r="G2148" s="68" t="n">
        <v>6</v>
      </c>
      <c r="I2148" s="14" t="n">
        <f aca="false">INDEX(H:H,MATCH(E2148,D:D,0))</f>
        <v>0</v>
      </c>
    </row>
    <row r="2149" customFormat="false" ht="15.75" hidden="true" customHeight="false" outlineLevel="0" collapsed="false">
      <c r="C2149" s="68" t="s">
        <v>4482</v>
      </c>
      <c r="D2149" s="69" t="s">
        <v>4483</v>
      </c>
      <c r="E2149" s="14" t="str">
        <f aca="false">LEFT(D2149,2)</f>
        <v>84</v>
      </c>
      <c r="F2149" s="68"/>
      <c r="G2149" s="68" t="n">
        <v>6</v>
      </c>
      <c r="I2149" s="14" t="n">
        <f aca="false">INDEX(H:H,MATCH(E2149,D:D,0))</f>
        <v>0</v>
      </c>
    </row>
    <row r="2150" customFormat="false" ht="15.75" hidden="true" customHeight="false" outlineLevel="0" collapsed="false">
      <c r="C2150" s="68" t="s">
        <v>4484</v>
      </c>
      <c r="D2150" s="69" t="s">
        <v>4485</v>
      </c>
      <c r="E2150" s="14" t="str">
        <f aca="false">LEFT(D2150,2)</f>
        <v>84</v>
      </c>
      <c r="F2150" s="68"/>
      <c r="G2150" s="68" t="n">
        <v>6</v>
      </c>
      <c r="I2150" s="14" t="n">
        <f aca="false">INDEX(H:H,MATCH(E2150,D:D,0))</f>
        <v>0</v>
      </c>
    </row>
    <row r="2151" customFormat="false" ht="15.75" hidden="true" customHeight="false" outlineLevel="0" collapsed="false">
      <c r="C2151" s="68" t="s">
        <v>4486</v>
      </c>
      <c r="D2151" s="69" t="s">
        <v>4487</v>
      </c>
      <c r="E2151" s="14" t="str">
        <f aca="false">LEFT(D2151,2)</f>
        <v>84</v>
      </c>
      <c r="F2151" s="68"/>
      <c r="G2151" s="68" t="n">
        <v>6</v>
      </c>
      <c r="I2151" s="14" t="n">
        <f aca="false">INDEX(H:H,MATCH(E2151,D:D,0))</f>
        <v>0</v>
      </c>
    </row>
    <row r="2152" customFormat="false" ht="15.75" hidden="true" customHeight="false" outlineLevel="0" collapsed="false">
      <c r="C2152" s="68" t="s">
        <v>4488</v>
      </c>
      <c r="D2152" s="69" t="s">
        <v>4489</v>
      </c>
      <c r="E2152" s="14" t="str">
        <f aca="false">LEFT(D2152,2)</f>
        <v>84</v>
      </c>
      <c r="F2152" s="68"/>
      <c r="G2152" s="68" t="n">
        <v>6</v>
      </c>
      <c r="I2152" s="14" t="n">
        <f aca="false">INDEX(H:H,MATCH(E2152,D:D,0))</f>
        <v>0</v>
      </c>
    </row>
    <row r="2153" customFormat="false" ht="15.75" hidden="true" customHeight="false" outlineLevel="0" collapsed="false">
      <c r="C2153" s="68" t="s">
        <v>4490</v>
      </c>
      <c r="D2153" s="69" t="s">
        <v>4491</v>
      </c>
      <c r="E2153" s="14" t="str">
        <f aca="false">LEFT(D2153,2)</f>
        <v>84</v>
      </c>
      <c r="F2153" s="68"/>
      <c r="G2153" s="68" t="n">
        <v>4</v>
      </c>
      <c r="I2153" s="14" t="n">
        <f aca="false">INDEX(H:H,MATCH(E2153,D:D,0))</f>
        <v>0</v>
      </c>
    </row>
    <row r="2154" customFormat="false" ht="15.75" hidden="true" customHeight="false" outlineLevel="0" collapsed="false">
      <c r="C2154" s="68" t="s">
        <v>4492</v>
      </c>
      <c r="D2154" s="69" t="s">
        <v>4493</v>
      </c>
      <c r="E2154" s="14" t="str">
        <f aca="false">LEFT(D2154,2)</f>
        <v>84</v>
      </c>
      <c r="F2154" s="68"/>
      <c r="G2154" s="68" t="n">
        <v>6</v>
      </c>
      <c r="I2154" s="14" t="n">
        <f aca="false">INDEX(H:H,MATCH(E2154,D:D,0))</f>
        <v>0</v>
      </c>
    </row>
    <row r="2155" customFormat="false" ht="15.75" hidden="true" customHeight="false" outlineLevel="0" collapsed="false">
      <c r="C2155" s="68" t="s">
        <v>4494</v>
      </c>
      <c r="D2155" s="69" t="s">
        <v>4495</v>
      </c>
      <c r="E2155" s="14" t="str">
        <f aca="false">LEFT(D2155,2)</f>
        <v>84</v>
      </c>
      <c r="F2155" s="68"/>
      <c r="G2155" s="68" t="n">
        <v>6</v>
      </c>
      <c r="I2155" s="14" t="n">
        <f aca="false">INDEX(H:H,MATCH(E2155,D:D,0))</f>
        <v>0</v>
      </c>
    </row>
    <row r="2156" customFormat="false" ht="15.75" hidden="true" customHeight="false" outlineLevel="0" collapsed="false">
      <c r="C2156" s="68" t="s">
        <v>4496</v>
      </c>
      <c r="D2156" s="69" t="s">
        <v>4497</v>
      </c>
      <c r="E2156" s="14" t="str">
        <f aca="false">LEFT(D2156,2)</f>
        <v>84</v>
      </c>
      <c r="F2156" s="68"/>
      <c r="G2156" s="68" t="n">
        <v>6</v>
      </c>
      <c r="I2156" s="14" t="n">
        <f aca="false">INDEX(H:H,MATCH(E2156,D:D,0))</f>
        <v>0</v>
      </c>
    </row>
    <row r="2157" customFormat="false" ht="15.75" hidden="true" customHeight="false" outlineLevel="0" collapsed="false">
      <c r="C2157" s="68" t="s">
        <v>4498</v>
      </c>
      <c r="D2157" s="69" t="s">
        <v>4499</v>
      </c>
      <c r="E2157" s="14" t="str">
        <f aca="false">LEFT(D2157,2)</f>
        <v>84</v>
      </c>
      <c r="F2157" s="68"/>
      <c r="G2157" s="68" t="n">
        <v>6</v>
      </c>
      <c r="I2157" s="14" t="n">
        <f aca="false">INDEX(H:H,MATCH(E2157,D:D,0))</f>
        <v>0</v>
      </c>
    </row>
    <row r="2158" customFormat="false" ht="15.75" hidden="true" customHeight="false" outlineLevel="0" collapsed="false">
      <c r="C2158" s="68" t="s">
        <v>4500</v>
      </c>
      <c r="D2158" s="69" t="s">
        <v>4501</v>
      </c>
      <c r="E2158" s="14" t="str">
        <f aca="false">LEFT(D2158,2)</f>
        <v>84</v>
      </c>
      <c r="F2158" s="68"/>
      <c r="G2158" s="68" t="n">
        <v>6</v>
      </c>
      <c r="I2158" s="14" t="n">
        <f aca="false">INDEX(H:H,MATCH(E2158,D:D,0))</f>
        <v>0</v>
      </c>
    </row>
    <row r="2159" customFormat="false" ht="15.75" hidden="true" customHeight="false" outlineLevel="0" collapsed="false">
      <c r="C2159" s="68" t="s">
        <v>4502</v>
      </c>
      <c r="D2159" s="69" t="s">
        <v>4503</v>
      </c>
      <c r="E2159" s="14" t="str">
        <f aca="false">LEFT(D2159,2)</f>
        <v>84</v>
      </c>
      <c r="F2159" s="68"/>
      <c r="G2159" s="68" t="n">
        <v>4</v>
      </c>
      <c r="I2159" s="14" t="n">
        <f aca="false">INDEX(H:H,MATCH(E2159,D:D,0))</f>
        <v>0</v>
      </c>
    </row>
    <row r="2160" customFormat="false" ht="15.75" hidden="true" customHeight="false" outlineLevel="0" collapsed="false">
      <c r="C2160" s="68" t="s">
        <v>4504</v>
      </c>
      <c r="D2160" s="69" t="s">
        <v>4505</v>
      </c>
      <c r="E2160" s="14" t="str">
        <f aca="false">LEFT(D2160,2)</f>
        <v>84</v>
      </c>
      <c r="F2160" s="68"/>
      <c r="G2160" s="68" t="n">
        <v>6</v>
      </c>
      <c r="I2160" s="14" t="n">
        <f aca="false">INDEX(H:H,MATCH(E2160,D:D,0))</f>
        <v>0</v>
      </c>
    </row>
    <row r="2161" customFormat="false" ht="15.75" hidden="true" customHeight="false" outlineLevel="0" collapsed="false">
      <c r="C2161" s="68" t="s">
        <v>4506</v>
      </c>
      <c r="D2161" s="69" t="s">
        <v>4507</v>
      </c>
      <c r="E2161" s="14" t="str">
        <f aca="false">LEFT(D2161,2)</f>
        <v>84</v>
      </c>
      <c r="F2161" s="68"/>
      <c r="G2161" s="68" t="n">
        <v>6</v>
      </c>
      <c r="I2161" s="14" t="n">
        <f aca="false">INDEX(H:H,MATCH(E2161,D:D,0))</f>
        <v>0</v>
      </c>
    </row>
    <row r="2162" customFormat="false" ht="15.75" hidden="true" customHeight="false" outlineLevel="0" collapsed="false">
      <c r="C2162" s="68" t="s">
        <v>4508</v>
      </c>
      <c r="D2162" s="69" t="s">
        <v>4509</v>
      </c>
      <c r="E2162" s="14" t="str">
        <f aca="false">LEFT(D2162,2)</f>
        <v>84</v>
      </c>
      <c r="F2162" s="68"/>
      <c r="G2162" s="68" t="n">
        <v>6</v>
      </c>
      <c r="I2162" s="14" t="n">
        <f aca="false">INDEX(H:H,MATCH(E2162,D:D,0))</f>
        <v>0</v>
      </c>
    </row>
    <row r="2163" customFormat="false" ht="15.75" hidden="true" customHeight="false" outlineLevel="0" collapsed="false">
      <c r="C2163" s="68" t="s">
        <v>4510</v>
      </c>
      <c r="D2163" s="69" t="s">
        <v>4511</v>
      </c>
      <c r="E2163" s="14" t="str">
        <f aca="false">LEFT(D2163,2)</f>
        <v>84</v>
      </c>
      <c r="F2163" s="68"/>
      <c r="G2163" s="68" t="n">
        <v>6</v>
      </c>
      <c r="I2163" s="14" t="n">
        <f aca="false">INDEX(H:H,MATCH(E2163,D:D,0))</f>
        <v>0</v>
      </c>
    </row>
    <row r="2164" customFormat="false" ht="15.75" hidden="true" customHeight="false" outlineLevel="0" collapsed="false">
      <c r="C2164" s="68" t="s">
        <v>4512</v>
      </c>
      <c r="D2164" s="69" t="s">
        <v>4513</v>
      </c>
      <c r="E2164" s="14" t="str">
        <f aca="false">LEFT(D2164,2)</f>
        <v>84</v>
      </c>
      <c r="F2164" s="68"/>
      <c r="G2164" s="68" t="n">
        <v>4</v>
      </c>
      <c r="I2164" s="14" t="n">
        <f aca="false">INDEX(H:H,MATCH(E2164,D:D,0))</f>
        <v>0</v>
      </c>
    </row>
    <row r="2165" customFormat="false" ht="15.75" hidden="true" customHeight="false" outlineLevel="0" collapsed="false">
      <c r="C2165" s="68" t="s">
        <v>4514</v>
      </c>
      <c r="D2165" s="69" t="s">
        <v>4515</v>
      </c>
      <c r="E2165" s="14" t="str">
        <f aca="false">LEFT(D2165,2)</f>
        <v>84</v>
      </c>
      <c r="F2165" s="68"/>
      <c r="G2165" s="68" t="n">
        <v>6</v>
      </c>
      <c r="I2165" s="14" t="n">
        <f aca="false">INDEX(H:H,MATCH(E2165,D:D,0))</f>
        <v>0</v>
      </c>
    </row>
    <row r="2166" customFormat="false" ht="15.75" hidden="true" customHeight="false" outlineLevel="0" collapsed="false">
      <c r="C2166" s="68" t="s">
        <v>4516</v>
      </c>
      <c r="D2166" s="69" t="s">
        <v>4517</v>
      </c>
      <c r="E2166" s="14" t="str">
        <f aca="false">LEFT(D2166,2)</f>
        <v>84</v>
      </c>
      <c r="F2166" s="68"/>
      <c r="G2166" s="68" t="n">
        <v>6</v>
      </c>
      <c r="I2166" s="14" t="n">
        <f aca="false">INDEX(H:H,MATCH(E2166,D:D,0))</f>
        <v>0</v>
      </c>
    </row>
    <row r="2167" customFormat="false" ht="15.75" hidden="true" customHeight="false" outlineLevel="0" collapsed="false">
      <c r="C2167" s="68" t="s">
        <v>4518</v>
      </c>
      <c r="D2167" s="69" t="s">
        <v>4519</v>
      </c>
      <c r="E2167" s="14" t="str">
        <f aca="false">LEFT(D2167,2)</f>
        <v>84</v>
      </c>
      <c r="F2167" s="68"/>
      <c r="G2167" s="68" t="n">
        <v>6</v>
      </c>
      <c r="I2167" s="14" t="n">
        <f aca="false">INDEX(H:H,MATCH(E2167,D:D,0))</f>
        <v>0</v>
      </c>
    </row>
    <row r="2168" customFormat="false" ht="15.75" hidden="true" customHeight="false" outlineLevel="0" collapsed="false">
      <c r="C2168" s="68" t="s">
        <v>4520</v>
      </c>
      <c r="D2168" s="69" t="s">
        <v>4521</v>
      </c>
      <c r="E2168" s="14" t="str">
        <f aca="false">LEFT(D2168,2)</f>
        <v>84</v>
      </c>
      <c r="F2168" s="68"/>
      <c r="G2168" s="68" t="n">
        <v>6</v>
      </c>
      <c r="I2168" s="14" t="n">
        <f aca="false">INDEX(H:H,MATCH(E2168,D:D,0))</f>
        <v>0</v>
      </c>
    </row>
    <row r="2169" customFormat="false" ht="15.75" hidden="true" customHeight="false" outlineLevel="0" collapsed="false">
      <c r="C2169" s="68" t="s">
        <v>4522</v>
      </c>
      <c r="D2169" s="69" t="s">
        <v>4523</v>
      </c>
      <c r="E2169" s="14" t="str">
        <f aca="false">LEFT(D2169,2)</f>
        <v>84</v>
      </c>
      <c r="F2169" s="68"/>
      <c r="G2169" s="68" t="n">
        <v>4</v>
      </c>
      <c r="I2169" s="14" t="n">
        <f aca="false">INDEX(H:H,MATCH(E2169,D:D,0))</f>
        <v>0</v>
      </c>
    </row>
    <row r="2170" customFormat="false" ht="15.75" hidden="true" customHeight="false" outlineLevel="0" collapsed="false">
      <c r="C2170" s="68" t="s">
        <v>4524</v>
      </c>
      <c r="D2170" s="69" t="s">
        <v>4525</v>
      </c>
      <c r="E2170" s="14" t="str">
        <f aca="false">LEFT(D2170,2)</f>
        <v>84</v>
      </c>
      <c r="F2170" s="68"/>
      <c r="G2170" s="68" t="n">
        <v>6</v>
      </c>
      <c r="I2170" s="14" t="n">
        <f aca="false">INDEX(H:H,MATCH(E2170,D:D,0))</f>
        <v>0</v>
      </c>
    </row>
    <row r="2171" customFormat="false" ht="15.75" hidden="true" customHeight="false" outlineLevel="0" collapsed="false">
      <c r="C2171" s="68" t="s">
        <v>4526</v>
      </c>
      <c r="D2171" s="69" t="s">
        <v>4527</v>
      </c>
      <c r="E2171" s="14" t="str">
        <f aca="false">LEFT(D2171,2)</f>
        <v>84</v>
      </c>
      <c r="F2171" s="68"/>
      <c r="G2171" s="68" t="n">
        <v>6</v>
      </c>
      <c r="I2171" s="14" t="n">
        <f aca="false">INDEX(H:H,MATCH(E2171,D:D,0))</f>
        <v>0</v>
      </c>
    </row>
    <row r="2172" customFormat="false" ht="15.75" hidden="true" customHeight="false" outlineLevel="0" collapsed="false">
      <c r="C2172" s="68" t="s">
        <v>4528</v>
      </c>
      <c r="D2172" s="69" t="s">
        <v>4529</v>
      </c>
      <c r="E2172" s="14" t="str">
        <f aca="false">LEFT(D2172,2)</f>
        <v>84</v>
      </c>
      <c r="F2172" s="68"/>
      <c r="G2172" s="68" t="n">
        <v>6</v>
      </c>
      <c r="I2172" s="14" t="n">
        <f aca="false">INDEX(H:H,MATCH(E2172,D:D,0))</f>
        <v>0</v>
      </c>
    </row>
    <row r="2173" customFormat="false" ht="15.75" hidden="true" customHeight="false" outlineLevel="0" collapsed="false">
      <c r="C2173" s="68" t="s">
        <v>4530</v>
      </c>
      <c r="D2173" s="69" t="s">
        <v>4531</v>
      </c>
      <c r="E2173" s="14" t="str">
        <f aca="false">LEFT(D2173,2)</f>
        <v>84</v>
      </c>
      <c r="F2173" s="68"/>
      <c r="G2173" s="68" t="n">
        <v>6</v>
      </c>
      <c r="I2173" s="14" t="n">
        <f aca="false">INDEX(H:H,MATCH(E2173,D:D,0))</f>
        <v>0</v>
      </c>
    </row>
    <row r="2174" customFormat="false" ht="15.75" hidden="true" customHeight="false" outlineLevel="0" collapsed="false">
      <c r="C2174" s="68" t="s">
        <v>4532</v>
      </c>
      <c r="D2174" s="69" t="s">
        <v>4533</v>
      </c>
      <c r="E2174" s="14" t="str">
        <f aca="false">LEFT(D2174,2)</f>
        <v>84</v>
      </c>
      <c r="F2174" s="68"/>
      <c r="G2174" s="68" t="n">
        <v>6</v>
      </c>
      <c r="I2174" s="14" t="n">
        <f aca="false">INDEX(H:H,MATCH(E2174,D:D,0))</f>
        <v>0</v>
      </c>
    </row>
    <row r="2175" customFormat="false" ht="15.75" hidden="true" customHeight="false" outlineLevel="0" collapsed="false">
      <c r="C2175" s="68" t="s">
        <v>4534</v>
      </c>
      <c r="D2175" s="69" t="s">
        <v>4535</v>
      </c>
      <c r="E2175" s="14" t="str">
        <f aca="false">LEFT(D2175,2)</f>
        <v>84</v>
      </c>
      <c r="F2175" s="68"/>
      <c r="G2175" s="68" t="n">
        <v>4</v>
      </c>
      <c r="I2175" s="14" t="n">
        <f aca="false">INDEX(H:H,MATCH(E2175,D:D,0))</f>
        <v>0</v>
      </c>
    </row>
    <row r="2176" customFormat="false" ht="15.75" hidden="true" customHeight="false" outlineLevel="0" collapsed="false">
      <c r="C2176" s="68" t="s">
        <v>4536</v>
      </c>
      <c r="D2176" s="69" t="s">
        <v>4537</v>
      </c>
      <c r="E2176" s="14" t="str">
        <f aca="false">LEFT(D2176,2)</f>
        <v>84</v>
      </c>
      <c r="F2176" s="68"/>
      <c r="G2176" s="68" t="n">
        <v>6</v>
      </c>
      <c r="I2176" s="14" t="n">
        <f aca="false">INDEX(H:H,MATCH(E2176,D:D,0))</f>
        <v>0</v>
      </c>
    </row>
    <row r="2177" customFormat="false" ht="15.75" hidden="true" customHeight="false" outlineLevel="0" collapsed="false">
      <c r="C2177" s="68" t="s">
        <v>4538</v>
      </c>
      <c r="D2177" s="69" t="s">
        <v>4539</v>
      </c>
      <c r="E2177" s="14" t="str">
        <f aca="false">LEFT(D2177,2)</f>
        <v>84</v>
      </c>
      <c r="F2177" s="68"/>
      <c r="G2177" s="68" t="n">
        <v>6</v>
      </c>
      <c r="I2177" s="14" t="n">
        <f aca="false">INDEX(H:H,MATCH(E2177,D:D,0))</f>
        <v>0</v>
      </c>
    </row>
    <row r="2178" customFormat="false" ht="15.75" hidden="true" customHeight="false" outlineLevel="0" collapsed="false">
      <c r="C2178" s="68" t="s">
        <v>4540</v>
      </c>
      <c r="D2178" s="69" t="s">
        <v>4541</v>
      </c>
      <c r="E2178" s="14" t="str">
        <f aca="false">LEFT(D2178,2)</f>
        <v>84</v>
      </c>
      <c r="F2178" s="68"/>
      <c r="G2178" s="68" t="n">
        <v>6</v>
      </c>
      <c r="I2178" s="14" t="n">
        <f aca="false">INDEX(H:H,MATCH(E2178,D:D,0))</f>
        <v>0</v>
      </c>
    </row>
    <row r="2179" customFormat="false" ht="15.75" hidden="true" customHeight="false" outlineLevel="0" collapsed="false">
      <c r="C2179" s="68" t="s">
        <v>4542</v>
      </c>
      <c r="D2179" s="69" t="s">
        <v>4543</v>
      </c>
      <c r="E2179" s="14" t="str">
        <f aca="false">LEFT(D2179,2)</f>
        <v>84</v>
      </c>
      <c r="F2179" s="68"/>
      <c r="G2179" s="68" t="n">
        <v>6</v>
      </c>
      <c r="I2179" s="14" t="n">
        <f aca="false">INDEX(H:H,MATCH(E2179,D:D,0))</f>
        <v>0</v>
      </c>
    </row>
    <row r="2180" customFormat="false" ht="15.75" hidden="true" customHeight="false" outlineLevel="0" collapsed="false">
      <c r="C2180" s="68" t="s">
        <v>4544</v>
      </c>
      <c r="D2180" s="69" t="s">
        <v>4545</v>
      </c>
      <c r="E2180" s="14" t="str">
        <f aca="false">LEFT(D2180,2)</f>
        <v>84</v>
      </c>
      <c r="F2180" s="68"/>
      <c r="G2180" s="68" t="n">
        <v>6</v>
      </c>
      <c r="I2180" s="14" t="n">
        <f aca="false">INDEX(H:H,MATCH(E2180,D:D,0))</f>
        <v>0</v>
      </c>
    </row>
    <row r="2181" customFormat="false" ht="15.75" hidden="true" customHeight="false" outlineLevel="0" collapsed="false">
      <c r="C2181" s="68" t="s">
        <v>4546</v>
      </c>
      <c r="D2181" s="69" t="s">
        <v>4547</v>
      </c>
      <c r="E2181" s="14" t="str">
        <f aca="false">LEFT(D2181,2)</f>
        <v>84</v>
      </c>
      <c r="F2181" s="68"/>
      <c r="G2181" s="68" t="n">
        <v>6</v>
      </c>
      <c r="I2181" s="14" t="n">
        <f aca="false">INDEX(H:H,MATCH(E2181,D:D,0))</f>
        <v>0</v>
      </c>
    </row>
    <row r="2182" customFormat="false" ht="15.75" hidden="true" customHeight="false" outlineLevel="0" collapsed="false">
      <c r="C2182" s="68" t="s">
        <v>4548</v>
      </c>
      <c r="D2182" s="69" t="s">
        <v>4549</v>
      </c>
      <c r="E2182" s="14" t="str">
        <f aca="false">LEFT(D2182,2)</f>
        <v>84</v>
      </c>
      <c r="F2182" s="68"/>
      <c r="G2182" s="68" t="n">
        <v>6</v>
      </c>
      <c r="I2182" s="14" t="n">
        <f aca="false">INDEX(H:H,MATCH(E2182,D:D,0))</f>
        <v>0</v>
      </c>
    </row>
    <row r="2183" customFormat="false" ht="15.75" hidden="true" customHeight="false" outlineLevel="0" collapsed="false">
      <c r="C2183" s="68" t="s">
        <v>4550</v>
      </c>
      <c r="D2183" s="69" t="s">
        <v>4551</v>
      </c>
      <c r="E2183" s="14" t="str">
        <f aca="false">LEFT(D2183,2)</f>
        <v>84</v>
      </c>
      <c r="F2183" s="68"/>
      <c r="G2183" s="68" t="n">
        <v>4</v>
      </c>
      <c r="I2183" s="14" t="n">
        <f aca="false">INDEX(H:H,MATCH(E2183,D:D,0))</f>
        <v>0</v>
      </c>
    </row>
    <row r="2184" customFormat="false" ht="15.75" hidden="true" customHeight="false" outlineLevel="0" collapsed="false">
      <c r="C2184" s="68" t="s">
        <v>4552</v>
      </c>
      <c r="D2184" s="69" t="s">
        <v>4553</v>
      </c>
      <c r="E2184" s="14" t="str">
        <f aca="false">LEFT(D2184,2)</f>
        <v>84</v>
      </c>
      <c r="F2184" s="68"/>
      <c r="G2184" s="68" t="n">
        <v>6</v>
      </c>
      <c r="I2184" s="14" t="n">
        <f aca="false">INDEX(H:H,MATCH(E2184,D:D,0))</f>
        <v>0</v>
      </c>
    </row>
    <row r="2185" customFormat="false" ht="15.75" hidden="true" customHeight="false" outlineLevel="0" collapsed="false">
      <c r="C2185" s="68" t="s">
        <v>4554</v>
      </c>
      <c r="D2185" s="69" t="s">
        <v>4555</v>
      </c>
      <c r="E2185" s="14" t="str">
        <f aca="false">LEFT(D2185,2)</f>
        <v>84</v>
      </c>
      <c r="F2185" s="68"/>
      <c r="G2185" s="68" t="n">
        <v>6</v>
      </c>
      <c r="I2185" s="14" t="n">
        <f aca="false">INDEX(H:H,MATCH(E2185,D:D,0))</f>
        <v>0</v>
      </c>
    </row>
    <row r="2186" customFormat="false" ht="15.75" hidden="true" customHeight="false" outlineLevel="0" collapsed="false">
      <c r="C2186" s="68" t="s">
        <v>4556</v>
      </c>
      <c r="D2186" s="69" t="s">
        <v>4557</v>
      </c>
      <c r="E2186" s="14" t="str">
        <f aca="false">LEFT(D2186,2)</f>
        <v>84</v>
      </c>
      <c r="F2186" s="68"/>
      <c r="G2186" s="68" t="n">
        <v>6</v>
      </c>
      <c r="I2186" s="14" t="n">
        <f aca="false">INDEX(H:H,MATCH(E2186,D:D,0))</f>
        <v>0</v>
      </c>
    </row>
    <row r="2187" customFormat="false" ht="15.75" hidden="true" customHeight="false" outlineLevel="0" collapsed="false">
      <c r="C2187" s="68" t="s">
        <v>4558</v>
      </c>
      <c r="D2187" s="69" t="s">
        <v>4559</v>
      </c>
      <c r="E2187" s="14" t="str">
        <f aca="false">LEFT(D2187,2)</f>
        <v>84</v>
      </c>
      <c r="F2187" s="68"/>
      <c r="G2187" s="68" t="n">
        <v>4</v>
      </c>
      <c r="I2187" s="14" t="n">
        <f aca="false">INDEX(H:H,MATCH(E2187,D:D,0))</f>
        <v>0</v>
      </c>
    </row>
    <row r="2188" customFormat="false" ht="15.75" hidden="true" customHeight="false" outlineLevel="0" collapsed="false">
      <c r="C2188" s="68" t="s">
        <v>4560</v>
      </c>
      <c r="D2188" s="69" t="s">
        <v>4561</v>
      </c>
      <c r="E2188" s="14" t="str">
        <f aca="false">LEFT(D2188,2)</f>
        <v>84</v>
      </c>
      <c r="F2188" s="68"/>
      <c r="G2188" s="68" t="n">
        <v>6</v>
      </c>
      <c r="I2188" s="14" t="n">
        <f aca="false">INDEX(H:H,MATCH(E2188,D:D,0))</f>
        <v>0</v>
      </c>
    </row>
    <row r="2189" customFormat="false" ht="15.75" hidden="true" customHeight="false" outlineLevel="0" collapsed="false">
      <c r="C2189" s="68" t="s">
        <v>4562</v>
      </c>
      <c r="D2189" s="69" t="s">
        <v>4563</v>
      </c>
      <c r="E2189" s="14" t="str">
        <f aca="false">LEFT(D2189,2)</f>
        <v>84</v>
      </c>
      <c r="F2189" s="68"/>
      <c r="G2189" s="68" t="n">
        <v>6</v>
      </c>
      <c r="I2189" s="14" t="n">
        <f aca="false">INDEX(H:H,MATCH(E2189,D:D,0))</f>
        <v>0</v>
      </c>
    </row>
    <row r="2190" customFormat="false" ht="15.75" hidden="true" customHeight="false" outlineLevel="0" collapsed="false">
      <c r="C2190" s="68" t="s">
        <v>4564</v>
      </c>
      <c r="D2190" s="69" t="s">
        <v>4565</v>
      </c>
      <c r="E2190" s="14" t="str">
        <f aca="false">LEFT(D2190,2)</f>
        <v>84</v>
      </c>
      <c r="F2190" s="68"/>
      <c r="G2190" s="68" t="n">
        <v>6</v>
      </c>
      <c r="I2190" s="14" t="n">
        <f aca="false">INDEX(H:H,MATCH(E2190,D:D,0))</f>
        <v>0</v>
      </c>
    </row>
    <row r="2191" customFormat="false" ht="15.75" hidden="true" customHeight="false" outlineLevel="0" collapsed="false">
      <c r="C2191" s="68" t="s">
        <v>4566</v>
      </c>
      <c r="D2191" s="69" t="s">
        <v>4567</v>
      </c>
      <c r="E2191" s="14" t="str">
        <f aca="false">LEFT(D2191,2)</f>
        <v>84</v>
      </c>
      <c r="F2191" s="68"/>
      <c r="G2191" s="68" t="n">
        <v>6</v>
      </c>
      <c r="I2191" s="14" t="n">
        <f aca="false">INDEX(H:H,MATCH(E2191,D:D,0))</f>
        <v>0</v>
      </c>
    </row>
    <row r="2192" customFormat="false" ht="15.75" hidden="true" customHeight="false" outlineLevel="0" collapsed="false">
      <c r="C2192" s="68" t="s">
        <v>4568</v>
      </c>
      <c r="D2192" s="69" t="s">
        <v>4569</v>
      </c>
      <c r="E2192" s="14" t="str">
        <f aca="false">LEFT(D2192,2)</f>
        <v>84</v>
      </c>
      <c r="F2192" s="68"/>
      <c r="G2192" s="68" t="n">
        <v>4</v>
      </c>
      <c r="I2192" s="14" t="n">
        <f aca="false">INDEX(H:H,MATCH(E2192,D:D,0))</f>
        <v>0</v>
      </c>
    </row>
    <row r="2193" customFormat="false" ht="15.75" hidden="true" customHeight="false" outlineLevel="0" collapsed="false">
      <c r="C2193" s="68" t="s">
        <v>4570</v>
      </c>
      <c r="D2193" s="69" t="s">
        <v>4571</v>
      </c>
      <c r="E2193" s="14" t="str">
        <f aca="false">LEFT(D2193,2)</f>
        <v>84</v>
      </c>
      <c r="F2193" s="68"/>
      <c r="G2193" s="68" t="n">
        <v>6</v>
      </c>
      <c r="I2193" s="14" t="n">
        <f aca="false">INDEX(H:H,MATCH(E2193,D:D,0))</f>
        <v>0</v>
      </c>
    </row>
    <row r="2194" customFormat="false" ht="15.75" hidden="true" customHeight="false" outlineLevel="0" collapsed="false">
      <c r="C2194" s="68" t="s">
        <v>4572</v>
      </c>
      <c r="D2194" s="69" t="s">
        <v>4573</v>
      </c>
      <c r="E2194" s="14" t="str">
        <f aca="false">LEFT(D2194,2)</f>
        <v>84</v>
      </c>
      <c r="F2194" s="68"/>
      <c r="G2194" s="68" t="n">
        <v>6</v>
      </c>
      <c r="I2194" s="14" t="n">
        <f aca="false">INDEX(H:H,MATCH(E2194,D:D,0))</f>
        <v>0</v>
      </c>
    </row>
    <row r="2195" customFormat="false" ht="15.75" hidden="true" customHeight="false" outlineLevel="0" collapsed="false">
      <c r="C2195" s="68" t="s">
        <v>4574</v>
      </c>
      <c r="D2195" s="69" t="s">
        <v>4575</v>
      </c>
      <c r="E2195" s="14" t="str">
        <f aca="false">LEFT(D2195,2)</f>
        <v>84</v>
      </c>
      <c r="F2195" s="68"/>
      <c r="G2195" s="68" t="n">
        <v>6</v>
      </c>
      <c r="I2195" s="14" t="n">
        <f aca="false">INDEX(H:H,MATCH(E2195,D:D,0))</f>
        <v>0</v>
      </c>
    </row>
    <row r="2196" customFormat="false" ht="15.75" hidden="true" customHeight="false" outlineLevel="0" collapsed="false">
      <c r="C2196" s="68" t="s">
        <v>4576</v>
      </c>
      <c r="D2196" s="69" t="s">
        <v>4577</v>
      </c>
      <c r="E2196" s="14" t="str">
        <f aca="false">LEFT(D2196,2)</f>
        <v>84</v>
      </c>
      <c r="F2196" s="68"/>
      <c r="G2196" s="68" t="n">
        <v>6</v>
      </c>
      <c r="I2196" s="14" t="n">
        <f aca="false">INDEX(H:H,MATCH(E2196,D:D,0))</f>
        <v>0</v>
      </c>
    </row>
    <row r="2197" customFormat="false" ht="15.75" hidden="true" customHeight="false" outlineLevel="0" collapsed="false">
      <c r="C2197" s="68" t="s">
        <v>4578</v>
      </c>
      <c r="D2197" s="69" t="s">
        <v>4579</v>
      </c>
      <c r="E2197" s="14" t="str">
        <f aca="false">LEFT(D2197,2)</f>
        <v>84</v>
      </c>
      <c r="F2197" s="68"/>
      <c r="G2197" s="68" t="n">
        <v>6</v>
      </c>
      <c r="I2197" s="14" t="n">
        <f aca="false">INDEX(H:H,MATCH(E2197,D:D,0))</f>
        <v>0</v>
      </c>
    </row>
    <row r="2198" customFormat="false" ht="15.75" hidden="true" customHeight="false" outlineLevel="0" collapsed="false">
      <c r="C2198" s="68" t="s">
        <v>4580</v>
      </c>
      <c r="D2198" s="69" t="s">
        <v>4581</v>
      </c>
      <c r="E2198" s="14" t="str">
        <f aca="false">LEFT(D2198,2)</f>
        <v>84</v>
      </c>
      <c r="F2198" s="68"/>
      <c r="G2198" s="68" t="n">
        <v>6</v>
      </c>
      <c r="I2198" s="14" t="n">
        <f aca="false">INDEX(H:H,MATCH(E2198,D:D,0))</f>
        <v>0</v>
      </c>
    </row>
    <row r="2199" customFormat="false" ht="15.75" hidden="true" customHeight="false" outlineLevel="0" collapsed="false">
      <c r="C2199" s="68" t="s">
        <v>4582</v>
      </c>
      <c r="D2199" s="69" t="s">
        <v>4583</v>
      </c>
      <c r="E2199" s="14" t="str">
        <f aca="false">LEFT(D2199,2)</f>
        <v>84</v>
      </c>
      <c r="F2199" s="68"/>
      <c r="G2199" s="68" t="n">
        <v>6</v>
      </c>
      <c r="I2199" s="14" t="n">
        <f aca="false">INDEX(H:H,MATCH(E2199,D:D,0))</f>
        <v>0</v>
      </c>
    </row>
    <row r="2200" customFormat="false" ht="15.75" hidden="true" customHeight="false" outlineLevel="0" collapsed="false">
      <c r="C2200" s="68" t="s">
        <v>4584</v>
      </c>
      <c r="D2200" s="69" t="s">
        <v>4585</v>
      </c>
      <c r="E2200" s="14" t="str">
        <f aca="false">LEFT(D2200,2)</f>
        <v>84</v>
      </c>
      <c r="F2200" s="68"/>
      <c r="G2200" s="68" t="n">
        <v>6</v>
      </c>
      <c r="I2200" s="14" t="n">
        <f aca="false">INDEX(H:H,MATCH(E2200,D:D,0))</f>
        <v>0</v>
      </c>
    </row>
    <row r="2201" customFormat="false" ht="15.75" hidden="true" customHeight="false" outlineLevel="0" collapsed="false">
      <c r="C2201" s="68" t="s">
        <v>4586</v>
      </c>
      <c r="D2201" s="69" t="s">
        <v>4587</v>
      </c>
      <c r="E2201" s="14" t="str">
        <f aca="false">LEFT(D2201,2)</f>
        <v>84</v>
      </c>
      <c r="F2201" s="68"/>
      <c r="G2201" s="68" t="n">
        <v>6</v>
      </c>
      <c r="I2201" s="14" t="n">
        <f aca="false">INDEX(H:H,MATCH(E2201,D:D,0))</f>
        <v>0</v>
      </c>
    </row>
    <row r="2202" customFormat="false" ht="15.75" hidden="true" customHeight="false" outlineLevel="0" collapsed="false">
      <c r="C2202" s="68" t="s">
        <v>4588</v>
      </c>
      <c r="D2202" s="69" t="s">
        <v>4589</v>
      </c>
      <c r="E2202" s="14" t="str">
        <f aca="false">LEFT(D2202,2)</f>
        <v>84</v>
      </c>
      <c r="F2202" s="68"/>
      <c r="G2202" s="68" t="n">
        <v>6</v>
      </c>
      <c r="I2202" s="14" t="n">
        <f aca="false">INDEX(H:H,MATCH(E2202,D:D,0))</f>
        <v>0</v>
      </c>
    </row>
    <row r="2203" customFormat="false" ht="15.75" hidden="true" customHeight="false" outlineLevel="0" collapsed="false">
      <c r="C2203" s="68" t="s">
        <v>4590</v>
      </c>
      <c r="D2203" s="69" t="s">
        <v>4591</v>
      </c>
      <c r="E2203" s="14" t="str">
        <f aca="false">LEFT(D2203,2)</f>
        <v>84</v>
      </c>
      <c r="F2203" s="68"/>
      <c r="G2203" s="68" t="n">
        <v>6</v>
      </c>
      <c r="I2203" s="14" t="n">
        <f aca="false">INDEX(H:H,MATCH(E2203,D:D,0))</f>
        <v>0</v>
      </c>
    </row>
    <row r="2204" customFormat="false" ht="15.75" hidden="true" customHeight="false" outlineLevel="0" collapsed="false">
      <c r="C2204" s="68" t="s">
        <v>4592</v>
      </c>
      <c r="D2204" s="69" t="s">
        <v>4593</v>
      </c>
      <c r="E2204" s="14" t="str">
        <f aca="false">LEFT(D2204,2)</f>
        <v>84</v>
      </c>
      <c r="F2204" s="68"/>
      <c r="G2204" s="68" t="n">
        <v>6</v>
      </c>
      <c r="I2204" s="14" t="n">
        <f aca="false">INDEX(H:H,MATCH(E2204,D:D,0))</f>
        <v>0</v>
      </c>
    </row>
    <row r="2205" customFormat="false" ht="15.75" hidden="true" customHeight="false" outlineLevel="0" collapsed="false">
      <c r="C2205" s="68" t="s">
        <v>4594</v>
      </c>
      <c r="D2205" s="69" t="s">
        <v>4595</v>
      </c>
      <c r="E2205" s="14" t="str">
        <f aca="false">LEFT(D2205,2)</f>
        <v>84</v>
      </c>
      <c r="F2205" s="68"/>
      <c r="G2205" s="68" t="n">
        <v>4</v>
      </c>
      <c r="I2205" s="14" t="n">
        <f aca="false">INDEX(H:H,MATCH(E2205,D:D,0))</f>
        <v>0</v>
      </c>
    </row>
    <row r="2206" customFormat="false" ht="15.75" hidden="true" customHeight="false" outlineLevel="0" collapsed="false">
      <c r="C2206" s="68" t="s">
        <v>4596</v>
      </c>
      <c r="D2206" s="69" t="s">
        <v>4597</v>
      </c>
      <c r="E2206" s="14" t="str">
        <f aca="false">LEFT(D2206,2)</f>
        <v>84</v>
      </c>
      <c r="F2206" s="68"/>
      <c r="G2206" s="68" t="n">
        <v>6</v>
      </c>
      <c r="I2206" s="14" t="n">
        <f aca="false">INDEX(H:H,MATCH(E2206,D:D,0))</f>
        <v>0</v>
      </c>
    </row>
    <row r="2207" customFormat="false" ht="15.75" hidden="true" customHeight="false" outlineLevel="0" collapsed="false">
      <c r="C2207" s="68" t="s">
        <v>4598</v>
      </c>
      <c r="D2207" s="69" t="s">
        <v>4599</v>
      </c>
      <c r="E2207" s="14" t="str">
        <f aca="false">LEFT(D2207,2)</f>
        <v>84</v>
      </c>
      <c r="F2207" s="68"/>
      <c r="G2207" s="68" t="n">
        <v>6</v>
      </c>
      <c r="I2207" s="14" t="n">
        <f aca="false">INDEX(H:H,MATCH(E2207,D:D,0))</f>
        <v>0</v>
      </c>
    </row>
    <row r="2208" customFormat="false" ht="15.75" hidden="true" customHeight="false" outlineLevel="0" collapsed="false">
      <c r="C2208" s="68" t="s">
        <v>4600</v>
      </c>
      <c r="D2208" s="69" t="s">
        <v>4601</v>
      </c>
      <c r="E2208" s="14" t="str">
        <f aca="false">LEFT(D2208,2)</f>
        <v>84</v>
      </c>
      <c r="F2208" s="68"/>
      <c r="G2208" s="68" t="n">
        <v>6</v>
      </c>
      <c r="I2208" s="14" t="n">
        <f aca="false">INDEX(H:H,MATCH(E2208,D:D,0))</f>
        <v>0</v>
      </c>
    </row>
    <row r="2209" customFormat="false" ht="15.75" hidden="true" customHeight="false" outlineLevel="0" collapsed="false">
      <c r="C2209" s="68" t="s">
        <v>4602</v>
      </c>
      <c r="D2209" s="69" t="s">
        <v>4603</v>
      </c>
      <c r="E2209" s="14" t="str">
        <f aca="false">LEFT(D2209,2)</f>
        <v>84</v>
      </c>
      <c r="F2209" s="68"/>
      <c r="G2209" s="68" t="n">
        <v>6</v>
      </c>
      <c r="I2209" s="14" t="n">
        <f aca="false">INDEX(H:H,MATCH(E2209,D:D,0))</f>
        <v>0</v>
      </c>
    </row>
    <row r="2210" customFormat="false" ht="15.75" hidden="true" customHeight="false" outlineLevel="0" collapsed="false">
      <c r="C2210" s="68" t="s">
        <v>4604</v>
      </c>
      <c r="D2210" s="69" t="s">
        <v>4605</v>
      </c>
      <c r="E2210" s="14" t="str">
        <f aca="false">LEFT(D2210,2)</f>
        <v>84</v>
      </c>
      <c r="F2210" s="68"/>
      <c r="G2210" s="68" t="n">
        <v>6</v>
      </c>
      <c r="I2210" s="14" t="n">
        <f aca="false">INDEX(H:H,MATCH(E2210,D:D,0))</f>
        <v>0</v>
      </c>
    </row>
    <row r="2211" customFormat="false" ht="15.75" hidden="true" customHeight="false" outlineLevel="0" collapsed="false">
      <c r="C2211" s="68" t="s">
        <v>4606</v>
      </c>
      <c r="D2211" s="69" t="s">
        <v>4607</v>
      </c>
      <c r="E2211" s="14" t="str">
        <f aca="false">LEFT(D2211,2)</f>
        <v>84</v>
      </c>
      <c r="F2211" s="68"/>
      <c r="G2211" s="68" t="n">
        <v>6</v>
      </c>
      <c r="I2211" s="14" t="n">
        <f aca="false">INDEX(H:H,MATCH(E2211,D:D,0))</f>
        <v>0</v>
      </c>
    </row>
    <row r="2212" customFormat="false" ht="15.75" hidden="true" customHeight="false" outlineLevel="0" collapsed="false">
      <c r="C2212" s="68" t="s">
        <v>4608</v>
      </c>
      <c r="D2212" s="69" t="s">
        <v>4609</v>
      </c>
      <c r="E2212" s="14" t="str">
        <f aca="false">LEFT(D2212,2)</f>
        <v>84</v>
      </c>
      <c r="F2212" s="68"/>
      <c r="G2212" s="68" t="n">
        <v>6</v>
      </c>
      <c r="I2212" s="14" t="n">
        <f aca="false">INDEX(H:H,MATCH(E2212,D:D,0))</f>
        <v>0</v>
      </c>
    </row>
    <row r="2213" customFormat="false" ht="15.75" hidden="true" customHeight="false" outlineLevel="0" collapsed="false">
      <c r="C2213" s="68" t="s">
        <v>4610</v>
      </c>
      <c r="D2213" s="69" t="s">
        <v>4611</v>
      </c>
      <c r="E2213" s="14" t="str">
        <f aca="false">LEFT(D2213,2)</f>
        <v>84</v>
      </c>
      <c r="F2213" s="68"/>
      <c r="G2213" s="68" t="n">
        <v>6</v>
      </c>
      <c r="I2213" s="14" t="n">
        <f aca="false">INDEX(H:H,MATCH(E2213,D:D,0))</f>
        <v>0</v>
      </c>
    </row>
    <row r="2214" customFormat="false" ht="15.75" hidden="true" customHeight="false" outlineLevel="0" collapsed="false">
      <c r="C2214" s="68" t="s">
        <v>4612</v>
      </c>
      <c r="D2214" s="69" t="s">
        <v>4613</v>
      </c>
      <c r="E2214" s="14" t="str">
        <f aca="false">LEFT(D2214,2)</f>
        <v>84</v>
      </c>
      <c r="F2214" s="68"/>
      <c r="G2214" s="68" t="n">
        <v>6</v>
      </c>
      <c r="I2214" s="14" t="n">
        <f aca="false">INDEX(H:H,MATCH(E2214,D:D,0))</f>
        <v>0</v>
      </c>
    </row>
    <row r="2215" customFormat="false" ht="15.75" hidden="true" customHeight="false" outlineLevel="0" collapsed="false">
      <c r="C2215" s="68" t="s">
        <v>4614</v>
      </c>
      <c r="D2215" s="69" t="s">
        <v>4615</v>
      </c>
      <c r="E2215" s="14" t="str">
        <f aca="false">LEFT(D2215,2)</f>
        <v>84</v>
      </c>
      <c r="F2215" s="68"/>
      <c r="G2215" s="68" t="n">
        <v>6</v>
      </c>
      <c r="I2215" s="14" t="n">
        <f aca="false">INDEX(H:H,MATCH(E2215,D:D,0))</f>
        <v>0</v>
      </c>
    </row>
    <row r="2216" customFormat="false" ht="15.75" hidden="true" customHeight="false" outlineLevel="0" collapsed="false">
      <c r="C2216" s="68" t="s">
        <v>4616</v>
      </c>
      <c r="D2216" s="69" t="s">
        <v>4617</v>
      </c>
      <c r="E2216" s="14" t="str">
        <f aca="false">LEFT(D2216,2)</f>
        <v>84</v>
      </c>
      <c r="F2216" s="68"/>
      <c r="G2216" s="68" t="n">
        <v>4</v>
      </c>
      <c r="I2216" s="14" t="n">
        <f aca="false">INDEX(H:H,MATCH(E2216,D:D,0))</f>
        <v>0</v>
      </c>
    </row>
    <row r="2217" customFormat="false" ht="15.75" hidden="true" customHeight="false" outlineLevel="0" collapsed="false">
      <c r="C2217" s="68" t="s">
        <v>4618</v>
      </c>
      <c r="D2217" s="69" t="s">
        <v>4619</v>
      </c>
      <c r="E2217" s="14" t="str">
        <f aca="false">LEFT(D2217,2)</f>
        <v>84</v>
      </c>
      <c r="F2217" s="68"/>
      <c r="G2217" s="68" t="n">
        <v>6</v>
      </c>
      <c r="I2217" s="14" t="n">
        <f aca="false">INDEX(H:H,MATCH(E2217,D:D,0))</f>
        <v>0</v>
      </c>
    </row>
    <row r="2218" customFormat="false" ht="15.75" hidden="true" customHeight="false" outlineLevel="0" collapsed="false">
      <c r="C2218" s="68" t="s">
        <v>4620</v>
      </c>
      <c r="D2218" s="69" t="s">
        <v>4621</v>
      </c>
      <c r="E2218" s="14" t="str">
        <f aca="false">LEFT(D2218,2)</f>
        <v>84</v>
      </c>
      <c r="F2218" s="68"/>
      <c r="G2218" s="68" t="n">
        <v>6</v>
      </c>
      <c r="I2218" s="14" t="n">
        <f aca="false">INDEX(H:H,MATCH(E2218,D:D,0))</f>
        <v>0</v>
      </c>
    </row>
    <row r="2219" customFormat="false" ht="15.75" hidden="true" customHeight="false" outlineLevel="0" collapsed="false">
      <c r="C2219" s="68" t="s">
        <v>4622</v>
      </c>
      <c r="D2219" s="69" t="s">
        <v>4623</v>
      </c>
      <c r="E2219" s="14" t="str">
        <f aca="false">LEFT(D2219,2)</f>
        <v>84</v>
      </c>
      <c r="F2219" s="68"/>
      <c r="G2219" s="68" t="n">
        <v>6</v>
      </c>
      <c r="I2219" s="14" t="n">
        <f aca="false">INDEX(H:H,MATCH(E2219,D:D,0))</f>
        <v>0</v>
      </c>
    </row>
    <row r="2220" customFormat="false" ht="15.75" hidden="true" customHeight="false" outlineLevel="0" collapsed="false">
      <c r="C2220" s="68" t="s">
        <v>4624</v>
      </c>
      <c r="D2220" s="69" t="s">
        <v>4625</v>
      </c>
      <c r="E2220" s="14" t="str">
        <f aca="false">LEFT(D2220,2)</f>
        <v>84</v>
      </c>
      <c r="F2220" s="68"/>
      <c r="G2220" s="68" t="n">
        <v>6</v>
      </c>
      <c r="I2220" s="14" t="n">
        <f aca="false">INDEX(H:H,MATCH(E2220,D:D,0))</f>
        <v>0</v>
      </c>
    </row>
    <row r="2221" customFormat="false" ht="15.75" hidden="true" customHeight="false" outlineLevel="0" collapsed="false">
      <c r="C2221" s="68" t="s">
        <v>4626</v>
      </c>
      <c r="D2221" s="69" t="s">
        <v>4627</v>
      </c>
      <c r="E2221" s="14" t="str">
        <f aca="false">LEFT(D2221,2)</f>
        <v>84</v>
      </c>
      <c r="F2221" s="68"/>
      <c r="G2221" s="68" t="n">
        <v>6</v>
      </c>
      <c r="I2221" s="14" t="n">
        <f aca="false">INDEX(H:H,MATCH(E2221,D:D,0))</f>
        <v>0</v>
      </c>
    </row>
    <row r="2222" customFormat="false" ht="15.75" hidden="true" customHeight="false" outlineLevel="0" collapsed="false">
      <c r="C2222" s="68" t="s">
        <v>4628</v>
      </c>
      <c r="D2222" s="69" t="s">
        <v>4629</v>
      </c>
      <c r="E2222" s="14" t="str">
        <f aca="false">LEFT(D2222,2)</f>
        <v>84</v>
      </c>
      <c r="F2222" s="68"/>
      <c r="G2222" s="68" t="n">
        <v>4</v>
      </c>
      <c r="I2222" s="14" t="n">
        <f aca="false">INDEX(H:H,MATCH(E2222,D:D,0))</f>
        <v>0</v>
      </c>
    </row>
    <row r="2223" customFormat="false" ht="15.75" hidden="true" customHeight="false" outlineLevel="0" collapsed="false">
      <c r="C2223" s="68" t="s">
        <v>4630</v>
      </c>
      <c r="D2223" s="69" t="s">
        <v>4631</v>
      </c>
      <c r="E2223" s="14" t="str">
        <f aca="false">LEFT(D2223,2)</f>
        <v>84</v>
      </c>
      <c r="F2223" s="68"/>
      <c r="G2223" s="68" t="n">
        <v>6</v>
      </c>
      <c r="I2223" s="14" t="n">
        <f aca="false">INDEX(H:H,MATCH(E2223,D:D,0))</f>
        <v>0</v>
      </c>
    </row>
    <row r="2224" customFormat="false" ht="15.75" hidden="true" customHeight="false" outlineLevel="0" collapsed="false">
      <c r="C2224" s="68" t="s">
        <v>4632</v>
      </c>
      <c r="D2224" s="69" t="s">
        <v>4633</v>
      </c>
      <c r="E2224" s="14" t="str">
        <f aca="false">LEFT(D2224,2)</f>
        <v>84</v>
      </c>
      <c r="F2224" s="68"/>
      <c r="G2224" s="68" t="n">
        <v>6</v>
      </c>
      <c r="I2224" s="14" t="n">
        <f aca="false">INDEX(H:H,MATCH(E2224,D:D,0))</f>
        <v>0</v>
      </c>
    </row>
    <row r="2225" customFormat="false" ht="15.75" hidden="true" customHeight="false" outlineLevel="0" collapsed="false">
      <c r="C2225" s="68" t="s">
        <v>4634</v>
      </c>
      <c r="D2225" s="69" t="s">
        <v>4635</v>
      </c>
      <c r="E2225" s="14" t="str">
        <f aca="false">LEFT(D2225,2)</f>
        <v>84</v>
      </c>
      <c r="F2225" s="68"/>
      <c r="G2225" s="68" t="n">
        <v>6</v>
      </c>
      <c r="I2225" s="14" t="n">
        <f aca="false">INDEX(H:H,MATCH(E2225,D:D,0))</f>
        <v>0</v>
      </c>
    </row>
    <row r="2226" customFormat="false" ht="15.75" hidden="true" customHeight="false" outlineLevel="0" collapsed="false">
      <c r="C2226" s="68" t="s">
        <v>4636</v>
      </c>
      <c r="D2226" s="69" t="s">
        <v>4637</v>
      </c>
      <c r="E2226" s="14" t="str">
        <f aca="false">LEFT(D2226,2)</f>
        <v>84</v>
      </c>
      <c r="F2226" s="68"/>
      <c r="G2226" s="68" t="n">
        <v>6</v>
      </c>
      <c r="I2226" s="14" t="n">
        <f aca="false">INDEX(H:H,MATCH(E2226,D:D,0))</f>
        <v>0</v>
      </c>
    </row>
    <row r="2227" customFormat="false" ht="15.75" hidden="true" customHeight="false" outlineLevel="0" collapsed="false">
      <c r="C2227" s="68" t="s">
        <v>4638</v>
      </c>
      <c r="D2227" s="69" t="s">
        <v>4639</v>
      </c>
      <c r="E2227" s="14" t="str">
        <f aca="false">LEFT(D2227,2)</f>
        <v>84</v>
      </c>
      <c r="F2227" s="68"/>
      <c r="G2227" s="68" t="n">
        <v>6</v>
      </c>
      <c r="I2227" s="14" t="n">
        <f aca="false">INDEX(H:H,MATCH(E2227,D:D,0))</f>
        <v>0</v>
      </c>
    </row>
    <row r="2228" customFormat="false" ht="15.75" hidden="true" customHeight="false" outlineLevel="0" collapsed="false">
      <c r="C2228" s="68" t="s">
        <v>4640</v>
      </c>
      <c r="D2228" s="69" t="s">
        <v>4641</v>
      </c>
      <c r="E2228" s="14" t="str">
        <f aca="false">LEFT(D2228,2)</f>
        <v>84</v>
      </c>
      <c r="F2228" s="68"/>
      <c r="G2228" s="68" t="n">
        <v>6</v>
      </c>
      <c r="I2228" s="14" t="n">
        <f aca="false">INDEX(H:H,MATCH(E2228,D:D,0))</f>
        <v>0</v>
      </c>
    </row>
    <row r="2229" customFormat="false" ht="15.75" hidden="true" customHeight="false" outlineLevel="0" collapsed="false">
      <c r="C2229" s="68" t="s">
        <v>4642</v>
      </c>
      <c r="D2229" s="69" t="s">
        <v>4643</v>
      </c>
      <c r="E2229" s="14" t="str">
        <f aca="false">LEFT(D2229,2)</f>
        <v>84</v>
      </c>
      <c r="F2229" s="68"/>
      <c r="G2229" s="68" t="n">
        <v>6</v>
      </c>
      <c r="I2229" s="14" t="n">
        <f aca="false">INDEX(H:H,MATCH(E2229,D:D,0))</f>
        <v>0</v>
      </c>
    </row>
    <row r="2230" customFormat="false" ht="15.75" hidden="true" customHeight="false" outlineLevel="0" collapsed="false">
      <c r="C2230" s="68" t="s">
        <v>4644</v>
      </c>
      <c r="D2230" s="69" t="s">
        <v>4645</v>
      </c>
      <c r="E2230" s="14" t="str">
        <f aca="false">LEFT(D2230,2)</f>
        <v>84</v>
      </c>
      <c r="F2230" s="68"/>
      <c r="G2230" s="68" t="n">
        <v>6</v>
      </c>
      <c r="I2230" s="14" t="n">
        <f aca="false">INDEX(H:H,MATCH(E2230,D:D,0))</f>
        <v>0</v>
      </c>
    </row>
    <row r="2231" customFormat="false" ht="15.75" hidden="true" customHeight="false" outlineLevel="0" collapsed="false">
      <c r="C2231" s="68" t="s">
        <v>4646</v>
      </c>
      <c r="D2231" s="69" t="s">
        <v>4647</v>
      </c>
      <c r="E2231" s="14" t="str">
        <f aca="false">LEFT(D2231,2)</f>
        <v>84</v>
      </c>
      <c r="F2231" s="68"/>
      <c r="G2231" s="68" t="n">
        <v>6</v>
      </c>
      <c r="I2231" s="14" t="n">
        <f aca="false">INDEX(H:H,MATCH(E2231,D:D,0))</f>
        <v>0</v>
      </c>
    </row>
    <row r="2232" customFormat="false" ht="15.75" hidden="true" customHeight="false" outlineLevel="0" collapsed="false">
      <c r="C2232" s="68" t="s">
        <v>4648</v>
      </c>
      <c r="D2232" s="69" t="s">
        <v>4649</v>
      </c>
      <c r="E2232" s="14" t="str">
        <f aca="false">LEFT(D2232,2)</f>
        <v>84</v>
      </c>
      <c r="F2232" s="68"/>
      <c r="G2232" s="68" t="n">
        <v>4</v>
      </c>
      <c r="I2232" s="14" t="n">
        <f aca="false">INDEX(H:H,MATCH(E2232,D:D,0))</f>
        <v>0</v>
      </c>
    </row>
    <row r="2233" customFormat="false" ht="15.75" hidden="true" customHeight="false" outlineLevel="0" collapsed="false">
      <c r="C2233" s="68" t="s">
        <v>4650</v>
      </c>
      <c r="D2233" s="69" t="s">
        <v>4651</v>
      </c>
      <c r="E2233" s="14" t="str">
        <f aca="false">LEFT(D2233,2)</f>
        <v>84</v>
      </c>
      <c r="F2233" s="68"/>
      <c r="G2233" s="68" t="n">
        <v>6</v>
      </c>
      <c r="I2233" s="14" t="n">
        <f aca="false">INDEX(H:H,MATCH(E2233,D:D,0))</f>
        <v>0</v>
      </c>
    </row>
    <row r="2234" customFormat="false" ht="15.75" hidden="true" customHeight="false" outlineLevel="0" collapsed="false">
      <c r="C2234" s="68" t="s">
        <v>4652</v>
      </c>
      <c r="D2234" s="69" t="s">
        <v>4653</v>
      </c>
      <c r="E2234" s="14" t="str">
        <f aca="false">LEFT(D2234,2)</f>
        <v>84</v>
      </c>
      <c r="F2234" s="68"/>
      <c r="G2234" s="68" t="n">
        <v>6</v>
      </c>
      <c r="I2234" s="14" t="n">
        <f aca="false">INDEX(H:H,MATCH(E2234,D:D,0))</f>
        <v>0</v>
      </c>
    </row>
    <row r="2235" customFormat="false" ht="15.75" hidden="true" customHeight="false" outlineLevel="0" collapsed="false">
      <c r="C2235" s="68" t="s">
        <v>4654</v>
      </c>
      <c r="D2235" s="69" t="s">
        <v>4655</v>
      </c>
      <c r="E2235" s="14" t="str">
        <f aca="false">LEFT(D2235,2)</f>
        <v>84</v>
      </c>
      <c r="F2235" s="68"/>
      <c r="G2235" s="68" t="n">
        <v>6</v>
      </c>
      <c r="I2235" s="14" t="n">
        <f aca="false">INDEX(H:H,MATCH(E2235,D:D,0))</f>
        <v>0</v>
      </c>
    </row>
    <row r="2236" customFormat="false" ht="15.75" hidden="true" customHeight="false" outlineLevel="0" collapsed="false">
      <c r="C2236" s="68" t="s">
        <v>4656</v>
      </c>
      <c r="D2236" s="69" t="s">
        <v>4657</v>
      </c>
      <c r="E2236" s="14" t="str">
        <f aca="false">LEFT(D2236,2)</f>
        <v>84</v>
      </c>
      <c r="F2236" s="68"/>
      <c r="G2236" s="68" t="n">
        <v>6</v>
      </c>
      <c r="I2236" s="14" t="n">
        <f aca="false">INDEX(H:H,MATCH(E2236,D:D,0))</f>
        <v>0</v>
      </c>
    </row>
    <row r="2237" customFormat="false" ht="15.75" hidden="true" customHeight="false" outlineLevel="0" collapsed="false">
      <c r="C2237" s="68" t="s">
        <v>4658</v>
      </c>
      <c r="D2237" s="69" t="s">
        <v>4659</v>
      </c>
      <c r="E2237" s="14" t="str">
        <f aca="false">LEFT(D2237,2)</f>
        <v>84</v>
      </c>
      <c r="F2237" s="68"/>
      <c r="G2237" s="68" t="n">
        <v>4</v>
      </c>
      <c r="I2237" s="14" t="n">
        <f aca="false">INDEX(H:H,MATCH(E2237,D:D,0))</f>
        <v>0</v>
      </c>
    </row>
    <row r="2238" customFormat="false" ht="15.75" hidden="true" customHeight="false" outlineLevel="0" collapsed="false">
      <c r="C2238" s="68" t="s">
        <v>4660</v>
      </c>
      <c r="D2238" s="69" t="s">
        <v>4661</v>
      </c>
      <c r="E2238" s="14" t="str">
        <f aca="false">LEFT(D2238,2)</f>
        <v>84</v>
      </c>
      <c r="F2238" s="68"/>
      <c r="G2238" s="68" t="n">
        <v>6</v>
      </c>
      <c r="I2238" s="14" t="n">
        <f aca="false">INDEX(H:H,MATCH(E2238,D:D,0))</f>
        <v>0</v>
      </c>
    </row>
    <row r="2239" customFormat="false" ht="15.75" hidden="true" customHeight="false" outlineLevel="0" collapsed="false">
      <c r="C2239" s="68" t="s">
        <v>4662</v>
      </c>
      <c r="D2239" s="69" t="s">
        <v>4663</v>
      </c>
      <c r="E2239" s="14" t="str">
        <f aca="false">LEFT(D2239,2)</f>
        <v>84</v>
      </c>
      <c r="F2239" s="68"/>
      <c r="G2239" s="68" t="n">
        <v>6</v>
      </c>
      <c r="I2239" s="14" t="n">
        <f aca="false">INDEX(H:H,MATCH(E2239,D:D,0))</f>
        <v>0</v>
      </c>
    </row>
    <row r="2240" customFormat="false" ht="15.75" hidden="true" customHeight="false" outlineLevel="0" collapsed="false">
      <c r="C2240" s="68" t="s">
        <v>4664</v>
      </c>
      <c r="D2240" s="69" t="s">
        <v>4665</v>
      </c>
      <c r="E2240" s="14" t="str">
        <f aca="false">LEFT(D2240,2)</f>
        <v>84</v>
      </c>
      <c r="F2240" s="68"/>
      <c r="G2240" s="68" t="n">
        <v>6</v>
      </c>
      <c r="I2240" s="14" t="n">
        <f aca="false">INDEX(H:H,MATCH(E2240,D:D,0))</f>
        <v>0</v>
      </c>
    </row>
    <row r="2241" customFormat="false" ht="15.75" hidden="true" customHeight="false" outlineLevel="0" collapsed="false">
      <c r="C2241" s="68" t="s">
        <v>4666</v>
      </c>
      <c r="D2241" s="69" t="s">
        <v>4667</v>
      </c>
      <c r="E2241" s="14" t="str">
        <f aca="false">LEFT(D2241,2)</f>
        <v>84</v>
      </c>
      <c r="F2241" s="68"/>
      <c r="G2241" s="68" t="n">
        <v>4</v>
      </c>
      <c r="I2241" s="14" t="n">
        <f aca="false">INDEX(H:H,MATCH(E2241,D:D,0))</f>
        <v>0</v>
      </c>
    </row>
    <row r="2242" customFormat="false" ht="15.75" hidden="true" customHeight="false" outlineLevel="0" collapsed="false">
      <c r="C2242" s="68" t="s">
        <v>4668</v>
      </c>
      <c r="D2242" s="69" t="s">
        <v>4669</v>
      </c>
      <c r="E2242" s="14" t="str">
        <f aca="false">LEFT(D2242,2)</f>
        <v>84</v>
      </c>
      <c r="F2242" s="68"/>
      <c r="G2242" s="68" t="n">
        <v>6</v>
      </c>
      <c r="I2242" s="14" t="n">
        <f aca="false">INDEX(H:H,MATCH(E2242,D:D,0))</f>
        <v>0</v>
      </c>
    </row>
    <row r="2243" customFormat="false" ht="15.75" hidden="true" customHeight="false" outlineLevel="0" collapsed="false">
      <c r="C2243" s="68" t="s">
        <v>4670</v>
      </c>
      <c r="D2243" s="69" t="s">
        <v>4671</v>
      </c>
      <c r="E2243" s="14" t="str">
        <f aca="false">LEFT(D2243,2)</f>
        <v>84</v>
      </c>
      <c r="F2243" s="68"/>
      <c r="G2243" s="68" t="n">
        <v>6</v>
      </c>
      <c r="I2243" s="14" t="n">
        <f aca="false">INDEX(H:H,MATCH(E2243,D:D,0))</f>
        <v>0</v>
      </c>
    </row>
    <row r="2244" customFormat="false" ht="15.75" hidden="true" customHeight="false" outlineLevel="0" collapsed="false">
      <c r="C2244" s="68" t="s">
        <v>4672</v>
      </c>
      <c r="D2244" s="69" t="s">
        <v>4673</v>
      </c>
      <c r="E2244" s="14" t="str">
        <f aca="false">LEFT(D2244,2)</f>
        <v>84</v>
      </c>
      <c r="F2244" s="68"/>
      <c r="G2244" s="68" t="n">
        <v>6</v>
      </c>
      <c r="I2244" s="14" t="n">
        <f aca="false">INDEX(H:H,MATCH(E2244,D:D,0))</f>
        <v>0</v>
      </c>
    </row>
    <row r="2245" customFormat="false" ht="15.75" hidden="true" customHeight="false" outlineLevel="0" collapsed="false">
      <c r="C2245" s="68" t="s">
        <v>4674</v>
      </c>
      <c r="D2245" s="69" t="s">
        <v>4675</v>
      </c>
      <c r="E2245" s="14" t="str">
        <f aca="false">LEFT(D2245,2)</f>
        <v>84</v>
      </c>
      <c r="F2245" s="68"/>
      <c r="G2245" s="68" t="n">
        <v>6</v>
      </c>
      <c r="I2245" s="14" t="n">
        <f aca="false">INDEX(H:H,MATCH(E2245,D:D,0))</f>
        <v>0</v>
      </c>
    </row>
    <row r="2246" customFormat="false" ht="15.75" hidden="true" customHeight="false" outlineLevel="0" collapsed="false">
      <c r="C2246" s="68" t="s">
        <v>4676</v>
      </c>
      <c r="D2246" s="69" t="s">
        <v>4677</v>
      </c>
      <c r="E2246" s="14" t="str">
        <f aca="false">LEFT(D2246,2)</f>
        <v>84</v>
      </c>
      <c r="F2246" s="68"/>
      <c r="G2246" s="68" t="n">
        <v>6</v>
      </c>
      <c r="I2246" s="14" t="n">
        <f aca="false">INDEX(H:H,MATCH(E2246,D:D,0))</f>
        <v>0</v>
      </c>
    </row>
    <row r="2247" customFormat="false" ht="15.75" hidden="true" customHeight="false" outlineLevel="0" collapsed="false">
      <c r="C2247" s="68" t="s">
        <v>4678</v>
      </c>
      <c r="D2247" s="69" t="s">
        <v>4679</v>
      </c>
      <c r="E2247" s="14" t="str">
        <f aca="false">LEFT(D2247,2)</f>
        <v>84</v>
      </c>
      <c r="F2247" s="68"/>
      <c r="G2247" s="68" t="n">
        <v>6</v>
      </c>
      <c r="I2247" s="14" t="n">
        <f aca="false">INDEX(H:H,MATCH(E2247,D:D,0))</f>
        <v>0</v>
      </c>
    </row>
    <row r="2248" customFormat="false" ht="15.75" hidden="true" customHeight="false" outlineLevel="0" collapsed="false">
      <c r="C2248" s="68" t="s">
        <v>4680</v>
      </c>
      <c r="D2248" s="69" t="s">
        <v>4681</v>
      </c>
      <c r="E2248" s="14" t="str">
        <f aca="false">LEFT(D2248,2)</f>
        <v>84</v>
      </c>
      <c r="F2248" s="68"/>
      <c r="G2248" s="68" t="n">
        <v>6</v>
      </c>
      <c r="I2248" s="14" t="n">
        <f aca="false">INDEX(H:H,MATCH(E2248,D:D,0))</f>
        <v>0</v>
      </c>
    </row>
    <row r="2249" customFormat="false" ht="15.75" hidden="true" customHeight="false" outlineLevel="0" collapsed="false">
      <c r="C2249" s="68" t="s">
        <v>4682</v>
      </c>
      <c r="D2249" s="69" t="s">
        <v>4683</v>
      </c>
      <c r="E2249" s="14" t="str">
        <f aca="false">LEFT(D2249,2)</f>
        <v>84</v>
      </c>
      <c r="F2249" s="68"/>
      <c r="G2249" s="68" t="n">
        <v>6</v>
      </c>
      <c r="I2249" s="14" t="n">
        <f aca="false">INDEX(H:H,MATCH(E2249,D:D,0))</f>
        <v>0</v>
      </c>
    </row>
    <row r="2250" customFormat="false" ht="15.75" hidden="true" customHeight="false" outlineLevel="0" collapsed="false">
      <c r="C2250" s="68" t="s">
        <v>4684</v>
      </c>
      <c r="D2250" s="69" t="s">
        <v>4685</v>
      </c>
      <c r="E2250" s="14" t="str">
        <f aca="false">LEFT(D2250,2)</f>
        <v>84</v>
      </c>
      <c r="F2250" s="68"/>
      <c r="G2250" s="68" t="n">
        <v>6</v>
      </c>
      <c r="I2250" s="14" t="n">
        <f aca="false">INDEX(H:H,MATCH(E2250,D:D,0))</f>
        <v>0</v>
      </c>
    </row>
    <row r="2251" customFormat="false" ht="15.75" hidden="true" customHeight="false" outlineLevel="0" collapsed="false">
      <c r="C2251" s="68" t="s">
        <v>4686</v>
      </c>
      <c r="D2251" s="69" t="s">
        <v>4687</v>
      </c>
      <c r="E2251" s="14" t="str">
        <f aca="false">LEFT(D2251,2)</f>
        <v>84</v>
      </c>
      <c r="F2251" s="68"/>
      <c r="G2251" s="68" t="n">
        <v>4</v>
      </c>
      <c r="I2251" s="14" t="n">
        <f aca="false">INDEX(H:H,MATCH(E2251,D:D,0))</f>
        <v>0</v>
      </c>
    </row>
    <row r="2252" customFormat="false" ht="15.75" hidden="true" customHeight="false" outlineLevel="0" collapsed="false">
      <c r="C2252" s="68" t="s">
        <v>4688</v>
      </c>
      <c r="D2252" s="69" t="s">
        <v>4689</v>
      </c>
      <c r="E2252" s="14" t="str">
        <f aca="false">LEFT(D2252,2)</f>
        <v>84</v>
      </c>
      <c r="F2252" s="68"/>
      <c r="G2252" s="68" t="n">
        <v>6</v>
      </c>
      <c r="I2252" s="14" t="n">
        <f aca="false">INDEX(H:H,MATCH(E2252,D:D,0))</f>
        <v>0</v>
      </c>
    </row>
    <row r="2253" customFormat="false" ht="15.75" hidden="true" customHeight="false" outlineLevel="0" collapsed="false">
      <c r="C2253" s="68" t="s">
        <v>4690</v>
      </c>
      <c r="D2253" s="69" t="s">
        <v>4691</v>
      </c>
      <c r="E2253" s="14" t="str">
        <f aca="false">LEFT(D2253,2)</f>
        <v>84</v>
      </c>
      <c r="F2253" s="68"/>
      <c r="G2253" s="68" t="n">
        <v>6</v>
      </c>
      <c r="I2253" s="14" t="n">
        <f aca="false">INDEX(H:H,MATCH(E2253,D:D,0))</f>
        <v>0</v>
      </c>
    </row>
    <row r="2254" customFormat="false" ht="15.75" hidden="true" customHeight="false" outlineLevel="0" collapsed="false">
      <c r="C2254" s="68" t="s">
        <v>4692</v>
      </c>
      <c r="D2254" s="69" t="s">
        <v>4693</v>
      </c>
      <c r="E2254" s="14" t="str">
        <f aca="false">LEFT(D2254,2)</f>
        <v>84</v>
      </c>
      <c r="F2254" s="68"/>
      <c r="G2254" s="68" t="n">
        <v>6</v>
      </c>
      <c r="I2254" s="14" t="n">
        <f aca="false">INDEX(H:H,MATCH(E2254,D:D,0))</f>
        <v>0</v>
      </c>
    </row>
    <row r="2255" customFormat="false" ht="15.75" hidden="true" customHeight="false" outlineLevel="0" collapsed="false">
      <c r="C2255" s="68" t="s">
        <v>4694</v>
      </c>
      <c r="D2255" s="69" t="s">
        <v>4695</v>
      </c>
      <c r="E2255" s="14" t="str">
        <f aca="false">LEFT(D2255,2)</f>
        <v>84</v>
      </c>
      <c r="F2255" s="68"/>
      <c r="G2255" s="68" t="n">
        <v>6</v>
      </c>
      <c r="I2255" s="14" t="n">
        <f aca="false">INDEX(H:H,MATCH(E2255,D:D,0))</f>
        <v>0</v>
      </c>
    </row>
    <row r="2256" customFormat="false" ht="15.75" hidden="true" customHeight="false" outlineLevel="0" collapsed="false">
      <c r="C2256" s="68" t="s">
        <v>4696</v>
      </c>
      <c r="D2256" s="69" t="s">
        <v>4697</v>
      </c>
      <c r="E2256" s="14" t="str">
        <f aca="false">LEFT(D2256,2)</f>
        <v>84</v>
      </c>
      <c r="F2256" s="68"/>
      <c r="G2256" s="68" t="n">
        <v>6</v>
      </c>
      <c r="I2256" s="14" t="n">
        <f aca="false">INDEX(H:H,MATCH(E2256,D:D,0))</f>
        <v>0</v>
      </c>
    </row>
    <row r="2257" customFormat="false" ht="15.75" hidden="true" customHeight="false" outlineLevel="0" collapsed="false">
      <c r="C2257" s="68" t="s">
        <v>4698</v>
      </c>
      <c r="D2257" s="69" t="s">
        <v>4699</v>
      </c>
      <c r="E2257" s="14" t="str">
        <f aca="false">LEFT(D2257,2)</f>
        <v>84</v>
      </c>
      <c r="F2257" s="68"/>
      <c r="G2257" s="68" t="n">
        <v>6</v>
      </c>
      <c r="I2257" s="14" t="n">
        <f aca="false">INDEX(H:H,MATCH(E2257,D:D,0))</f>
        <v>0</v>
      </c>
    </row>
    <row r="2258" customFormat="false" ht="15.75" hidden="true" customHeight="false" outlineLevel="0" collapsed="false">
      <c r="C2258" s="68" t="s">
        <v>4700</v>
      </c>
      <c r="D2258" s="69" t="s">
        <v>4701</v>
      </c>
      <c r="E2258" s="14" t="str">
        <f aca="false">LEFT(D2258,2)</f>
        <v>84</v>
      </c>
      <c r="F2258" s="68"/>
      <c r="G2258" s="68" t="n">
        <v>6</v>
      </c>
      <c r="I2258" s="14" t="n">
        <f aca="false">INDEX(H:H,MATCH(E2258,D:D,0))</f>
        <v>0</v>
      </c>
    </row>
    <row r="2259" customFormat="false" ht="15.75" hidden="true" customHeight="false" outlineLevel="0" collapsed="false">
      <c r="C2259" s="68" t="s">
        <v>4702</v>
      </c>
      <c r="D2259" s="69" t="s">
        <v>4703</v>
      </c>
      <c r="E2259" s="14" t="str">
        <f aca="false">LEFT(D2259,2)</f>
        <v>84</v>
      </c>
      <c r="F2259" s="68"/>
      <c r="G2259" s="68" t="n">
        <v>4</v>
      </c>
      <c r="I2259" s="14" t="n">
        <f aca="false">INDEX(H:H,MATCH(E2259,D:D,0))</f>
        <v>0</v>
      </c>
    </row>
    <row r="2260" customFormat="false" ht="15.75" hidden="true" customHeight="false" outlineLevel="0" collapsed="false">
      <c r="C2260" s="68" t="s">
        <v>4704</v>
      </c>
      <c r="D2260" s="69" t="s">
        <v>4705</v>
      </c>
      <c r="E2260" s="14" t="str">
        <f aca="false">LEFT(D2260,2)</f>
        <v>84</v>
      </c>
      <c r="F2260" s="68"/>
      <c r="G2260" s="68" t="n">
        <v>6</v>
      </c>
      <c r="I2260" s="14" t="n">
        <f aca="false">INDEX(H:H,MATCH(E2260,D:D,0))</f>
        <v>0</v>
      </c>
    </row>
    <row r="2261" customFormat="false" ht="15.75" hidden="true" customHeight="false" outlineLevel="0" collapsed="false">
      <c r="C2261" s="68" t="s">
        <v>4706</v>
      </c>
      <c r="D2261" s="69" t="s">
        <v>4707</v>
      </c>
      <c r="E2261" s="14" t="str">
        <f aca="false">LEFT(D2261,2)</f>
        <v>84</v>
      </c>
      <c r="F2261" s="68"/>
      <c r="G2261" s="68" t="n">
        <v>6</v>
      </c>
      <c r="I2261" s="14" t="n">
        <f aca="false">INDEX(H:H,MATCH(E2261,D:D,0))</f>
        <v>0</v>
      </c>
    </row>
    <row r="2262" customFormat="false" ht="15.75" hidden="true" customHeight="false" outlineLevel="0" collapsed="false">
      <c r="C2262" s="68" t="s">
        <v>4708</v>
      </c>
      <c r="D2262" s="69" t="s">
        <v>4709</v>
      </c>
      <c r="E2262" s="14" t="str">
        <f aca="false">LEFT(D2262,2)</f>
        <v>84</v>
      </c>
      <c r="F2262" s="68"/>
      <c r="G2262" s="68" t="n">
        <v>6</v>
      </c>
      <c r="I2262" s="14" t="n">
        <f aca="false">INDEX(H:H,MATCH(E2262,D:D,0))</f>
        <v>0</v>
      </c>
    </row>
    <row r="2263" customFormat="false" ht="15.75" hidden="true" customHeight="false" outlineLevel="0" collapsed="false">
      <c r="C2263" s="68" t="s">
        <v>4710</v>
      </c>
      <c r="D2263" s="69" t="s">
        <v>4711</v>
      </c>
      <c r="E2263" s="14" t="str">
        <f aca="false">LEFT(D2263,2)</f>
        <v>84</v>
      </c>
      <c r="F2263" s="68"/>
      <c r="G2263" s="68" t="n">
        <v>6</v>
      </c>
      <c r="I2263" s="14" t="n">
        <f aca="false">INDEX(H:H,MATCH(E2263,D:D,0))</f>
        <v>0</v>
      </c>
    </row>
    <row r="2264" customFormat="false" ht="15.75" hidden="true" customHeight="false" outlineLevel="0" collapsed="false">
      <c r="C2264" s="68" t="s">
        <v>4712</v>
      </c>
      <c r="D2264" s="69" t="s">
        <v>4713</v>
      </c>
      <c r="E2264" s="14" t="str">
        <f aca="false">LEFT(D2264,2)</f>
        <v>84</v>
      </c>
      <c r="F2264" s="68"/>
      <c r="G2264" s="68" t="n">
        <v>6</v>
      </c>
      <c r="I2264" s="14" t="n">
        <f aca="false">INDEX(H:H,MATCH(E2264,D:D,0))</f>
        <v>0</v>
      </c>
    </row>
    <row r="2265" customFormat="false" ht="15.75" hidden="true" customHeight="false" outlineLevel="0" collapsed="false">
      <c r="C2265" s="68" t="s">
        <v>4714</v>
      </c>
      <c r="D2265" s="69" t="s">
        <v>4715</v>
      </c>
      <c r="E2265" s="14" t="str">
        <f aca="false">LEFT(D2265,2)</f>
        <v>84</v>
      </c>
      <c r="F2265" s="68"/>
      <c r="G2265" s="68" t="n">
        <v>6</v>
      </c>
      <c r="I2265" s="14" t="n">
        <f aca="false">INDEX(H:H,MATCH(E2265,D:D,0))</f>
        <v>0</v>
      </c>
    </row>
    <row r="2266" customFormat="false" ht="15.75" hidden="true" customHeight="false" outlineLevel="0" collapsed="false">
      <c r="C2266" s="68" t="s">
        <v>4716</v>
      </c>
      <c r="D2266" s="69" t="s">
        <v>4717</v>
      </c>
      <c r="E2266" s="14" t="str">
        <f aca="false">LEFT(D2266,2)</f>
        <v>84</v>
      </c>
      <c r="F2266" s="68"/>
      <c r="G2266" s="68" t="n">
        <v>6</v>
      </c>
      <c r="I2266" s="14" t="n">
        <f aca="false">INDEX(H:H,MATCH(E2266,D:D,0))</f>
        <v>0</v>
      </c>
    </row>
    <row r="2267" customFormat="false" ht="15.75" hidden="true" customHeight="false" outlineLevel="0" collapsed="false">
      <c r="C2267" s="68" t="s">
        <v>4718</v>
      </c>
      <c r="D2267" s="69" t="s">
        <v>4719</v>
      </c>
      <c r="E2267" s="14" t="str">
        <f aca="false">LEFT(D2267,2)</f>
        <v>84</v>
      </c>
      <c r="F2267" s="68"/>
      <c r="G2267" s="68" t="n">
        <v>6</v>
      </c>
      <c r="I2267" s="14" t="n">
        <f aca="false">INDEX(H:H,MATCH(E2267,D:D,0))</f>
        <v>0</v>
      </c>
    </row>
    <row r="2268" customFormat="false" ht="15.75" hidden="true" customHeight="false" outlineLevel="0" collapsed="false">
      <c r="C2268" s="68" t="s">
        <v>4720</v>
      </c>
      <c r="D2268" s="69" t="s">
        <v>4721</v>
      </c>
      <c r="E2268" s="14" t="str">
        <f aca="false">LEFT(D2268,2)</f>
        <v>84</v>
      </c>
      <c r="F2268" s="68"/>
      <c r="G2268" s="68" t="n">
        <v>6</v>
      </c>
      <c r="I2268" s="14" t="n">
        <f aca="false">INDEX(H:H,MATCH(E2268,D:D,0))</f>
        <v>0</v>
      </c>
    </row>
    <row r="2269" customFormat="false" ht="15.75" hidden="true" customHeight="false" outlineLevel="0" collapsed="false">
      <c r="C2269" s="68" t="s">
        <v>4722</v>
      </c>
      <c r="D2269" s="69" t="s">
        <v>4723</v>
      </c>
      <c r="E2269" s="14" t="str">
        <f aca="false">LEFT(D2269,2)</f>
        <v>84</v>
      </c>
      <c r="F2269" s="68"/>
      <c r="G2269" s="68" t="n">
        <v>6</v>
      </c>
      <c r="I2269" s="14" t="n">
        <f aca="false">INDEX(H:H,MATCH(E2269,D:D,0))</f>
        <v>0</v>
      </c>
    </row>
    <row r="2270" customFormat="false" ht="15.75" hidden="true" customHeight="false" outlineLevel="0" collapsed="false">
      <c r="C2270" s="68" t="s">
        <v>4724</v>
      </c>
      <c r="D2270" s="69" t="s">
        <v>4725</v>
      </c>
      <c r="E2270" s="14" t="str">
        <f aca="false">LEFT(D2270,2)</f>
        <v>84</v>
      </c>
      <c r="F2270" s="68"/>
      <c r="G2270" s="68" t="n">
        <v>4</v>
      </c>
      <c r="I2270" s="14" t="n">
        <f aca="false">INDEX(H:H,MATCH(E2270,D:D,0))</f>
        <v>0</v>
      </c>
    </row>
    <row r="2271" customFormat="false" ht="15.75" hidden="true" customHeight="false" outlineLevel="0" collapsed="false">
      <c r="C2271" s="68" t="s">
        <v>4726</v>
      </c>
      <c r="D2271" s="69" t="s">
        <v>4727</v>
      </c>
      <c r="E2271" s="14" t="str">
        <f aca="false">LEFT(D2271,2)</f>
        <v>84</v>
      </c>
      <c r="F2271" s="68"/>
      <c r="G2271" s="68" t="n">
        <v>6</v>
      </c>
      <c r="I2271" s="14" t="n">
        <f aca="false">INDEX(H:H,MATCH(E2271,D:D,0))</f>
        <v>0</v>
      </c>
    </row>
    <row r="2272" customFormat="false" ht="15.75" hidden="true" customHeight="false" outlineLevel="0" collapsed="false">
      <c r="C2272" s="68" t="s">
        <v>4728</v>
      </c>
      <c r="D2272" s="69" t="s">
        <v>4729</v>
      </c>
      <c r="E2272" s="14" t="str">
        <f aca="false">LEFT(D2272,2)</f>
        <v>84</v>
      </c>
      <c r="F2272" s="68"/>
      <c r="G2272" s="68" t="n">
        <v>6</v>
      </c>
      <c r="I2272" s="14" t="n">
        <f aca="false">INDEX(H:H,MATCH(E2272,D:D,0))</f>
        <v>0</v>
      </c>
    </row>
    <row r="2273" customFormat="false" ht="15.75" hidden="true" customHeight="false" outlineLevel="0" collapsed="false">
      <c r="C2273" s="68" t="s">
        <v>4730</v>
      </c>
      <c r="D2273" s="69" t="s">
        <v>4731</v>
      </c>
      <c r="E2273" s="14" t="str">
        <f aca="false">LEFT(D2273,2)</f>
        <v>84</v>
      </c>
      <c r="F2273" s="68"/>
      <c r="G2273" s="68" t="n">
        <v>6</v>
      </c>
      <c r="I2273" s="14" t="n">
        <f aca="false">INDEX(H:H,MATCH(E2273,D:D,0))</f>
        <v>0</v>
      </c>
    </row>
    <row r="2274" customFormat="false" ht="15.75" hidden="true" customHeight="false" outlineLevel="0" collapsed="false">
      <c r="C2274" s="68" t="s">
        <v>4732</v>
      </c>
      <c r="D2274" s="69" t="s">
        <v>4733</v>
      </c>
      <c r="E2274" s="14" t="str">
        <f aca="false">LEFT(D2274,2)</f>
        <v>84</v>
      </c>
      <c r="F2274" s="68"/>
      <c r="G2274" s="68" t="n">
        <v>6</v>
      </c>
      <c r="I2274" s="14" t="n">
        <f aca="false">INDEX(H:H,MATCH(E2274,D:D,0))</f>
        <v>0</v>
      </c>
    </row>
    <row r="2275" customFormat="false" ht="15.75" hidden="true" customHeight="false" outlineLevel="0" collapsed="false">
      <c r="C2275" s="68" t="s">
        <v>4734</v>
      </c>
      <c r="D2275" s="69" t="s">
        <v>4735</v>
      </c>
      <c r="E2275" s="14" t="str">
        <f aca="false">LEFT(D2275,2)</f>
        <v>84</v>
      </c>
      <c r="F2275" s="68"/>
      <c r="G2275" s="68" t="n">
        <v>4</v>
      </c>
      <c r="I2275" s="14" t="n">
        <f aca="false">INDEX(H:H,MATCH(E2275,D:D,0))</f>
        <v>0</v>
      </c>
    </row>
    <row r="2276" customFormat="false" ht="15.75" hidden="true" customHeight="false" outlineLevel="0" collapsed="false">
      <c r="C2276" s="68" t="s">
        <v>4736</v>
      </c>
      <c r="D2276" s="69" t="s">
        <v>4737</v>
      </c>
      <c r="E2276" s="14" t="str">
        <f aca="false">LEFT(D2276,2)</f>
        <v>84</v>
      </c>
      <c r="F2276" s="68"/>
      <c r="G2276" s="68" t="n">
        <v>6</v>
      </c>
      <c r="I2276" s="14" t="n">
        <f aca="false">INDEX(H:H,MATCH(E2276,D:D,0))</f>
        <v>0</v>
      </c>
    </row>
    <row r="2277" customFormat="false" ht="15.75" hidden="true" customHeight="false" outlineLevel="0" collapsed="false">
      <c r="C2277" s="68" t="s">
        <v>4738</v>
      </c>
      <c r="D2277" s="69" t="s">
        <v>4739</v>
      </c>
      <c r="E2277" s="14" t="str">
        <f aca="false">LEFT(D2277,2)</f>
        <v>84</v>
      </c>
      <c r="F2277" s="68"/>
      <c r="G2277" s="68" t="n">
        <v>6</v>
      </c>
      <c r="I2277" s="14" t="n">
        <f aca="false">INDEX(H:H,MATCH(E2277,D:D,0))</f>
        <v>0</v>
      </c>
    </row>
    <row r="2278" customFormat="false" ht="15.75" hidden="true" customHeight="false" outlineLevel="0" collapsed="false">
      <c r="C2278" s="68" t="s">
        <v>4740</v>
      </c>
      <c r="D2278" s="69" t="s">
        <v>4741</v>
      </c>
      <c r="E2278" s="14" t="str">
        <f aca="false">LEFT(D2278,2)</f>
        <v>84</v>
      </c>
      <c r="F2278" s="68"/>
      <c r="G2278" s="68" t="n">
        <v>6</v>
      </c>
      <c r="I2278" s="14" t="n">
        <f aca="false">INDEX(H:H,MATCH(E2278,D:D,0))</f>
        <v>0</v>
      </c>
    </row>
    <row r="2279" customFormat="false" ht="15.75" hidden="true" customHeight="false" outlineLevel="0" collapsed="false">
      <c r="C2279" s="68" t="s">
        <v>4742</v>
      </c>
      <c r="D2279" s="69" t="s">
        <v>4743</v>
      </c>
      <c r="E2279" s="14" t="str">
        <f aca="false">LEFT(D2279,2)</f>
        <v>84</v>
      </c>
      <c r="F2279" s="68"/>
      <c r="G2279" s="68" t="n">
        <v>6</v>
      </c>
      <c r="I2279" s="14" t="n">
        <f aca="false">INDEX(H:H,MATCH(E2279,D:D,0))</f>
        <v>0</v>
      </c>
    </row>
    <row r="2280" customFormat="false" ht="15.75" hidden="true" customHeight="false" outlineLevel="0" collapsed="false">
      <c r="C2280" s="68" t="s">
        <v>4744</v>
      </c>
      <c r="D2280" s="69" t="s">
        <v>4745</v>
      </c>
      <c r="E2280" s="14" t="str">
        <f aca="false">LEFT(D2280,2)</f>
        <v>84</v>
      </c>
      <c r="F2280" s="68"/>
      <c r="G2280" s="68" t="n">
        <v>6</v>
      </c>
      <c r="I2280" s="14" t="n">
        <f aca="false">INDEX(H:H,MATCH(E2280,D:D,0))</f>
        <v>0</v>
      </c>
    </row>
    <row r="2281" customFormat="false" ht="15.75" hidden="true" customHeight="false" outlineLevel="0" collapsed="false">
      <c r="C2281" s="68" t="s">
        <v>4746</v>
      </c>
      <c r="D2281" s="69" t="s">
        <v>4747</v>
      </c>
      <c r="E2281" s="14" t="str">
        <f aca="false">LEFT(D2281,2)</f>
        <v>84</v>
      </c>
      <c r="F2281" s="68"/>
      <c r="G2281" s="68" t="n">
        <v>6</v>
      </c>
      <c r="I2281" s="14" t="n">
        <f aca="false">INDEX(H:H,MATCH(E2281,D:D,0))</f>
        <v>0</v>
      </c>
    </row>
    <row r="2282" customFormat="false" ht="15.75" hidden="true" customHeight="false" outlineLevel="0" collapsed="false">
      <c r="C2282" s="68" t="s">
        <v>4748</v>
      </c>
      <c r="D2282" s="69" t="s">
        <v>4749</v>
      </c>
      <c r="E2282" s="14" t="str">
        <f aca="false">LEFT(D2282,2)</f>
        <v>84</v>
      </c>
      <c r="F2282" s="68"/>
      <c r="G2282" s="68" t="n">
        <v>4</v>
      </c>
      <c r="I2282" s="14" t="n">
        <f aca="false">INDEX(H:H,MATCH(E2282,D:D,0))</f>
        <v>0</v>
      </c>
    </row>
    <row r="2283" customFormat="false" ht="15.75" hidden="true" customHeight="false" outlineLevel="0" collapsed="false">
      <c r="C2283" s="68" t="s">
        <v>4750</v>
      </c>
      <c r="D2283" s="69" t="s">
        <v>4751</v>
      </c>
      <c r="E2283" s="14" t="str">
        <f aca="false">LEFT(D2283,2)</f>
        <v>84</v>
      </c>
      <c r="F2283" s="68"/>
      <c r="G2283" s="68" t="n">
        <v>6</v>
      </c>
      <c r="I2283" s="14" t="n">
        <f aca="false">INDEX(H:H,MATCH(E2283,D:D,0))</f>
        <v>0</v>
      </c>
    </row>
    <row r="2284" customFormat="false" ht="15.75" hidden="true" customHeight="false" outlineLevel="0" collapsed="false">
      <c r="C2284" s="68" t="s">
        <v>4752</v>
      </c>
      <c r="D2284" s="69" t="s">
        <v>4753</v>
      </c>
      <c r="E2284" s="14" t="str">
        <f aca="false">LEFT(D2284,2)</f>
        <v>84</v>
      </c>
      <c r="F2284" s="68"/>
      <c r="G2284" s="68" t="n">
        <v>6</v>
      </c>
      <c r="I2284" s="14" t="n">
        <f aca="false">INDEX(H:H,MATCH(E2284,D:D,0))</f>
        <v>0</v>
      </c>
    </row>
    <row r="2285" customFormat="false" ht="15.75" hidden="true" customHeight="false" outlineLevel="0" collapsed="false">
      <c r="C2285" s="68" t="s">
        <v>4754</v>
      </c>
      <c r="D2285" s="69" t="s">
        <v>4755</v>
      </c>
      <c r="E2285" s="14" t="str">
        <f aca="false">LEFT(D2285,2)</f>
        <v>84</v>
      </c>
      <c r="F2285" s="68"/>
      <c r="G2285" s="68" t="n">
        <v>6</v>
      </c>
      <c r="I2285" s="14" t="n">
        <f aca="false">INDEX(H:H,MATCH(E2285,D:D,0))</f>
        <v>0</v>
      </c>
    </row>
    <row r="2286" customFormat="false" ht="15.75" hidden="true" customHeight="false" outlineLevel="0" collapsed="false">
      <c r="C2286" s="68" t="s">
        <v>4756</v>
      </c>
      <c r="D2286" s="69" t="s">
        <v>4757</v>
      </c>
      <c r="E2286" s="14" t="str">
        <f aca="false">LEFT(D2286,2)</f>
        <v>84</v>
      </c>
      <c r="F2286" s="68"/>
      <c r="G2286" s="68" t="n">
        <v>6</v>
      </c>
      <c r="I2286" s="14" t="n">
        <f aca="false">INDEX(H:H,MATCH(E2286,D:D,0))</f>
        <v>0</v>
      </c>
    </row>
    <row r="2287" customFormat="false" ht="15.75" hidden="true" customHeight="false" outlineLevel="0" collapsed="false">
      <c r="C2287" s="68" t="s">
        <v>4758</v>
      </c>
      <c r="D2287" s="69" t="s">
        <v>4759</v>
      </c>
      <c r="E2287" s="14" t="str">
        <f aca="false">LEFT(D2287,2)</f>
        <v>84</v>
      </c>
      <c r="F2287" s="68"/>
      <c r="G2287" s="68" t="n">
        <v>6</v>
      </c>
      <c r="I2287" s="14" t="n">
        <f aca="false">INDEX(H:H,MATCH(E2287,D:D,0))</f>
        <v>0</v>
      </c>
    </row>
    <row r="2288" customFormat="false" ht="15.75" hidden="true" customHeight="false" outlineLevel="0" collapsed="false">
      <c r="C2288" s="68" t="s">
        <v>4760</v>
      </c>
      <c r="D2288" s="69" t="s">
        <v>4761</v>
      </c>
      <c r="E2288" s="14" t="str">
        <f aca="false">LEFT(D2288,2)</f>
        <v>84</v>
      </c>
      <c r="F2288" s="68"/>
      <c r="G2288" s="68" t="n">
        <v>6</v>
      </c>
      <c r="I2288" s="14" t="n">
        <f aca="false">INDEX(H:H,MATCH(E2288,D:D,0))</f>
        <v>0</v>
      </c>
    </row>
    <row r="2289" customFormat="false" ht="15.75" hidden="true" customHeight="false" outlineLevel="0" collapsed="false">
      <c r="C2289" s="68" t="s">
        <v>4762</v>
      </c>
      <c r="D2289" s="69" t="s">
        <v>4763</v>
      </c>
      <c r="E2289" s="14" t="str">
        <f aca="false">LEFT(D2289,2)</f>
        <v>84</v>
      </c>
      <c r="F2289" s="68"/>
      <c r="G2289" s="68" t="n">
        <v>6</v>
      </c>
      <c r="I2289" s="14" t="n">
        <f aca="false">INDEX(H:H,MATCH(E2289,D:D,0))</f>
        <v>0</v>
      </c>
    </row>
    <row r="2290" customFormat="false" ht="15.75" hidden="true" customHeight="false" outlineLevel="0" collapsed="false">
      <c r="C2290" s="68" t="s">
        <v>4764</v>
      </c>
      <c r="D2290" s="69" t="s">
        <v>4765</v>
      </c>
      <c r="E2290" s="14" t="str">
        <f aca="false">LEFT(D2290,2)</f>
        <v>84</v>
      </c>
      <c r="F2290" s="68"/>
      <c r="G2290" s="68" t="n">
        <v>6</v>
      </c>
      <c r="I2290" s="14" t="n">
        <f aca="false">INDEX(H:H,MATCH(E2290,D:D,0))</f>
        <v>0</v>
      </c>
    </row>
    <row r="2291" customFormat="false" ht="15.75" hidden="true" customHeight="false" outlineLevel="0" collapsed="false">
      <c r="C2291" s="68" t="s">
        <v>4766</v>
      </c>
      <c r="D2291" s="69" t="s">
        <v>4767</v>
      </c>
      <c r="E2291" s="14" t="str">
        <f aca="false">LEFT(D2291,2)</f>
        <v>84</v>
      </c>
      <c r="F2291" s="68"/>
      <c r="G2291" s="68" t="n">
        <v>4</v>
      </c>
      <c r="I2291" s="14" t="n">
        <f aca="false">INDEX(H:H,MATCH(E2291,D:D,0))</f>
        <v>0</v>
      </c>
    </row>
    <row r="2292" customFormat="false" ht="15.75" hidden="true" customHeight="false" outlineLevel="0" collapsed="false">
      <c r="C2292" s="68" t="s">
        <v>4768</v>
      </c>
      <c r="D2292" s="69" t="s">
        <v>4769</v>
      </c>
      <c r="E2292" s="14" t="str">
        <f aca="false">LEFT(D2292,2)</f>
        <v>84</v>
      </c>
      <c r="F2292" s="68"/>
      <c r="G2292" s="68" t="n">
        <v>6</v>
      </c>
      <c r="I2292" s="14" t="n">
        <f aca="false">INDEX(H:H,MATCH(E2292,D:D,0))</f>
        <v>0</v>
      </c>
    </row>
    <row r="2293" customFormat="false" ht="15.75" hidden="true" customHeight="false" outlineLevel="0" collapsed="false">
      <c r="C2293" s="68" t="s">
        <v>4770</v>
      </c>
      <c r="D2293" s="69" t="s">
        <v>4771</v>
      </c>
      <c r="E2293" s="14" t="str">
        <f aca="false">LEFT(D2293,2)</f>
        <v>84</v>
      </c>
      <c r="F2293" s="68"/>
      <c r="G2293" s="68" t="n">
        <v>6</v>
      </c>
      <c r="I2293" s="14" t="n">
        <f aca="false">INDEX(H:H,MATCH(E2293,D:D,0))</f>
        <v>0</v>
      </c>
    </row>
    <row r="2294" customFormat="false" ht="15.75" hidden="true" customHeight="false" outlineLevel="0" collapsed="false">
      <c r="C2294" s="68" t="s">
        <v>4766</v>
      </c>
      <c r="D2294" s="69" t="s">
        <v>4772</v>
      </c>
      <c r="E2294" s="14" t="str">
        <f aca="false">LEFT(D2294,2)</f>
        <v>84</v>
      </c>
      <c r="F2294" s="68"/>
      <c r="G2294" s="68" t="n">
        <v>6</v>
      </c>
      <c r="I2294" s="14" t="n">
        <f aca="false">INDEX(H:H,MATCH(E2294,D:D,0))</f>
        <v>0</v>
      </c>
    </row>
    <row r="2295" customFormat="false" ht="15.75" hidden="true" customHeight="false" outlineLevel="0" collapsed="false">
      <c r="C2295" s="68" t="s">
        <v>4773</v>
      </c>
      <c r="D2295" s="69" t="s">
        <v>4774</v>
      </c>
      <c r="E2295" s="14" t="str">
        <f aca="false">LEFT(D2295,2)</f>
        <v>84</v>
      </c>
      <c r="F2295" s="68"/>
      <c r="G2295" s="68" t="n">
        <v>4</v>
      </c>
      <c r="I2295" s="14" t="n">
        <f aca="false">INDEX(H:H,MATCH(E2295,D:D,0))</f>
        <v>0</v>
      </c>
    </row>
    <row r="2296" customFormat="false" ht="15.75" hidden="true" customHeight="false" outlineLevel="0" collapsed="false">
      <c r="C2296" s="68" t="s">
        <v>4775</v>
      </c>
      <c r="D2296" s="69" t="s">
        <v>4776</v>
      </c>
      <c r="E2296" s="14" t="str">
        <f aca="false">LEFT(D2296,2)</f>
        <v>84</v>
      </c>
      <c r="F2296" s="68"/>
      <c r="G2296" s="68" t="n">
        <v>6</v>
      </c>
      <c r="I2296" s="14" t="n">
        <f aca="false">INDEX(H:H,MATCH(E2296,D:D,0))</f>
        <v>0</v>
      </c>
    </row>
    <row r="2297" customFormat="false" ht="15.75" hidden="true" customHeight="false" outlineLevel="0" collapsed="false">
      <c r="C2297" s="68" t="s">
        <v>4777</v>
      </c>
      <c r="D2297" s="69" t="s">
        <v>4778</v>
      </c>
      <c r="E2297" s="14" t="str">
        <f aca="false">LEFT(D2297,2)</f>
        <v>84</v>
      </c>
      <c r="F2297" s="68"/>
      <c r="G2297" s="68" t="n">
        <v>6</v>
      </c>
      <c r="I2297" s="14" t="n">
        <f aca="false">INDEX(H:H,MATCH(E2297,D:D,0))</f>
        <v>0</v>
      </c>
    </row>
    <row r="2298" customFormat="false" ht="15.75" hidden="true" customHeight="false" outlineLevel="0" collapsed="false">
      <c r="C2298" s="68" t="s">
        <v>4779</v>
      </c>
      <c r="D2298" s="69" t="s">
        <v>4780</v>
      </c>
      <c r="E2298" s="14" t="str">
        <f aca="false">LEFT(D2298,2)</f>
        <v>84</v>
      </c>
      <c r="F2298" s="68"/>
      <c r="G2298" s="68" t="n">
        <v>6</v>
      </c>
      <c r="I2298" s="14" t="n">
        <f aca="false">INDEX(H:H,MATCH(E2298,D:D,0))</f>
        <v>0</v>
      </c>
    </row>
    <row r="2299" customFormat="false" ht="15.75" hidden="true" customHeight="false" outlineLevel="0" collapsed="false">
      <c r="C2299" s="68" t="s">
        <v>4781</v>
      </c>
      <c r="D2299" s="69" t="s">
        <v>4782</v>
      </c>
      <c r="E2299" s="14" t="str">
        <f aca="false">LEFT(D2299,2)</f>
        <v>84</v>
      </c>
      <c r="F2299" s="68"/>
      <c r="G2299" s="68" t="n">
        <v>6</v>
      </c>
      <c r="I2299" s="14" t="n">
        <f aca="false">INDEX(H:H,MATCH(E2299,D:D,0))</f>
        <v>0</v>
      </c>
    </row>
    <row r="2300" customFormat="false" ht="15.75" hidden="true" customHeight="false" outlineLevel="0" collapsed="false">
      <c r="C2300" s="68" t="s">
        <v>4783</v>
      </c>
      <c r="D2300" s="69" t="s">
        <v>4784</v>
      </c>
      <c r="E2300" s="14" t="str">
        <f aca="false">LEFT(D2300,2)</f>
        <v>84</v>
      </c>
      <c r="F2300" s="68"/>
      <c r="G2300" s="68" t="n">
        <v>6</v>
      </c>
      <c r="I2300" s="14" t="n">
        <f aca="false">INDEX(H:H,MATCH(E2300,D:D,0))</f>
        <v>0</v>
      </c>
    </row>
    <row r="2301" customFormat="false" ht="15.75" hidden="true" customHeight="false" outlineLevel="0" collapsed="false">
      <c r="C2301" s="68" t="s">
        <v>4785</v>
      </c>
      <c r="D2301" s="69" t="s">
        <v>4786</v>
      </c>
      <c r="E2301" s="14" t="str">
        <f aca="false">LEFT(D2301,2)</f>
        <v>84</v>
      </c>
      <c r="F2301" s="68"/>
      <c r="G2301" s="68" t="n">
        <v>4</v>
      </c>
      <c r="I2301" s="14" t="n">
        <f aca="false">INDEX(H:H,MATCH(E2301,D:D,0))</f>
        <v>0</v>
      </c>
    </row>
    <row r="2302" customFormat="false" ht="15.75" hidden="true" customHeight="false" outlineLevel="0" collapsed="false">
      <c r="C2302" s="68" t="s">
        <v>4787</v>
      </c>
      <c r="D2302" s="69" t="s">
        <v>4788</v>
      </c>
      <c r="E2302" s="14" t="str">
        <f aca="false">LEFT(D2302,2)</f>
        <v>84</v>
      </c>
      <c r="F2302" s="68"/>
      <c r="G2302" s="68" t="n">
        <v>6</v>
      </c>
      <c r="I2302" s="14" t="n">
        <f aca="false">INDEX(H:H,MATCH(E2302,D:D,0))</f>
        <v>0</v>
      </c>
    </row>
    <row r="2303" customFormat="false" ht="15.75" hidden="true" customHeight="false" outlineLevel="0" collapsed="false">
      <c r="C2303" s="68" t="s">
        <v>4789</v>
      </c>
      <c r="D2303" s="69" t="s">
        <v>4790</v>
      </c>
      <c r="E2303" s="14" t="str">
        <f aca="false">LEFT(D2303,2)</f>
        <v>84</v>
      </c>
      <c r="F2303" s="68"/>
      <c r="G2303" s="68" t="n">
        <v>6</v>
      </c>
      <c r="I2303" s="14" t="n">
        <f aca="false">INDEX(H:H,MATCH(E2303,D:D,0))</f>
        <v>0</v>
      </c>
    </row>
    <row r="2304" customFormat="false" ht="15.75" hidden="true" customHeight="false" outlineLevel="0" collapsed="false">
      <c r="C2304" s="68" t="s">
        <v>4791</v>
      </c>
      <c r="D2304" s="69" t="s">
        <v>4792</v>
      </c>
      <c r="E2304" s="14" t="str">
        <f aca="false">LEFT(D2304,2)</f>
        <v>84</v>
      </c>
      <c r="F2304" s="68"/>
      <c r="G2304" s="68" t="n">
        <v>6</v>
      </c>
      <c r="I2304" s="14" t="n">
        <f aca="false">INDEX(H:H,MATCH(E2304,D:D,0))</f>
        <v>0</v>
      </c>
    </row>
    <row r="2305" customFormat="false" ht="15.75" hidden="true" customHeight="false" outlineLevel="0" collapsed="false">
      <c r="C2305" s="68" t="s">
        <v>4793</v>
      </c>
      <c r="D2305" s="69" t="s">
        <v>4794</v>
      </c>
      <c r="E2305" s="14" t="str">
        <f aca="false">LEFT(D2305,2)</f>
        <v>84</v>
      </c>
      <c r="F2305" s="68"/>
      <c r="G2305" s="68" t="n">
        <v>6</v>
      </c>
      <c r="I2305" s="14" t="n">
        <f aca="false">INDEX(H:H,MATCH(E2305,D:D,0))</f>
        <v>0</v>
      </c>
    </row>
    <row r="2306" customFormat="false" ht="15.75" hidden="true" customHeight="false" outlineLevel="0" collapsed="false">
      <c r="C2306" s="68" t="s">
        <v>4795</v>
      </c>
      <c r="D2306" s="69" t="s">
        <v>4796</v>
      </c>
      <c r="E2306" s="14" t="str">
        <f aca="false">LEFT(D2306,2)</f>
        <v>84</v>
      </c>
      <c r="F2306" s="68"/>
      <c r="G2306" s="68" t="n">
        <v>6</v>
      </c>
      <c r="I2306" s="14" t="n">
        <f aca="false">INDEX(H:H,MATCH(E2306,D:D,0))</f>
        <v>0</v>
      </c>
    </row>
    <row r="2307" customFormat="false" ht="15.75" hidden="true" customHeight="false" outlineLevel="0" collapsed="false">
      <c r="C2307" s="68" t="s">
        <v>4797</v>
      </c>
      <c r="D2307" s="69" t="s">
        <v>4798</v>
      </c>
      <c r="E2307" s="14" t="str">
        <f aca="false">LEFT(D2307,2)</f>
        <v>84</v>
      </c>
      <c r="F2307" s="68"/>
      <c r="G2307" s="68" t="n">
        <v>6</v>
      </c>
      <c r="I2307" s="14" t="n">
        <f aca="false">INDEX(H:H,MATCH(E2307,D:D,0))</f>
        <v>0</v>
      </c>
    </row>
    <row r="2308" customFormat="false" ht="15.75" hidden="true" customHeight="false" outlineLevel="0" collapsed="false">
      <c r="C2308" s="68" t="s">
        <v>4799</v>
      </c>
      <c r="D2308" s="69" t="s">
        <v>4800</v>
      </c>
      <c r="E2308" s="14" t="str">
        <f aca="false">LEFT(D2308,2)</f>
        <v>84</v>
      </c>
      <c r="F2308" s="68"/>
      <c r="G2308" s="68" t="n">
        <v>6</v>
      </c>
      <c r="I2308" s="14" t="n">
        <f aca="false">INDEX(H:H,MATCH(E2308,D:D,0))</f>
        <v>0</v>
      </c>
    </row>
    <row r="2309" customFormat="false" ht="15.75" hidden="true" customHeight="false" outlineLevel="0" collapsed="false">
      <c r="C2309" s="68" t="s">
        <v>4801</v>
      </c>
      <c r="D2309" s="69" t="s">
        <v>4802</v>
      </c>
      <c r="E2309" s="14" t="str">
        <f aca="false">LEFT(D2309,2)</f>
        <v>84</v>
      </c>
      <c r="F2309" s="68"/>
      <c r="G2309" s="68" t="n">
        <v>4</v>
      </c>
      <c r="I2309" s="14" t="n">
        <f aca="false">INDEX(H:H,MATCH(E2309,D:D,0))</f>
        <v>0</v>
      </c>
    </row>
    <row r="2310" customFormat="false" ht="15.75" hidden="true" customHeight="false" outlineLevel="0" collapsed="false">
      <c r="C2310" s="68" t="s">
        <v>4803</v>
      </c>
      <c r="D2310" s="69" t="s">
        <v>4804</v>
      </c>
      <c r="E2310" s="14" t="str">
        <f aca="false">LEFT(D2310,2)</f>
        <v>84</v>
      </c>
      <c r="F2310" s="68"/>
      <c r="G2310" s="68" t="n">
        <v>6</v>
      </c>
      <c r="I2310" s="14" t="n">
        <f aca="false">INDEX(H:H,MATCH(E2310,D:D,0))</f>
        <v>0</v>
      </c>
    </row>
    <row r="2311" customFormat="false" ht="15.75" hidden="true" customHeight="false" outlineLevel="0" collapsed="false">
      <c r="C2311" s="68" t="s">
        <v>4805</v>
      </c>
      <c r="D2311" s="69" t="s">
        <v>4806</v>
      </c>
      <c r="E2311" s="14" t="str">
        <f aca="false">LEFT(D2311,2)</f>
        <v>84</v>
      </c>
      <c r="F2311" s="68"/>
      <c r="G2311" s="68" t="n">
        <v>6</v>
      </c>
      <c r="I2311" s="14" t="n">
        <f aca="false">INDEX(H:H,MATCH(E2311,D:D,0))</f>
        <v>0</v>
      </c>
    </row>
    <row r="2312" customFormat="false" ht="15.75" hidden="true" customHeight="false" outlineLevel="0" collapsed="false">
      <c r="C2312" s="68" t="s">
        <v>4807</v>
      </c>
      <c r="D2312" s="69" t="s">
        <v>4808</v>
      </c>
      <c r="E2312" s="14" t="str">
        <f aca="false">LEFT(D2312,2)</f>
        <v>84</v>
      </c>
      <c r="F2312" s="68"/>
      <c r="G2312" s="68" t="n">
        <v>6</v>
      </c>
      <c r="I2312" s="14" t="n">
        <f aca="false">INDEX(H:H,MATCH(E2312,D:D,0))</f>
        <v>0</v>
      </c>
    </row>
    <row r="2313" customFormat="false" ht="15.75" hidden="true" customHeight="false" outlineLevel="0" collapsed="false">
      <c r="C2313" s="68" t="s">
        <v>4809</v>
      </c>
      <c r="D2313" s="69" t="s">
        <v>4810</v>
      </c>
      <c r="E2313" s="14" t="str">
        <f aca="false">LEFT(D2313,2)</f>
        <v>84</v>
      </c>
      <c r="F2313" s="68"/>
      <c r="G2313" s="68" t="n">
        <v>6</v>
      </c>
      <c r="I2313" s="14" t="n">
        <f aca="false">INDEX(H:H,MATCH(E2313,D:D,0))</f>
        <v>0</v>
      </c>
    </row>
    <row r="2314" customFormat="false" ht="15.75" hidden="true" customHeight="false" outlineLevel="0" collapsed="false">
      <c r="C2314" s="68" t="s">
        <v>4811</v>
      </c>
      <c r="D2314" s="69" t="s">
        <v>4812</v>
      </c>
      <c r="E2314" s="14" t="str">
        <f aca="false">LEFT(D2314,2)</f>
        <v>84</v>
      </c>
      <c r="F2314" s="68"/>
      <c r="G2314" s="68" t="n">
        <v>4</v>
      </c>
      <c r="I2314" s="14" t="n">
        <f aca="false">INDEX(H:H,MATCH(E2314,D:D,0))</f>
        <v>0</v>
      </c>
    </row>
    <row r="2315" customFormat="false" ht="15.75" hidden="true" customHeight="false" outlineLevel="0" collapsed="false">
      <c r="C2315" s="68" t="s">
        <v>4813</v>
      </c>
      <c r="D2315" s="69" t="s">
        <v>4814</v>
      </c>
      <c r="E2315" s="14" t="str">
        <f aca="false">LEFT(D2315,2)</f>
        <v>84</v>
      </c>
      <c r="F2315" s="68"/>
      <c r="G2315" s="68" t="n">
        <v>6</v>
      </c>
      <c r="I2315" s="14" t="n">
        <f aca="false">INDEX(H:H,MATCH(E2315,D:D,0))</f>
        <v>0</v>
      </c>
    </row>
    <row r="2316" customFormat="false" ht="15.75" hidden="true" customHeight="false" outlineLevel="0" collapsed="false">
      <c r="C2316" s="68" t="s">
        <v>4815</v>
      </c>
      <c r="D2316" s="69" t="s">
        <v>4816</v>
      </c>
      <c r="E2316" s="14" t="str">
        <f aca="false">LEFT(D2316,2)</f>
        <v>84</v>
      </c>
      <c r="F2316" s="68"/>
      <c r="G2316" s="68" t="n">
        <v>6</v>
      </c>
      <c r="I2316" s="14" t="n">
        <f aca="false">INDEX(H:H,MATCH(E2316,D:D,0))</f>
        <v>0</v>
      </c>
    </row>
    <row r="2317" customFormat="false" ht="15.75" hidden="true" customHeight="false" outlineLevel="0" collapsed="false">
      <c r="C2317" s="68" t="s">
        <v>4817</v>
      </c>
      <c r="D2317" s="69" t="s">
        <v>4818</v>
      </c>
      <c r="E2317" s="14" t="str">
        <f aca="false">LEFT(D2317,2)</f>
        <v>84</v>
      </c>
      <c r="F2317" s="68"/>
      <c r="G2317" s="68" t="n">
        <v>6</v>
      </c>
      <c r="I2317" s="14" t="n">
        <f aca="false">INDEX(H:H,MATCH(E2317,D:D,0))</f>
        <v>0</v>
      </c>
    </row>
    <row r="2318" customFormat="false" ht="15.75" hidden="true" customHeight="false" outlineLevel="0" collapsed="false">
      <c r="C2318" s="68" t="s">
        <v>4819</v>
      </c>
      <c r="D2318" s="69" t="s">
        <v>4820</v>
      </c>
      <c r="E2318" s="14" t="str">
        <f aca="false">LEFT(D2318,2)</f>
        <v>84</v>
      </c>
      <c r="F2318" s="68"/>
      <c r="G2318" s="68" t="n">
        <v>6</v>
      </c>
      <c r="I2318" s="14" t="n">
        <f aca="false">INDEX(H:H,MATCH(E2318,D:D,0))</f>
        <v>0</v>
      </c>
    </row>
    <row r="2319" customFormat="false" ht="15.75" hidden="true" customHeight="false" outlineLevel="0" collapsed="false">
      <c r="C2319" s="68" t="s">
        <v>4821</v>
      </c>
      <c r="D2319" s="69" t="s">
        <v>4822</v>
      </c>
      <c r="E2319" s="14" t="str">
        <f aca="false">LEFT(D2319,2)</f>
        <v>84</v>
      </c>
      <c r="F2319" s="68"/>
      <c r="G2319" s="68" t="n">
        <v>6</v>
      </c>
      <c r="I2319" s="14" t="n">
        <f aca="false">INDEX(H:H,MATCH(E2319,D:D,0))</f>
        <v>0</v>
      </c>
    </row>
    <row r="2320" customFormat="false" ht="15.75" hidden="true" customHeight="false" outlineLevel="0" collapsed="false">
      <c r="C2320" s="68" t="s">
        <v>4823</v>
      </c>
      <c r="D2320" s="69" t="s">
        <v>4824</v>
      </c>
      <c r="E2320" s="14" t="str">
        <f aca="false">LEFT(D2320,2)</f>
        <v>84</v>
      </c>
      <c r="F2320" s="68"/>
      <c r="G2320" s="68" t="n">
        <v>4</v>
      </c>
      <c r="I2320" s="14" t="n">
        <f aca="false">INDEX(H:H,MATCH(E2320,D:D,0))</f>
        <v>0</v>
      </c>
    </row>
    <row r="2321" customFormat="false" ht="15.75" hidden="true" customHeight="false" outlineLevel="0" collapsed="false">
      <c r="C2321" s="68" t="s">
        <v>4825</v>
      </c>
      <c r="D2321" s="69" t="s">
        <v>4826</v>
      </c>
      <c r="E2321" s="14" t="str">
        <f aca="false">LEFT(D2321,2)</f>
        <v>84</v>
      </c>
      <c r="F2321" s="68"/>
      <c r="G2321" s="68" t="n">
        <v>6</v>
      </c>
      <c r="I2321" s="14" t="n">
        <f aca="false">INDEX(H:H,MATCH(E2321,D:D,0))</f>
        <v>0</v>
      </c>
    </row>
    <row r="2322" customFormat="false" ht="15.75" hidden="true" customHeight="false" outlineLevel="0" collapsed="false">
      <c r="C2322" s="68" t="s">
        <v>4827</v>
      </c>
      <c r="D2322" s="69" t="s">
        <v>4828</v>
      </c>
      <c r="E2322" s="14" t="str">
        <f aca="false">LEFT(D2322,2)</f>
        <v>84</v>
      </c>
      <c r="F2322" s="68"/>
      <c r="G2322" s="68" t="n">
        <v>6</v>
      </c>
      <c r="I2322" s="14" t="n">
        <f aca="false">INDEX(H:H,MATCH(E2322,D:D,0))</f>
        <v>0</v>
      </c>
    </row>
    <row r="2323" customFormat="false" ht="15.75" hidden="true" customHeight="false" outlineLevel="0" collapsed="false">
      <c r="C2323" s="68" t="s">
        <v>4829</v>
      </c>
      <c r="D2323" s="69" t="s">
        <v>4830</v>
      </c>
      <c r="E2323" s="14" t="str">
        <f aca="false">LEFT(D2323,2)</f>
        <v>84</v>
      </c>
      <c r="F2323" s="68"/>
      <c r="G2323" s="68" t="n">
        <v>6</v>
      </c>
      <c r="I2323" s="14" t="n">
        <f aca="false">INDEX(H:H,MATCH(E2323,D:D,0))</f>
        <v>0</v>
      </c>
    </row>
    <row r="2324" customFormat="false" ht="15.75" hidden="true" customHeight="false" outlineLevel="0" collapsed="false">
      <c r="C2324" s="68" t="s">
        <v>4831</v>
      </c>
      <c r="D2324" s="69" t="s">
        <v>4832</v>
      </c>
      <c r="E2324" s="14" t="str">
        <f aca="false">LEFT(D2324,2)</f>
        <v>84</v>
      </c>
      <c r="F2324" s="68"/>
      <c r="G2324" s="68" t="n">
        <v>6</v>
      </c>
      <c r="I2324" s="14" t="n">
        <f aca="false">INDEX(H:H,MATCH(E2324,D:D,0))</f>
        <v>0</v>
      </c>
    </row>
    <row r="2325" customFormat="false" ht="15.75" hidden="true" customHeight="false" outlineLevel="0" collapsed="false">
      <c r="C2325" s="68" t="s">
        <v>4833</v>
      </c>
      <c r="D2325" s="69" t="s">
        <v>4834</v>
      </c>
      <c r="E2325" s="14" t="str">
        <f aca="false">LEFT(D2325,2)</f>
        <v>84</v>
      </c>
      <c r="F2325" s="68"/>
      <c r="G2325" s="68" t="n">
        <v>6</v>
      </c>
      <c r="I2325" s="14" t="n">
        <f aca="false">INDEX(H:H,MATCH(E2325,D:D,0))</f>
        <v>0</v>
      </c>
    </row>
    <row r="2326" customFormat="false" ht="15.75" hidden="true" customHeight="false" outlineLevel="0" collapsed="false">
      <c r="C2326" s="68" t="s">
        <v>4835</v>
      </c>
      <c r="D2326" s="69" t="s">
        <v>4836</v>
      </c>
      <c r="E2326" s="14" t="str">
        <f aca="false">LEFT(D2326,2)</f>
        <v>84</v>
      </c>
      <c r="F2326" s="68"/>
      <c r="G2326" s="68" t="n">
        <v>6</v>
      </c>
      <c r="I2326" s="14" t="n">
        <f aca="false">INDEX(H:H,MATCH(E2326,D:D,0))</f>
        <v>0</v>
      </c>
    </row>
    <row r="2327" customFormat="false" ht="15.75" hidden="true" customHeight="false" outlineLevel="0" collapsed="false">
      <c r="C2327" s="68" t="s">
        <v>4823</v>
      </c>
      <c r="D2327" s="69" t="s">
        <v>4837</v>
      </c>
      <c r="E2327" s="14" t="str">
        <f aca="false">LEFT(D2327,2)</f>
        <v>84</v>
      </c>
      <c r="F2327" s="68"/>
      <c r="G2327" s="68" t="n">
        <v>6</v>
      </c>
      <c r="I2327" s="14" t="n">
        <f aca="false">INDEX(H:H,MATCH(E2327,D:D,0))</f>
        <v>0</v>
      </c>
    </row>
    <row r="2328" customFormat="false" ht="15.75" hidden="true" customHeight="false" outlineLevel="0" collapsed="false">
      <c r="C2328" s="68" t="s">
        <v>4838</v>
      </c>
      <c r="D2328" s="69" t="s">
        <v>4839</v>
      </c>
      <c r="E2328" s="14" t="str">
        <f aca="false">LEFT(D2328,2)</f>
        <v>84</v>
      </c>
      <c r="F2328" s="68"/>
      <c r="G2328" s="68" t="n">
        <v>6</v>
      </c>
      <c r="I2328" s="14" t="n">
        <f aca="false">INDEX(H:H,MATCH(E2328,D:D,0))</f>
        <v>0</v>
      </c>
    </row>
    <row r="2329" customFormat="false" ht="15.75" hidden="true" customHeight="false" outlineLevel="0" collapsed="false">
      <c r="C2329" s="68" t="s">
        <v>4840</v>
      </c>
      <c r="D2329" s="69" t="s">
        <v>4841</v>
      </c>
      <c r="E2329" s="14" t="str">
        <f aca="false">LEFT(D2329,2)</f>
        <v>84</v>
      </c>
      <c r="F2329" s="68"/>
      <c r="G2329" s="68" t="n">
        <v>4</v>
      </c>
      <c r="I2329" s="14" t="n">
        <f aca="false">INDEX(H:H,MATCH(E2329,D:D,0))</f>
        <v>0</v>
      </c>
    </row>
    <row r="2330" customFormat="false" ht="15.75" hidden="true" customHeight="false" outlineLevel="0" collapsed="false">
      <c r="C2330" s="68" t="s">
        <v>4840</v>
      </c>
      <c r="D2330" s="69" t="s">
        <v>4842</v>
      </c>
      <c r="E2330" s="14" t="str">
        <f aca="false">LEFT(D2330,2)</f>
        <v>84</v>
      </c>
      <c r="F2330" s="68"/>
      <c r="G2330" s="68" t="n">
        <v>6</v>
      </c>
      <c r="I2330" s="14" t="n">
        <f aca="false">INDEX(H:H,MATCH(E2330,D:D,0))</f>
        <v>0</v>
      </c>
    </row>
    <row r="2331" customFormat="false" ht="15.75" hidden="true" customHeight="false" outlineLevel="0" collapsed="false">
      <c r="C2331" s="68" t="s">
        <v>4843</v>
      </c>
      <c r="D2331" s="69" t="s">
        <v>4844</v>
      </c>
      <c r="E2331" s="14" t="str">
        <f aca="false">LEFT(D2331,2)</f>
        <v>84</v>
      </c>
      <c r="F2331" s="68"/>
      <c r="G2331" s="68" t="n">
        <v>6</v>
      </c>
      <c r="I2331" s="14" t="n">
        <f aca="false">INDEX(H:H,MATCH(E2331,D:D,0))</f>
        <v>0</v>
      </c>
    </row>
    <row r="2332" customFormat="false" ht="15.75" hidden="true" customHeight="false" outlineLevel="0" collapsed="false">
      <c r="C2332" s="68" t="s">
        <v>4845</v>
      </c>
      <c r="D2332" s="69" t="s">
        <v>4846</v>
      </c>
      <c r="E2332" s="14" t="str">
        <f aca="false">LEFT(D2332,2)</f>
        <v>84</v>
      </c>
      <c r="F2332" s="68"/>
      <c r="G2332" s="68" t="n">
        <v>4</v>
      </c>
      <c r="I2332" s="14" t="n">
        <f aca="false">INDEX(H:H,MATCH(E2332,D:D,0))</f>
        <v>0</v>
      </c>
    </row>
    <row r="2333" customFormat="false" ht="15.75" hidden="true" customHeight="false" outlineLevel="0" collapsed="false">
      <c r="C2333" s="68" t="s">
        <v>4847</v>
      </c>
      <c r="D2333" s="69" t="s">
        <v>4848</v>
      </c>
      <c r="E2333" s="14" t="str">
        <f aca="false">LEFT(D2333,2)</f>
        <v>84</v>
      </c>
      <c r="F2333" s="68"/>
      <c r="G2333" s="68" t="n">
        <v>6</v>
      </c>
      <c r="I2333" s="14" t="n">
        <f aca="false">INDEX(H:H,MATCH(E2333,D:D,0))</f>
        <v>0</v>
      </c>
    </row>
    <row r="2334" customFormat="false" ht="15.75" hidden="true" customHeight="false" outlineLevel="0" collapsed="false">
      <c r="C2334" s="68" t="s">
        <v>4849</v>
      </c>
      <c r="D2334" s="69" t="s">
        <v>4850</v>
      </c>
      <c r="E2334" s="14" t="str">
        <f aca="false">LEFT(D2334,2)</f>
        <v>84</v>
      </c>
      <c r="F2334" s="68"/>
      <c r="G2334" s="68" t="n">
        <v>6</v>
      </c>
      <c r="I2334" s="14" t="n">
        <f aca="false">INDEX(H:H,MATCH(E2334,D:D,0))</f>
        <v>0</v>
      </c>
    </row>
    <row r="2335" customFormat="false" ht="15.75" hidden="true" customHeight="false" outlineLevel="0" collapsed="false">
      <c r="C2335" s="68" t="s">
        <v>4851</v>
      </c>
      <c r="D2335" s="69" t="s">
        <v>4852</v>
      </c>
      <c r="E2335" s="14" t="str">
        <f aca="false">LEFT(D2335,2)</f>
        <v>84</v>
      </c>
      <c r="F2335" s="68"/>
      <c r="G2335" s="68" t="n">
        <v>6</v>
      </c>
      <c r="I2335" s="14" t="n">
        <f aca="false">INDEX(H:H,MATCH(E2335,D:D,0))</f>
        <v>0</v>
      </c>
    </row>
    <row r="2336" customFormat="false" ht="15.75" hidden="true" customHeight="false" outlineLevel="0" collapsed="false">
      <c r="C2336" s="68" t="s">
        <v>4853</v>
      </c>
      <c r="D2336" s="69" t="s">
        <v>4854</v>
      </c>
      <c r="E2336" s="14" t="str">
        <f aca="false">LEFT(D2336,2)</f>
        <v>84</v>
      </c>
      <c r="F2336" s="68"/>
      <c r="G2336" s="68" t="n">
        <v>6</v>
      </c>
      <c r="I2336" s="14" t="n">
        <f aca="false">INDEX(H:H,MATCH(E2336,D:D,0))</f>
        <v>0</v>
      </c>
    </row>
    <row r="2337" customFormat="false" ht="15.75" hidden="true" customHeight="false" outlineLevel="0" collapsed="false">
      <c r="C2337" s="68" t="s">
        <v>4855</v>
      </c>
      <c r="D2337" s="69" t="s">
        <v>4856</v>
      </c>
      <c r="E2337" s="14" t="str">
        <f aca="false">LEFT(D2337,2)</f>
        <v>84</v>
      </c>
      <c r="F2337" s="68"/>
      <c r="G2337" s="68" t="n">
        <v>6</v>
      </c>
      <c r="I2337" s="14" t="n">
        <f aca="false">INDEX(H:H,MATCH(E2337,D:D,0))</f>
        <v>0</v>
      </c>
    </row>
    <row r="2338" customFormat="false" ht="15.75" hidden="true" customHeight="false" outlineLevel="0" collapsed="false">
      <c r="C2338" s="68" t="s">
        <v>4857</v>
      </c>
      <c r="D2338" s="69" t="s">
        <v>4858</v>
      </c>
      <c r="E2338" s="14" t="str">
        <f aca="false">LEFT(D2338,2)</f>
        <v>84</v>
      </c>
      <c r="F2338" s="68"/>
      <c r="G2338" s="68" t="n">
        <v>6</v>
      </c>
      <c r="I2338" s="14" t="n">
        <f aca="false">INDEX(H:H,MATCH(E2338,D:D,0))</f>
        <v>0</v>
      </c>
    </row>
    <row r="2339" customFormat="false" ht="15.75" hidden="true" customHeight="false" outlineLevel="0" collapsed="false">
      <c r="C2339" s="68" t="s">
        <v>4859</v>
      </c>
      <c r="D2339" s="69" t="s">
        <v>4860</v>
      </c>
      <c r="E2339" s="14" t="str">
        <f aca="false">LEFT(D2339,2)</f>
        <v>84</v>
      </c>
      <c r="F2339" s="68"/>
      <c r="G2339" s="68" t="n">
        <v>6</v>
      </c>
      <c r="I2339" s="14" t="n">
        <f aca="false">INDEX(H:H,MATCH(E2339,D:D,0))</f>
        <v>0</v>
      </c>
    </row>
    <row r="2340" customFormat="false" ht="15.75" hidden="true" customHeight="false" outlineLevel="0" collapsed="false">
      <c r="C2340" s="68" t="s">
        <v>4861</v>
      </c>
      <c r="D2340" s="69" t="s">
        <v>4862</v>
      </c>
      <c r="E2340" s="14" t="str">
        <f aca="false">LEFT(D2340,2)</f>
        <v>84</v>
      </c>
      <c r="F2340" s="68"/>
      <c r="G2340" s="68" t="n">
        <v>6</v>
      </c>
      <c r="I2340" s="14" t="n">
        <f aca="false">INDEX(H:H,MATCH(E2340,D:D,0))</f>
        <v>0</v>
      </c>
    </row>
    <row r="2341" customFormat="false" ht="15.75" hidden="true" customHeight="false" outlineLevel="0" collapsed="false">
      <c r="C2341" s="68" t="s">
        <v>4863</v>
      </c>
      <c r="D2341" s="69" t="s">
        <v>4864</v>
      </c>
      <c r="E2341" s="14" t="str">
        <f aca="false">LEFT(D2341,2)</f>
        <v>84</v>
      </c>
      <c r="F2341" s="68"/>
      <c r="G2341" s="68" t="n">
        <v>6</v>
      </c>
      <c r="I2341" s="14" t="n">
        <f aca="false">INDEX(H:H,MATCH(E2341,D:D,0))</f>
        <v>0</v>
      </c>
    </row>
    <row r="2342" customFormat="false" ht="15.75" hidden="true" customHeight="false" outlineLevel="0" collapsed="false">
      <c r="C2342" s="68" t="s">
        <v>4865</v>
      </c>
      <c r="D2342" s="69" t="s">
        <v>4866</v>
      </c>
      <c r="E2342" s="14" t="str">
        <f aca="false">LEFT(D2342,2)</f>
        <v>84</v>
      </c>
      <c r="F2342" s="68"/>
      <c r="G2342" s="68" t="n">
        <v>6</v>
      </c>
      <c r="I2342" s="14" t="n">
        <f aca="false">INDEX(H:H,MATCH(E2342,D:D,0))</f>
        <v>0</v>
      </c>
    </row>
    <row r="2343" customFormat="false" ht="15.75" hidden="true" customHeight="false" outlineLevel="0" collapsed="false">
      <c r="C2343" s="68" t="s">
        <v>4867</v>
      </c>
      <c r="D2343" s="69" t="s">
        <v>4868</v>
      </c>
      <c r="E2343" s="14" t="str">
        <f aca="false">LEFT(D2343,2)</f>
        <v>84</v>
      </c>
      <c r="F2343" s="68"/>
      <c r="G2343" s="68" t="n">
        <v>6</v>
      </c>
      <c r="I2343" s="14" t="n">
        <f aca="false">INDEX(H:H,MATCH(E2343,D:D,0))</f>
        <v>0</v>
      </c>
    </row>
    <row r="2344" customFormat="false" ht="15.75" hidden="true" customHeight="false" outlineLevel="0" collapsed="false">
      <c r="C2344" s="68" t="s">
        <v>4869</v>
      </c>
      <c r="D2344" s="69" t="s">
        <v>4870</v>
      </c>
      <c r="E2344" s="14" t="str">
        <f aca="false">LEFT(D2344,2)</f>
        <v>84</v>
      </c>
      <c r="F2344" s="68"/>
      <c r="G2344" s="68" t="n">
        <v>6</v>
      </c>
      <c r="I2344" s="14" t="n">
        <f aca="false">INDEX(H:H,MATCH(E2344,D:D,0))</f>
        <v>0</v>
      </c>
    </row>
    <row r="2345" customFormat="false" ht="15.75" hidden="true" customHeight="false" outlineLevel="0" collapsed="false">
      <c r="C2345" s="68" t="s">
        <v>4871</v>
      </c>
      <c r="D2345" s="69" t="s">
        <v>4872</v>
      </c>
      <c r="E2345" s="14" t="str">
        <f aca="false">LEFT(D2345,2)</f>
        <v>84</v>
      </c>
      <c r="F2345" s="68"/>
      <c r="G2345" s="68" t="n">
        <v>4</v>
      </c>
      <c r="I2345" s="14" t="n">
        <f aca="false">INDEX(H:H,MATCH(E2345,D:D,0))</f>
        <v>0</v>
      </c>
    </row>
    <row r="2346" customFormat="false" ht="15.75" hidden="true" customHeight="false" outlineLevel="0" collapsed="false">
      <c r="C2346" s="68" t="s">
        <v>4873</v>
      </c>
      <c r="D2346" s="69" t="s">
        <v>4874</v>
      </c>
      <c r="E2346" s="14" t="str">
        <f aca="false">LEFT(D2346,2)</f>
        <v>84</v>
      </c>
      <c r="F2346" s="68"/>
      <c r="G2346" s="68" t="n">
        <v>6</v>
      </c>
      <c r="I2346" s="14" t="n">
        <f aca="false">INDEX(H:H,MATCH(E2346,D:D,0))</f>
        <v>0</v>
      </c>
    </row>
    <row r="2347" customFormat="false" ht="15.75" hidden="true" customHeight="false" outlineLevel="0" collapsed="false">
      <c r="C2347" s="68" t="s">
        <v>4875</v>
      </c>
      <c r="D2347" s="69" t="s">
        <v>4876</v>
      </c>
      <c r="E2347" s="14" t="str">
        <f aca="false">LEFT(D2347,2)</f>
        <v>84</v>
      </c>
      <c r="F2347" s="68"/>
      <c r="G2347" s="68" t="n">
        <v>6</v>
      </c>
      <c r="I2347" s="14" t="n">
        <f aca="false">INDEX(H:H,MATCH(E2347,D:D,0))</f>
        <v>0</v>
      </c>
    </row>
    <row r="2348" customFormat="false" ht="15.75" hidden="true" customHeight="false" outlineLevel="0" collapsed="false">
      <c r="C2348" s="68" t="s">
        <v>4877</v>
      </c>
      <c r="D2348" s="69" t="s">
        <v>4878</v>
      </c>
      <c r="E2348" s="14" t="str">
        <f aca="false">LEFT(D2348,2)</f>
        <v>84</v>
      </c>
      <c r="F2348" s="68"/>
      <c r="G2348" s="68" t="n">
        <v>6</v>
      </c>
      <c r="I2348" s="14" t="n">
        <f aca="false">INDEX(H:H,MATCH(E2348,D:D,0))</f>
        <v>0</v>
      </c>
    </row>
    <row r="2349" customFormat="false" ht="15.75" hidden="true" customHeight="false" outlineLevel="0" collapsed="false">
      <c r="C2349" s="68" t="s">
        <v>4879</v>
      </c>
      <c r="D2349" s="69" t="s">
        <v>4880</v>
      </c>
      <c r="E2349" s="14" t="str">
        <f aca="false">LEFT(D2349,2)</f>
        <v>84</v>
      </c>
      <c r="F2349" s="68"/>
      <c r="G2349" s="68" t="n">
        <v>6</v>
      </c>
      <c r="I2349" s="14" t="n">
        <f aca="false">INDEX(H:H,MATCH(E2349,D:D,0))</f>
        <v>0</v>
      </c>
    </row>
    <row r="2350" customFormat="false" ht="15.75" hidden="true" customHeight="false" outlineLevel="0" collapsed="false">
      <c r="C2350" s="68" t="s">
        <v>4881</v>
      </c>
      <c r="D2350" s="69" t="s">
        <v>4882</v>
      </c>
      <c r="E2350" s="14" t="str">
        <f aca="false">LEFT(D2350,2)</f>
        <v>84</v>
      </c>
      <c r="F2350" s="68"/>
      <c r="G2350" s="68" t="n">
        <v>6</v>
      </c>
      <c r="I2350" s="14" t="n">
        <f aca="false">INDEX(H:H,MATCH(E2350,D:D,0))</f>
        <v>0</v>
      </c>
    </row>
    <row r="2351" customFormat="false" ht="15.75" hidden="true" customHeight="false" outlineLevel="0" collapsed="false">
      <c r="C2351" s="68" t="s">
        <v>4883</v>
      </c>
      <c r="D2351" s="69" t="s">
        <v>4884</v>
      </c>
      <c r="E2351" s="14" t="str">
        <f aca="false">LEFT(D2351,2)</f>
        <v>84</v>
      </c>
      <c r="F2351" s="68"/>
      <c r="G2351" s="68" t="n">
        <v>6</v>
      </c>
      <c r="I2351" s="14" t="n">
        <f aca="false">INDEX(H:H,MATCH(E2351,D:D,0))</f>
        <v>0</v>
      </c>
    </row>
    <row r="2352" customFormat="false" ht="15.75" hidden="true" customHeight="false" outlineLevel="0" collapsed="false">
      <c r="C2352" s="68" t="s">
        <v>4885</v>
      </c>
      <c r="D2352" s="69" t="s">
        <v>4886</v>
      </c>
      <c r="E2352" s="14" t="str">
        <f aca="false">LEFT(D2352,2)</f>
        <v>84</v>
      </c>
      <c r="F2352" s="68"/>
      <c r="G2352" s="68" t="n">
        <v>6</v>
      </c>
      <c r="I2352" s="14" t="n">
        <f aca="false">INDEX(H:H,MATCH(E2352,D:D,0))</f>
        <v>0</v>
      </c>
    </row>
    <row r="2353" customFormat="false" ht="15.75" hidden="true" customHeight="false" outlineLevel="0" collapsed="false">
      <c r="C2353" s="68" t="s">
        <v>4887</v>
      </c>
      <c r="D2353" s="69" t="s">
        <v>4888</v>
      </c>
      <c r="E2353" s="14" t="str">
        <f aca="false">LEFT(D2353,2)</f>
        <v>84</v>
      </c>
      <c r="F2353" s="68"/>
      <c r="G2353" s="68" t="n">
        <v>6</v>
      </c>
      <c r="I2353" s="14" t="n">
        <f aca="false">INDEX(H:H,MATCH(E2353,D:D,0))</f>
        <v>0</v>
      </c>
    </row>
    <row r="2354" customFormat="false" ht="15.75" hidden="true" customHeight="false" outlineLevel="0" collapsed="false">
      <c r="C2354" s="68" t="s">
        <v>4889</v>
      </c>
      <c r="D2354" s="69" t="s">
        <v>4890</v>
      </c>
      <c r="E2354" s="14" t="str">
        <f aca="false">LEFT(D2354,2)</f>
        <v>84</v>
      </c>
      <c r="F2354" s="68"/>
      <c r="G2354" s="68" t="n">
        <v>6</v>
      </c>
      <c r="I2354" s="14" t="n">
        <f aca="false">INDEX(H:H,MATCH(E2354,D:D,0))</f>
        <v>0</v>
      </c>
    </row>
    <row r="2355" customFormat="false" ht="15.75" hidden="true" customHeight="false" outlineLevel="0" collapsed="false">
      <c r="C2355" s="68" t="s">
        <v>4891</v>
      </c>
      <c r="D2355" s="69" t="s">
        <v>4892</v>
      </c>
      <c r="E2355" s="14" t="str">
        <f aca="false">LEFT(D2355,2)</f>
        <v>84</v>
      </c>
      <c r="F2355" s="68"/>
      <c r="G2355" s="68" t="n">
        <v>4</v>
      </c>
      <c r="I2355" s="14" t="n">
        <f aca="false">INDEX(H:H,MATCH(E2355,D:D,0))</f>
        <v>0</v>
      </c>
    </row>
    <row r="2356" customFormat="false" ht="15.75" hidden="true" customHeight="false" outlineLevel="0" collapsed="false">
      <c r="C2356" s="68" t="s">
        <v>4893</v>
      </c>
      <c r="D2356" s="69" t="s">
        <v>4894</v>
      </c>
      <c r="E2356" s="14" t="str">
        <f aca="false">LEFT(D2356,2)</f>
        <v>84</v>
      </c>
      <c r="F2356" s="68"/>
      <c r="G2356" s="68" t="n">
        <v>6</v>
      </c>
      <c r="I2356" s="14" t="n">
        <f aca="false">INDEX(H:H,MATCH(E2356,D:D,0))</f>
        <v>0</v>
      </c>
    </row>
    <row r="2357" customFormat="false" ht="15.75" hidden="true" customHeight="false" outlineLevel="0" collapsed="false">
      <c r="C2357" s="68" t="s">
        <v>4895</v>
      </c>
      <c r="D2357" s="69" t="s">
        <v>4896</v>
      </c>
      <c r="E2357" s="14" t="str">
        <f aca="false">LEFT(D2357,2)</f>
        <v>84</v>
      </c>
      <c r="F2357" s="68"/>
      <c r="G2357" s="68" t="n">
        <v>6</v>
      </c>
      <c r="I2357" s="14" t="n">
        <f aca="false">INDEX(H:H,MATCH(E2357,D:D,0))</f>
        <v>0</v>
      </c>
    </row>
    <row r="2358" customFormat="false" ht="15.75" hidden="true" customHeight="false" outlineLevel="0" collapsed="false">
      <c r="C2358" s="68" t="s">
        <v>4897</v>
      </c>
      <c r="D2358" s="69" t="s">
        <v>4898</v>
      </c>
      <c r="E2358" s="14" t="str">
        <f aca="false">LEFT(D2358,2)</f>
        <v>84</v>
      </c>
      <c r="F2358" s="68"/>
      <c r="G2358" s="68" t="n">
        <v>6</v>
      </c>
      <c r="I2358" s="14" t="n">
        <f aca="false">INDEX(H:H,MATCH(E2358,D:D,0))</f>
        <v>0</v>
      </c>
    </row>
    <row r="2359" customFormat="false" ht="15.75" hidden="true" customHeight="false" outlineLevel="0" collapsed="false">
      <c r="C2359" s="68" t="s">
        <v>4899</v>
      </c>
      <c r="D2359" s="69" t="s">
        <v>4900</v>
      </c>
      <c r="E2359" s="14" t="str">
        <f aca="false">LEFT(D2359,2)</f>
        <v>84</v>
      </c>
      <c r="F2359" s="68"/>
      <c r="G2359" s="68" t="n">
        <v>6</v>
      </c>
      <c r="I2359" s="14" t="n">
        <f aca="false">INDEX(H:H,MATCH(E2359,D:D,0))</f>
        <v>0</v>
      </c>
    </row>
    <row r="2360" customFormat="false" ht="15.75" hidden="true" customHeight="false" outlineLevel="0" collapsed="false">
      <c r="C2360" s="68" t="s">
        <v>4901</v>
      </c>
      <c r="D2360" s="69" t="s">
        <v>4902</v>
      </c>
      <c r="E2360" s="14" t="str">
        <f aca="false">LEFT(D2360,2)</f>
        <v>84</v>
      </c>
      <c r="F2360" s="68"/>
      <c r="G2360" s="68" t="n">
        <v>6</v>
      </c>
      <c r="I2360" s="14" t="n">
        <f aca="false">INDEX(H:H,MATCH(E2360,D:D,0))</f>
        <v>0</v>
      </c>
    </row>
    <row r="2361" customFormat="false" ht="15.75" hidden="true" customHeight="false" outlineLevel="0" collapsed="false">
      <c r="C2361" s="68" t="s">
        <v>4903</v>
      </c>
      <c r="D2361" s="69" t="s">
        <v>4904</v>
      </c>
      <c r="E2361" s="14" t="str">
        <f aca="false">LEFT(D2361,2)</f>
        <v>84</v>
      </c>
      <c r="F2361" s="68"/>
      <c r="G2361" s="68" t="n">
        <v>6</v>
      </c>
      <c r="I2361" s="14" t="n">
        <f aca="false">INDEX(H:H,MATCH(E2361,D:D,0))</f>
        <v>0</v>
      </c>
    </row>
    <row r="2362" customFormat="false" ht="15.75" hidden="true" customHeight="false" outlineLevel="0" collapsed="false">
      <c r="C2362" s="68" t="s">
        <v>4905</v>
      </c>
      <c r="D2362" s="69" t="s">
        <v>4906</v>
      </c>
      <c r="E2362" s="14" t="str">
        <f aca="false">LEFT(D2362,2)</f>
        <v>84</v>
      </c>
      <c r="F2362" s="68"/>
      <c r="G2362" s="68" t="n">
        <v>4</v>
      </c>
      <c r="I2362" s="14" t="n">
        <f aca="false">INDEX(H:H,MATCH(E2362,D:D,0))</f>
        <v>0</v>
      </c>
    </row>
    <row r="2363" customFormat="false" ht="15.75" hidden="true" customHeight="false" outlineLevel="0" collapsed="false">
      <c r="C2363" s="68" t="s">
        <v>4907</v>
      </c>
      <c r="D2363" s="69" t="s">
        <v>4908</v>
      </c>
      <c r="E2363" s="14" t="str">
        <f aca="false">LEFT(D2363,2)</f>
        <v>84</v>
      </c>
      <c r="F2363" s="68"/>
      <c r="G2363" s="68" t="n">
        <v>6</v>
      </c>
      <c r="I2363" s="14" t="n">
        <f aca="false">INDEX(H:H,MATCH(E2363,D:D,0))</f>
        <v>0</v>
      </c>
    </row>
    <row r="2364" customFormat="false" ht="15.75" hidden="true" customHeight="false" outlineLevel="0" collapsed="false">
      <c r="C2364" s="68" t="s">
        <v>4909</v>
      </c>
      <c r="D2364" s="69" t="s">
        <v>4910</v>
      </c>
      <c r="E2364" s="14" t="str">
        <f aca="false">LEFT(D2364,2)</f>
        <v>84</v>
      </c>
      <c r="F2364" s="68"/>
      <c r="G2364" s="68" t="n">
        <v>6</v>
      </c>
      <c r="I2364" s="14" t="n">
        <f aca="false">INDEX(H:H,MATCH(E2364,D:D,0))</f>
        <v>0</v>
      </c>
    </row>
    <row r="2365" customFormat="false" ht="15.75" hidden="true" customHeight="false" outlineLevel="0" collapsed="false">
      <c r="C2365" s="68" t="s">
        <v>4911</v>
      </c>
      <c r="D2365" s="69" t="s">
        <v>4912</v>
      </c>
      <c r="E2365" s="14" t="str">
        <f aca="false">LEFT(D2365,2)</f>
        <v>84</v>
      </c>
      <c r="F2365" s="68"/>
      <c r="G2365" s="68" t="n">
        <v>6</v>
      </c>
      <c r="I2365" s="14" t="n">
        <f aca="false">INDEX(H:H,MATCH(E2365,D:D,0))</f>
        <v>0</v>
      </c>
    </row>
    <row r="2366" customFormat="false" ht="15.75" hidden="true" customHeight="false" outlineLevel="0" collapsed="false">
      <c r="C2366" s="68" t="s">
        <v>4913</v>
      </c>
      <c r="D2366" s="69" t="s">
        <v>4914</v>
      </c>
      <c r="E2366" s="14" t="str">
        <f aca="false">LEFT(D2366,2)</f>
        <v>84</v>
      </c>
      <c r="F2366" s="68"/>
      <c r="G2366" s="68" t="n">
        <v>6</v>
      </c>
      <c r="I2366" s="14" t="n">
        <f aca="false">INDEX(H:H,MATCH(E2366,D:D,0))</f>
        <v>0</v>
      </c>
    </row>
    <row r="2367" customFormat="false" ht="15.75" hidden="true" customHeight="false" outlineLevel="0" collapsed="false">
      <c r="C2367" s="68" t="s">
        <v>4915</v>
      </c>
      <c r="D2367" s="69" t="s">
        <v>4916</v>
      </c>
      <c r="E2367" s="14" t="str">
        <f aca="false">LEFT(D2367,2)</f>
        <v>84</v>
      </c>
      <c r="F2367" s="68"/>
      <c r="G2367" s="68" t="n">
        <v>6</v>
      </c>
      <c r="I2367" s="14" t="n">
        <f aca="false">INDEX(H:H,MATCH(E2367,D:D,0))</f>
        <v>0</v>
      </c>
    </row>
    <row r="2368" customFormat="false" ht="15.75" hidden="true" customHeight="false" outlineLevel="0" collapsed="false">
      <c r="C2368" s="68" t="s">
        <v>4917</v>
      </c>
      <c r="D2368" s="69" t="s">
        <v>4918</v>
      </c>
      <c r="E2368" s="14" t="str">
        <f aca="false">LEFT(D2368,2)</f>
        <v>84</v>
      </c>
      <c r="F2368" s="68"/>
      <c r="G2368" s="68" t="n">
        <v>6</v>
      </c>
      <c r="I2368" s="14" t="n">
        <f aca="false">INDEX(H:H,MATCH(E2368,D:D,0))</f>
        <v>0</v>
      </c>
    </row>
    <row r="2369" customFormat="false" ht="15.75" hidden="true" customHeight="false" outlineLevel="0" collapsed="false">
      <c r="C2369" s="68" t="s">
        <v>4919</v>
      </c>
      <c r="D2369" s="69" t="s">
        <v>4920</v>
      </c>
      <c r="E2369" s="14" t="str">
        <f aca="false">LEFT(D2369,2)</f>
        <v>84</v>
      </c>
      <c r="F2369" s="68"/>
      <c r="G2369" s="68" t="n">
        <v>6</v>
      </c>
      <c r="I2369" s="14" t="n">
        <f aca="false">INDEX(H:H,MATCH(E2369,D:D,0))</f>
        <v>0</v>
      </c>
    </row>
    <row r="2370" customFormat="false" ht="15.75" hidden="true" customHeight="false" outlineLevel="0" collapsed="false">
      <c r="C2370" s="68" t="s">
        <v>4921</v>
      </c>
      <c r="D2370" s="69" t="s">
        <v>4922</v>
      </c>
      <c r="E2370" s="14" t="str">
        <f aca="false">LEFT(D2370,2)</f>
        <v>84</v>
      </c>
      <c r="F2370" s="68"/>
      <c r="G2370" s="68" t="n">
        <v>6</v>
      </c>
      <c r="I2370" s="14" t="n">
        <f aca="false">INDEX(H:H,MATCH(E2370,D:D,0))</f>
        <v>0</v>
      </c>
    </row>
    <row r="2371" customFormat="false" ht="15.75" hidden="true" customHeight="false" outlineLevel="0" collapsed="false">
      <c r="C2371" s="68" t="s">
        <v>4923</v>
      </c>
      <c r="D2371" s="69" t="s">
        <v>4924</v>
      </c>
      <c r="E2371" s="14" t="str">
        <f aca="false">LEFT(D2371,2)</f>
        <v>84</v>
      </c>
      <c r="F2371" s="68"/>
      <c r="G2371" s="68" t="n">
        <v>4</v>
      </c>
      <c r="I2371" s="14" t="n">
        <f aca="false">INDEX(H:H,MATCH(E2371,D:D,0))</f>
        <v>0</v>
      </c>
    </row>
    <row r="2372" customFormat="false" ht="15.75" hidden="true" customHeight="false" outlineLevel="0" collapsed="false">
      <c r="C2372" s="68" t="s">
        <v>4925</v>
      </c>
      <c r="D2372" s="69" t="s">
        <v>4926</v>
      </c>
      <c r="E2372" s="14" t="str">
        <f aca="false">LEFT(D2372,2)</f>
        <v>84</v>
      </c>
      <c r="F2372" s="68"/>
      <c r="G2372" s="68" t="n">
        <v>6</v>
      </c>
      <c r="I2372" s="14" t="n">
        <f aca="false">INDEX(H:H,MATCH(E2372,D:D,0))</f>
        <v>0</v>
      </c>
    </row>
    <row r="2373" customFormat="false" ht="15.75" hidden="true" customHeight="false" outlineLevel="0" collapsed="false">
      <c r="C2373" s="68" t="s">
        <v>4927</v>
      </c>
      <c r="D2373" s="69" t="s">
        <v>4928</v>
      </c>
      <c r="E2373" s="14" t="str">
        <f aca="false">LEFT(D2373,2)</f>
        <v>84</v>
      </c>
      <c r="F2373" s="68"/>
      <c r="G2373" s="68" t="n">
        <v>6</v>
      </c>
      <c r="I2373" s="14" t="n">
        <f aca="false">INDEX(H:H,MATCH(E2373,D:D,0))</f>
        <v>0</v>
      </c>
    </row>
    <row r="2374" customFormat="false" ht="15.75" hidden="true" customHeight="false" outlineLevel="0" collapsed="false">
      <c r="C2374" s="68" t="s">
        <v>4929</v>
      </c>
      <c r="D2374" s="69" t="s">
        <v>4930</v>
      </c>
      <c r="E2374" s="14" t="str">
        <f aca="false">LEFT(D2374,2)</f>
        <v>84</v>
      </c>
      <c r="F2374" s="68"/>
      <c r="G2374" s="68" t="n">
        <v>6</v>
      </c>
      <c r="I2374" s="14" t="n">
        <f aca="false">INDEX(H:H,MATCH(E2374,D:D,0))</f>
        <v>0</v>
      </c>
    </row>
    <row r="2375" customFormat="false" ht="15.75" hidden="true" customHeight="false" outlineLevel="0" collapsed="false">
      <c r="C2375" s="68" t="s">
        <v>4931</v>
      </c>
      <c r="D2375" s="69" t="s">
        <v>4932</v>
      </c>
      <c r="E2375" s="14" t="str">
        <f aca="false">LEFT(D2375,2)</f>
        <v>84</v>
      </c>
      <c r="F2375" s="68"/>
      <c r="G2375" s="68" t="n">
        <v>6</v>
      </c>
      <c r="I2375" s="14" t="n">
        <f aca="false">INDEX(H:H,MATCH(E2375,D:D,0))</f>
        <v>0</v>
      </c>
    </row>
    <row r="2376" customFormat="false" ht="15.75" hidden="true" customHeight="false" outlineLevel="0" collapsed="false">
      <c r="C2376" s="68" t="s">
        <v>4933</v>
      </c>
      <c r="D2376" s="69" t="s">
        <v>4934</v>
      </c>
      <c r="E2376" s="14" t="str">
        <f aca="false">LEFT(D2376,2)</f>
        <v>84</v>
      </c>
      <c r="F2376" s="68"/>
      <c r="G2376" s="68" t="n">
        <v>6</v>
      </c>
      <c r="I2376" s="14" t="n">
        <f aca="false">INDEX(H:H,MATCH(E2376,D:D,0))</f>
        <v>0</v>
      </c>
    </row>
    <row r="2377" customFormat="false" ht="15.75" hidden="true" customHeight="false" outlineLevel="0" collapsed="false">
      <c r="C2377" s="68" t="s">
        <v>4935</v>
      </c>
      <c r="D2377" s="69" t="s">
        <v>4936</v>
      </c>
      <c r="E2377" s="14" t="str">
        <f aca="false">LEFT(D2377,2)</f>
        <v>84</v>
      </c>
      <c r="F2377" s="68"/>
      <c r="G2377" s="68" t="n">
        <v>6</v>
      </c>
      <c r="I2377" s="14" t="n">
        <f aca="false">INDEX(H:H,MATCH(E2377,D:D,0))</f>
        <v>0</v>
      </c>
    </row>
    <row r="2378" customFormat="false" ht="15.75" hidden="true" customHeight="false" outlineLevel="0" collapsed="false">
      <c r="C2378" s="68" t="s">
        <v>4937</v>
      </c>
      <c r="D2378" s="69" t="s">
        <v>4938</v>
      </c>
      <c r="E2378" s="14" t="str">
        <f aca="false">LEFT(D2378,2)</f>
        <v>84</v>
      </c>
      <c r="F2378" s="68"/>
      <c r="G2378" s="68" t="n">
        <v>6</v>
      </c>
      <c r="I2378" s="14" t="n">
        <f aca="false">INDEX(H:H,MATCH(E2378,D:D,0))</f>
        <v>0</v>
      </c>
    </row>
    <row r="2379" customFormat="false" ht="15.75" hidden="true" customHeight="false" outlineLevel="0" collapsed="false">
      <c r="C2379" s="68" t="s">
        <v>4939</v>
      </c>
      <c r="D2379" s="69" t="s">
        <v>4940</v>
      </c>
      <c r="E2379" s="14" t="str">
        <f aca="false">LEFT(D2379,2)</f>
        <v>84</v>
      </c>
      <c r="F2379" s="68"/>
      <c r="G2379" s="68" t="n">
        <v>4</v>
      </c>
      <c r="I2379" s="14" t="n">
        <f aca="false">INDEX(H:H,MATCH(E2379,D:D,0))</f>
        <v>0</v>
      </c>
    </row>
    <row r="2380" customFormat="false" ht="15.75" hidden="true" customHeight="false" outlineLevel="0" collapsed="false">
      <c r="C2380" s="68" t="s">
        <v>4941</v>
      </c>
      <c r="D2380" s="69" t="s">
        <v>4942</v>
      </c>
      <c r="E2380" s="14" t="str">
        <f aca="false">LEFT(D2380,2)</f>
        <v>84</v>
      </c>
      <c r="F2380" s="68"/>
      <c r="G2380" s="68" t="n">
        <v>6</v>
      </c>
      <c r="I2380" s="14" t="n">
        <f aca="false">INDEX(H:H,MATCH(E2380,D:D,0))</f>
        <v>0</v>
      </c>
    </row>
    <row r="2381" customFormat="false" ht="15.75" hidden="true" customHeight="false" outlineLevel="0" collapsed="false">
      <c r="C2381" s="68" t="s">
        <v>4943</v>
      </c>
      <c r="D2381" s="69" t="s">
        <v>4944</v>
      </c>
      <c r="E2381" s="14" t="str">
        <f aca="false">LEFT(D2381,2)</f>
        <v>84</v>
      </c>
      <c r="F2381" s="68"/>
      <c r="G2381" s="68" t="n">
        <v>6</v>
      </c>
      <c r="I2381" s="14" t="n">
        <f aca="false">INDEX(H:H,MATCH(E2381,D:D,0))</f>
        <v>0</v>
      </c>
    </row>
    <row r="2382" customFormat="false" ht="15.75" hidden="true" customHeight="false" outlineLevel="0" collapsed="false">
      <c r="C2382" s="68" t="s">
        <v>4945</v>
      </c>
      <c r="D2382" s="69" t="s">
        <v>4946</v>
      </c>
      <c r="E2382" s="14" t="str">
        <f aca="false">LEFT(D2382,2)</f>
        <v>84</v>
      </c>
      <c r="F2382" s="68"/>
      <c r="G2382" s="68" t="n">
        <v>6</v>
      </c>
      <c r="I2382" s="14" t="n">
        <f aca="false">INDEX(H:H,MATCH(E2382,D:D,0))</f>
        <v>0</v>
      </c>
    </row>
    <row r="2383" customFormat="false" ht="15.75" hidden="true" customHeight="false" outlineLevel="0" collapsed="false">
      <c r="C2383" s="68" t="s">
        <v>4947</v>
      </c>
      <c r="D2383" s="69" t="s">
        <v>4948</v>
      </c>
      <c r="E2383" s="14" t="str">
        <f aca="false">LEFT(D2383,2)</f>
        <v>84</v>
      </c>
      <c r="F2383" s="68"/>
      <c r="G2383" s="68" t="n">
        <v>4</v>
      </c>
      <c r="I2383" s="14" t="n">
        <f aca="false">INDEX(H:H,MATCH(E2383,D:D,0))</f>
        <v>0</v>
      </c>
    </row>
    <row r="2384" customFormat="false" ht="15.75" hidden="true" customHeight="false" outlineLevel="0" collapsed="false">
      <c r="C2384" s="68" t="s">
        <v>4949</v>
      </c>
      <c r="D2384" s="69" t="s">
        <v>4950</v>
      </c>
      <c r="E2384" s="14" t="str">
        <f aca="false">LEFT(D2384,2)</f>
        <v>84</v>
      </c>
      <c r="F2384" s="68"/>
      <c r="G2384" s="68" t="n">
        <v>6</v>
      </c>
      <c r="I2384" s="14" t="n">
        <f aca="false">INDEX(H:H,MATCH(E2384,D:D,0))</f>
        <v>0</v>
      </c>
    </row>
    <row r="2385" customFormat="false" ht="15.75" hidden="true" customHeight="false" outlineLevel="0" collapsed="false">
      <c r="C2385" s="68" t="s">
        <v>4951</v>
      </c>
      <c r="D2385" s="69" t="s">
        <v>4952</v>
      </c>
      <c r="E2385" s="14" t="str">
        <f aca="false">LEFT(D2385,2)</f>
        <v>84</v>
      </c>
      <c r="F2385" s="68"/>
      <c r="G2385" s="68" t="n">
        <v>6</v>
      </c>
      <c r="I2385" s="14" t="n">
        <f aca="false">INDEX(H:H,MATCH(E2385,D:D,0))</f>
        <v>0</v>
      </c>
    </row>
    <row r="2386" customFormat="false" ht="15.75" hidden="true" customHeight="false" outlineLevel="0" collapsed="false">
      <c r="C2386" s="68" t="s">
        <v>4953</v>
      </c>
      <c r="D2386" s="69" t="s">
        <v>4954</v>
      </c>
      <c r="E2386" s="14" t="str">
        <f aca="false">LEFT(D2386,2)</f>
        <v>84</v>
      </c>
      <c r="F2386" s="68"/>
      <c r="G2386" s="68" t="n">
        <v>6</v>
      </c>
      <c r="I2386" s="14" t="n">
        <f aca="false">INDEX(H:H,MATCH(E2386,D:D,0))</f>
        <v>0</v>
      </c>
    </row>
    <row r="2387" customFormat="false" ht="15.75" hidden="true" customHeight="false" outlineLevel="0" collapsed="false">
      <c r="C2387" s="68" t="s">
        <v>4955</v>
      </c>
      <c r="D2387" s="69" t="s">
        <v>4956</v>
      </c>
      <c r="E2387" s="14" t="str">
        <f aca="false">LEFT(D2387,2)</f>
        <v>84</v>
      </c>
      <c r="F2387" s="68"/>
      <c r="G2387" s="68" t="n">
        <v>6</v>
      </c>
      <c r="I2387" s="14" t="n">
        <f aca="false">INDEX(H:H,MATCH(E2387,D:D,0))</f>
        <v>0</v>
      </c>
    </row>
    <row r="2388" customFormat="false" ht="15.75" hidden="true" customHeight="false" outlineLevel="0" collapsed="false">
      <c r="C2388" s="68" t="s">
        <v>4957</v>
      </c>
      <c r="D2388" s="69" t="s">
        <v>4958</v>
      </c>
      <c r="E2388" s="14" t="str">
        <f aca="false">LEFT(D2388,2)</f>
        <v>84</v>
      </c>
      <c r="F2388" s="68"/>
      <c r="G2388" s="68" t="n">
        <v>6</v>
      </c>
      <c r="I2388" s="14" t="n">
        <f aca="false">INDEX(H:H,MATCH(E2388,D:D,0))</f>
        <v>0</v>
      </c>
    </row>
    <row r="2389" customFormat="false" ht="15.75" hidden="true" customHeight="false" outlineLevel="0" collapsed="false">
      <c r="C2389" s="68" t="s">
        <v>4959</v>
      </c>
      <c r="D2389" s="69" t="s">
        <v>4960</v>
      </c>
      <c r="E2389" s="14" t="str">
        <f aca="false">LEFT(D2389,2)</f>
        <v>84</v>
      </c>
      <c r="F2389" s="68"/>
      <c r="G2389" s="68" t="n">
        <v>4</v>
      </c>
      <c r="I2389" s="14" t="n">
        <f aca="false">INDEX(H:H,MATCH(E2389,D:D,0))</f>
        <v>0</v>
      </c>
    </row>
    <row r="2390" customFormat="false" ht="15.75" hidden="true" customHeight="false" outlineLevel="0" collapsed="false">
      <c r="C2390" s="68" t="s">
        <v>4961</v>
      </c>
      <c r="D2390" s="69" t="s">
        <v>4962</v>
      </c>
      <c r="E2390" s="14" t="str">
        <f aca="false">LEFT(D2390,2)</f>
        <v>84</v>
      </c>
      <c r="F2390" s="68"/>
      <c r="G2390" s="68" t="n">
        <v>6</v>
      </c>
      <c r="I2390" s="14" t="n">
        <f aca="false">INDEX(H:H,MATCH(E2390,D:D,0))</f>
        <v>0</v>
      </c>
    </row>
    <row r="2391" customFormat="false" ht="15.75" hidden="true" customHeight="false" outlineLevel="0" collapsed="false">
      <c r="C2391" s="68" t="s">
        <v>4963</v>
      </c>
      <c r="D2391" s="69" t="s">
        <v>4964</v>
      </c>
      <c r="E2391" s="14" t="str">
        <f aca="false">LEFT(D2391,2)</f>
        <v>84</v>
      </c>
      <c r="F2391" s="68"/>
      <c r="G2391" s="68" t="n">
        <v>6</v>
      </c>
      <c r="I2391" s="14" t="n">
        <f aca="false">INDEX(H:H,MATCH(E2391,D:D,0))</f>
        <v>0</v>
      </c>
    </row>
    <row r="2392" customFormat="false" ht="15.75" hidden="true" customHeight="false" outlineLevel="0" collapsed="false">
      <c r="C2392" s="68" t="s">
        <v>4965</v>
      </c>
      <c r="D2392" s="69" t="s">
        <v>4966</v>
      </c>
      <c r="E2392" s="14" t="str">
        <f aca="false">LEFT(D2392,2)</f>
        <v>85</v>
      </c>
      <c r="F2392" s="68"/>
      <c r="G2392" s="68" t="n">
        <v>2</v>
      </c>
      <c r="I2392" s="14" t="n">
        <f aca="false">INDEX(H:H,MATCH(E2392,D:D,0))</f>
        <v>0</v>
      </c>
    </row>
    <row r="2393" customFormat="false" ht="15.75" hidden="true" customHeight="false" outlineLevel="0" collapsed="false">
      <c r="C2393" s="68" t="s">
        <v>4967</v>
      </c>
      <c r="D2393" s="69" t="s">
        <v>4968</v>
      </c>
      <c r="E2393" s="14" t="str">
        <f aca="false">LEFT(D2393,2)</f>
        <v>85</v>
      </c>
      <c r="F2393" s="68"/>
      <c r="G2393" s="68" t="n">
        <v>4</v>
      </c>
      <c r="I2393" s="14" t="n">
        <f aca="false">INDEX(H:H,MATCH(E2393,D:D,0))</f>
        <v>0</v>
      </c>
    </row>
    <row r="2394" customFormat="false" ht="15.75" hidden="true" customHeight="false" outlineLevel="0" collapsed="false">
      <c r="C2394" s="68" t="s">
        <v>4969</v>
      </c>
      <c r="D2394" s="69" t="s">
        <v>4970</v>
      </c>
      <c r="E2394" s="14" t="str">
        <f aca="false">LEFT(D2394,2)</f>
        <v>85</v>
      </c>
      <c r="F2394" s="68"/>
      <c r="G2394" s="68" t="n">
        <v>6</v>
      </c>
      <c r="I2394" s="14" t="n">
        <f aca="false">INDEX(H:H,MATCH(E2394,D:D,0))</f>
        <v>0</v>
      </c>
    </row>
    <row r="2395" customFormat="false" ht="15.75" hidden="true" customHeight="false" outlineLevel="0" collapsed="false">
      <c r="C2395" s="68" t="s">
        <v>4971</v>
      </c>
      <c r="D2395" s="69" t="s">
        <v>4972</v>
      </c>
      <c r="E2395" s="14" t="str">
        <f aca="false">LEFT(D2395,2)</f>
        <v>85</v>
      </c>
      <c r="F2395" s="68"/>
      <c r="G2395" s="68" t="n">
        <v>6</v>
      </c>
      <c r="I2395" s="14" t="n">
        <f aca="false">INDEX(H:H,MATCH(E2395,D:D,0))</f>
        <v>0</v>
      </c>
    </row>
    <row r="2396" customFormat="false" ht="15.75" hidden="true" customHeight="false" outlineLevel="0" collapsed="false">
      <c r="C2396" s="68" t="s">
        <v>4973</v>
      </c>
      <c r="D2396" s="69" t="s">
        <v>4974</v>
      </c>
      <c r="E2396" s="14" t="str">
        <f aca="false">LEFT(D2396,2)</f>
        <v>85</v>
      </c>
      <c r="F2396" s="68"/>
      <c r="G2396" s="68" t="n">
        <v>6</v>
      </c>
      <c r="I2396" s="14" t="n">
        <f aca="false">INDEX(H:H,MATCH(E2396,D:D,0))</f>
        <v>0</v>
      </c>
    </row>
    <row r="2397" customFormat="false" ht="15.75" hidden="true" customHeight="false" outlineLevel="0" collapsed="false">
      <c r="C2397" s="68" t="s">
        <v>4975</v>
      </c>
      <c r="D2397" s="69" t="s">
        <v>4976</v>
      </c>
      <c r="E2397" s="14" t="str">
        <f aca="false">LEFT(D2397,2)</f>
        <v>85</v>
      </c>
      <c r="F2397" s="68"/>
      <c r="G2397" s="68" t="n">
        <v>6</v>
      </c>
      <c r="I2397" s="14" t="n">
        <f aca="false">INDEX(H:H,MATCH(E2397,D:D,0))</f>
        <v>0</v>
      </c>
    </row>
    <row r="2398" customFormat="false" ht="15.75" hidden="true" customHeight="false" outlineLevel="0" collapsed="false">
      <c r="C2398" s="68" t="s">
        <v>4977</v>
      </c>
      <c r="D2398" s="69" t="s">
        <v>4978</v>
      </c>
      <c r="E2398" s="14" t="str">
        <f aca="false">LEFT(D2398,2)</f>
        <v>85</v>
      </c>
      <c r="F2398" s="68"/>
      <c r="G2398" s="68" t="n">
        <v>6</v>
      </c>
      <c r="I2398" s="14" t="n">
        <f aca="false">INDEX(H:H,MATCH(E2398,D:D,0))</f>
        <v>0</v>
      </c>
    </row>
    <row r="2399" customFormat="false" ht="15.75" hidden="true" customHeight="false" outlineLevel="0" collapsed="false">
      <c r="C2399" s="68" t="s">
        <v>4979</v>
      </c>
      <c r="D2399" s="69" t="s">
        <v>4980</v>
      </c>
      <c r="E2399" s="14" t="str">
        <f aca="false">LEFT(D2399,2)</f>
        <v>85</v>
      </c>
      <c r="F2399" s="68"/>
      <c r="G2399" s="68" t="n">
        <v>6</v>
      </c>
      <c r="I2399" s="14" t="n">
        <f aca="false">INDEX(H:H,MATCH(E2399,D:D,0))</f>
        <v>0</v>
      </c>
    </row>
    <row r="2400" customFormat="false" ht="15.75" hidden="true" customHeight="false" outlineLevel="0" collapsed="false">
      <c r="C2400" s="68" t="s">
        <v>4981</v>
      </c>
      <c r="D2400" s="69" t="s">
        <v>4982</v>
      </c>
      <c r="E2400" s="14" t="str">
        <f aca="false">LEFT(D2400,2)</f>
        <v>85</v>
      </c>
      <c r="F2400" s="68"/>
      <c r="G2400" s="68" t="n">
        <v>6</v>
      </c>
      <c r="I2400" s="14" t="n">
        <f aca="false">INDEX(H:H,MATCH(E2400,D:D,0))</f>
        <v>0</v>
      </c>
    </row>
    <row r="2401" customFormat="false" ht="15.75" hidden="true" customHeight="false" outlineLevel="0" collapsed="false">
      <c r="C2401" s="68" t="s">
        <v>4983</v>
      </c>
      <c r="D2401" s="69" t="s">
        <v>4984</v>
      </c>
      <c r="E2401" s="14" t="str">
        <f aca="false">LEFT(D2401,2)</f>
        <v>85</v>
      </c>
      <c r="F2401" s="68"/>
      <c r="G2401" s="68" t="n">
        <v>6</v>
      </c>
      <c r="I2401" s="14" t="n">
        <f aca="false">INDEX(H:H,MATCH(E2401,D:D,0))</f>
        <v>0</v>
      </c>
    </row>
    <row r="2402" customFormat="false" ht="15.75" hidden="true" customHeight="false" outlineLevel="0" collapsed="false">
      <c r="C2402" s="68" t="s">
        <v>4985</v>
      </c>
      <c r="D2402" s="69" t="s">
        <v>4986</v>
      </c>
      <c r="E2402" s="14" t="str">
        <f aca="false">LEFT(D2402,2)</f>
        <v>85</v>
      </c>
      <c r="F2402" s="68"/>
      <c r="G2402" s="68" t="n">
        <v>6</v>
      </c>
      <c r="I2402" s="14" t="n">
        <f aca="false">INDEX(H:H,MATCH(E2402,D:D,0))</f>
        <v>0</v>
      </c>
    </row>
    <row r="2403" customFormat="false" ht="15.75" hidden="true" customHeight="false" outlineLevel="0" collapsed="false">
      <c r="C2403" s="68" t="s">
        <v>4987</v>
      </c>
      <c r="D2403" s="69" t="s">
        <v>4988</v>
      </c>
      <c r="E2403" s="14" t="str">
        <f aca="false">LEFT(D2403,2)</f>
        <v>85</v>
      </c>
      <c r="F2403" s="68"/>
      <c r="G2403" s="68" t="n">
        <v>6</v>
      </c>
      <c r="I2403" s="14" t="n">
        <f aca="false">INDEX(H:H,MATCH(E2403,D:D,0))</f>
        <v>0</v>
      </c>
    </row>
    <row r="2404" customFormat="false" ht="15.75" hidden="true" customHeight="false" outlineLevel="0" collapsed="false">
      <c r="C2404" s="68" t="s">
        <v>4989</v>
      </c>
      <c r="D2404" s="69" t="s">
        <v>4990</v>
      </c>
      <c r="E2404" s="14" t="str">
        <f aca="false">LEFT(D2404,2)</f>
        <v>85</v>
      </c>
      <c r="F2404" s="68"/>
      <c r="G2404" s="68" t="n">
        <v>6</v>
      </c>
      <c r="I2404" s="14" t="n">
        <f aca="false">INDEX(H:H,MATCH(E2404,D:D,0))</f>
        <v>0</v>
      </c>
    </row>
    <row r="2405" customFormat="false" ht="15.75" hidden="true" customHeight="false" outlineLevel="0" collapsed="false">
      <c r="C2405" s="68" t="s">
        <v>4991</v>
      </c>
      <c r="D2405" s="69" t="s">
        <v>4992</v>
      </c>
      <c r="E2405" s="14" t="str">
        <f aca="false">LEFT(D2405,2)</f>
        <v>85</v>
      </c>
      <c r="F2405" s="68"/>
      <c r="G2405" s="68" t="n">
        <v>6</v>
      </c>
      <c r="I2405" s="14" t="n">
        <f aca="false">INDEX(H:H,MATCH(E2405,D:D,0))</f>
        <v>0</v>
      </c>
    </row>
    <row r="2406" customFormat="false" ht="15.75" hidden="true" customHeight="false" outlineLevel="0" collapsed="false">
      <c r="C2406" s="68" t="s">
        <v>4993</v>
      </c>
      <c r="D2406" s="69" t="s">
        <v>4994</v>
      </c>
      <c r="E2406" s="14" t="str">
        <f aca="false">LEFT(D2406,2)</f>
        <v>85</v>
      </c>
      <c r="F2406" s="68"/>
      <c r="G2406" s="68" t="n">
        <v>6</v>
      </c>
      <c r="I2406" s="14" t="n">
        <f aca="false">INDEX(H:H,MATCH(E2406,D:D,0))</f>
        <v>0</v>
      </c>
    </row>
    <row r="2407" customFormat="false" ht="15.75" hidden="true" customHeight="false" outlineLevel="0" collapsed="false">
      <c r="C2407" s="68" t="s">
        <v>4995</v>
      </c>
      <c r="D2407" s="69" t="s">
        <v>4996</v>
      </c>
      <c r="E2407" s="14" t="str">
        <f aca="false">LEFT(D2407,2)</f>
        <v>85</v>
      </c>
      <c r="F2407" s="68"/>
      <c r="G2407" s="68" t="n">
        <v>6</v>
      </c>
      <c r="I2407" s="14" t="n">
        <f aca="false">INDEX(H:H,MATCH(E2407,D:D,0))</f>
        <v>0</v>
      </c>
    </row>
    <row r="2408" customFormat="false" ht="15.75" hidden="true" customHeight="false" outlineLevel="0" collapsed="false">
      <c r="C2408" s="68" t="s">
        <v>4997</v>
      </c>
      <c r="D2408" s="69" t="s">
        <v>4998</v>
      </c>
      <c r="E2408" s="14" t="str">
        <f aca="false">LEFT(D2408,2)</f>
        <v>85</v>
      </c>
      <c r="F2408" s="68"/>
      <c r="G2408" s="68" t="n">
        <v>4</v>
      </c>
      <c r="I2408" s="14" t="n">
        <f aca="false">INDEX(H:H,MATCH(E2408,D:D,0))</f>
        <v>0</v>
      </c>
    </row>
    <row r="2409" customFormat="false" ht="15.75" hidden="true" customHeight="false" outlineLevel="0" collapsed="false">
      <c r="C2409" s="68" t="s">
        <v>4999</v>
      </c>
      <c r="D2409" s="69" t="s">
        <v>5000</v>
      </c>
      <c r="E2409" s="14" t="str">
        <f aca="false">LEFT(D2409,2)</f>
        <v>85</v>
      </c>
      <c r="F2409" s="68"/>
      <c r="G2409" s="68" t="n">
        <v>6</v>
      </c>
      <c r="I2409" s="14" t="n">
        <f aca="false">INDEX(H:H,MATCH(E2409,D:D,0))</f>
        <v>0</v>
      </c>
    </row>
    <row r="2410" customFormat="false" ht="15.75" hidden="true" customHeight="false" outlineLevel="0" collapsed="false">
      <c r="C2410" s="68" t="s">
        <v>5001</v>
      </c>
      <c r="D2410" s="69" t="s">
        <v>5002</v>
      </c>
      <c r="E2410" s="14" t="str">
        <f aca="false">LEFT(D2410,2)</f>
        <v>85</v>
      </c>
      <c r="F2410" s="68"/>
      <c r="G2410" s="68" t="n">
        <v>6</v>
      </c>
      <c r="I2410" s="14" t="n">
        <f aca="false">INDEX(H:H,MATCH(E2410,D:D,0))</f>
        <v>0</v>
      </c>
    </row>
    <row r="2411" customFormat="false" ht="15.75" hidden="true" customHeight="false" outlineLevel="0" collapsed="false">
      <c r="C2411" s="68" t="s">
        <v>5003</v>
      </c>
      <c r="D2411" s="69" t="s">
        <v>5004</v>
      </c>
      <c r="E2411" s="14" t="str">
        <f aca="false">LEFT(D2411,2)</f>
        <v>85</v>
      </c>
      <c r="F2411" s="68"/>
      <c r="G2411" s="68" t="n">
        <v>6</v>
      </c>
      <c r="I2411" s="14" t="n">
        <f aca="false">INDEX(H:H,MATCH(E2411,D:D,0))</f>
        <v>0</v>
      </c>
    </row>
    <row r="2412" customFormat="false" ht="15.75" hidden="true" customHeight="false" outlineLevel="0" collapsed="false">
      <c r="C2412" s="68" t="s">
        <v>5005</v>
      </c>
      <c r="D2412" s="69" t="s">
        <v>5006</v>
      </c>
      <c r="E2412" s="14" t="str">
        <f aca="false">LEFT(D2412,2)</f>
        <v>85</v>
      </c>
      <c r="F2412" s="68"/>
      <c r="G2412" s="68" t="n">
        <v>6</v>
      </c>
      <c r="I2412" s="14" t="n">
        <f aca="false">INDEX(H:H,MATCH(E2412,D:D,0))</f>
        <v>0</v>
      </c>
    </row>
    <row r="2413" customFormat="false" ht="15.75" hidden="true" customHeight="false" outlineLevel="0" collapsed="false">
      <c r="C2413" s="68" t="s">
        <v>5007</v>
      </c>
      <c r="D2413" s="69" t="s">
        <v>5008</v>
      </c>
      <c r="E2413" s="14" t="str">
        <f aca="false">LEFT(D2413,2)</f>
        <v>85</v>
      </c>
      <c r="F2413" s="68"/>
      <c r="G2413" s="68" t="n">
        <v>6</v>
      </c>
      <c r="I2413" s="14" t="n">
        <f aca="false">INDEX(H:H,MATCH(E2413,D:D,0))</f>
        <v>0</v>
      </c>
    </row>
    <row r="2414" customFormat="false" ht="15.75" hidden="true" customHeight="false" outlineLevel="0" collapsed="false">
      <c r="C2414" s="68" t="s">
        <v>5009</v>
      </c>
      <c r="D2414" s="69" t="s">
        <v>5010</v>
      </c>
      <c r="E2414" s="14" t="str">
        <f aca="false">LEFT(D2414,2)</f>
        <v>85</v>
      </c>
      <c r="F2414" s="68"/>
      <c r="G2414" s="68" t="n">
        <v>6</v>
      </c>
      <c r="I2414" s="14" t="n">
        <f aca="false">INDEX(H:H,MATCH(E2414,D:D,0))</f>
        <v>0</v>
      </c>
    </row>
    <row r="2415" customFormat="false" ht="15.75" hidden="true" customHeight="false" outlineLevel="0" collapsed="false">
      <c r="C2415" s="68" t="s">
        <v>5011</v>
      </c>
      <c r="D2415" s="69" t="s">
        <v>5012</v>
      </c>
      <c r="E2415" s="14" t="str">
        <f aca="false">LEFT(D2415,2)</f>
        <v>85</v>
      </c>
      <c r="F2415" s="68"/>
      <c r="G2415" s="68" t="n">
        <v>6</v>
      </c>
      <c r="I2415" s="14" t="n">
        <f aca="false">INDEX(H:H,MATCH(E2415,D:D,0))</f>
        <v>0</v>
      </c>
    </row>
    <row r="2416" customFormat="false" ht="15.75" hidden="true" customHeight="false" outlineLevel="0" collapsed="false">
      <c r="C2416" s="68" t="s">
        <v>5013</v>
      </c>
      <c r="D2416" s="69" t="s">
        <v>5014</v>
      </c>
      <c r="E2416" s="14" t="str">
        <f aca="false">LEFT(D2416,2)</f>
        <v>85</v>
      </c>
      <c r="F2416" s="68"/>
      <c r="G2416" s="68" t="n">
        <v>4</v>
      </c>
      <c r="I2416" s="14" t="n">
        <f aca="false">INDEX(H:H,MATCH(E2416,D:D,0))</f>
        <v>0</v>
      </c>
    </row>
    <row r="2417" customFormat="false" ht="15.75" hidden="true" customHeight="false" outlineLevel="0" collapsed="false">
      <c r="C2417" s="68" t="s">
        <v>5013</v>
      </c>
      <c r="D2417" s="69" t="s">
        <v>5015</v>
      </c>
      <c r="E2417" s="14" t="str">
        <f aca="false">LEFT(D2417,2)</f>
        <v>85</v>
      </c>
      <c r="F2417" s="68"/>
      <c r="G2417" s="68" t="n">
        <v>6</v>
      </c>
      <c r="I2417" s="14" t="n">
        <f aca="false">INDEX(H:H,MATCH(E2417,D:D,0))</f>
        <v>0</v>
      </c>
    </row>
    <row r="2418" customFormat="false" ht="15.75" hidden="true" customHeight="false" outlineLevel="0" collapsed="false">
      <c r="C2418" s="68" t="s">
        <v>5016</v>
      </c>
      <c r="D2418" s="69" t="s">
        <v>5017</v>
      </c>
      <c r="E2418" s="14" t="str">
        <f aca="false">LEFT(D2418,2)</f>
        <v>85</v>
      </c>
      <c r="F2418" s="68"/>
      <c r="G2418" s="68" t="n">
        <v>4</v>
      </c>
      <c r="I2418" s="14" t="n">
        <f aca="false">INDEX(H:H,MATCH(E2418,D:D,0))</f>
        <v>0</v>
      </c>
    </row>
    <row r="2419" customFormat="false" ht="15.75" hidden="true" customHeight="false" outlineLevel="0" collapsed="false">
      <c r="C2419" s="68" t="s">
        <v>5018</v>
      </c>
      <c r="D2419" s="69" t="s">
        <v>5019</v>
      </c>
      <c r="E2419" s="14" t="str">
        <f aca="false">LEFT(D2419,2)</f>
        <v>85</v>
      </c>
      <c r="F2419" s="68"/>
      <c r="G2419" s="68" t="n">
        <v>6</v>
      </c>
      <c r="I2419" s="14" t="n">
        <f aca="false">INDEX(H:H,MATCH(E2419,D:D,0))</f>
        <v>0</v>
      </c>
    </row>
    <row r="2420" customFormat="false" ht="15.75" hidden="true" customHeight="false" outlineLevel="0" collapsed="false">
      <c r="C2420" s="68" t="s">
        <v>5020</v>
      </c>
      <c r="D2420" s="69" t="s">
        <v>5021</v>
      </c>
      <c r="E2420" s="14" t="str">
        <f aca="false">LEFT(D2420,2)</f>
        <v>85</v>
      </c>
      <c r="F2420" s="68"/>
      <c r="G2420" s="68" t="n">
        <v>6</v>
      </c>
      <c r="I2420" s="14" t="n">
        <f aca="false">INDEX(H:H,MATCH(E2420,D:D,0))</f>
        <v>0</v>
      </c>
    </row>
    <row r="2421" customFormat="false" ht="15.75" hidden="true" customHeight="false" outlineLevel="0" collapsed="false">
      <c r="C2421" s="68" t="s">
        <v>5022</v>
      </c>
      <c r="D2421" s="69" t="s">
        <v>5023</v>
      </c>
      <c r="E2421" s="14" t="str">
        <f aca="false">LEFT(D2421,2)</f>
        <v>85</v>
      </c>
      <c r="F2421" s="68"/>
      <c r="G2421" s="68" t="n">
        <v>6</v>
      </c>
      <c r="I2421" s="14" t="n">
        <f aca="false">INDEX(H:H,MATCH(E2421,D:D,0))</f>
        <v>0</v>
      </c>
    </row>
    <row r="2422" customFormat="false" ht="15.75" hidden="true" customHeight="false" outlineLevel="0" collapsed="false">
      <c r="C2422" s="68" t="s">
        <v>5024</v>
      </c>
      <c r="D2422" s="69" t="s">
        <v>5025</v>
      </c>
      <c r="E2422" s="14" t="str">
        <f aca="false">LEFT(D2422,2)</f>
        <v>85</v>
      </c>
      <c r="F2422" s="68"/>
      <c r="G2422" s="68" t="n">
        <v>6</v>
      </c>
      <c r="I2422" s="14" t="n">
        <f aca="false">INDEX(H:H,MATCH(E2422,D:D,0))</f>
        <v>0</v>
      </c>
    </row>
    <row r="2423" customFormat="false" ht="15.75" hidden="true" customHeight="false" outlineLevel="0" collapsed="false">
      <c r="C2423" s="68" t="s">
        <v>5026</v>
      </c>
      <c r="D2423" s="69" t="s">
        <v>5027</v>
      </c>
      <c r="E2423" s="14" t="str">
        <f aca="false">LEFT(D2423,2)</f>
        <v>85</v>
      </c>
      <c r="F2423" s="68"/>
      <c r="G2423" s="68" t="n">
        <v>6</v>
      </c>
      <c r="I2423" s="14" t="n">
        <f aca="false">INDEX(H:H,MATCH(E2423,D:D,0))</f>
        <v>0</v>
      </c>
    </row>
    <row r="2424" customFormat="false" ht="15.75" hidden="true" customHeight="false" outlineLevel="0" collapsed="false">
      <c r="C2424" s="68" t="s">
        <v>5028</v>
      </c>
      <c r="D2424" s="69" t="s">
        <v>5029</v>
      </c>
      <c r="E2424" s="14" t="str">
        <f aca="false">LEFT(D2424,2)</f>
        <v>85</v>
      </c>
      <c r="F2424" s="68"/>
      <c r="G2424" s="68" t="n">
        <v>6</v>
      </c>
      <c r="I2424" s="14" t="n">
        <f aca="false">INDEX(H:H,MATCH(E2424,D:D,0))</f>
        <v>0</v>
      </c>
    </row>
    <row r="2425" customFormat="false" ht="15.75" hidden="true" customHeight="false" outlineLevel="0" collapsed="false">
      <c r="C2425" s="68" t="s">
        <v>5030</v>
      </c>
      <c r="D2425" s="69" t="s">
        <v>5031</v>
      </c>
      <c r="E2425" s="14" t="str">
        <f aca="false">LEFT(D2425,2)</f>
        <v>85</v>
      </c>
      <c r="F2425" s="68"/>
      <c r="G2425" s="68" t="n">
        <v>6</v>
      </c>
      <c r="I2425" s="14" t="n">
        <f aca="false">INDEX(H:H,MATCH(E2425,D:D,0))</f>
        <v>0</v>
      </c>
    </row>
    <row r="2426" customFormat="false" ht="15.75" hidden="true" customHeight="false" outlineLevel="0" collapsed="false">
      <c r="C2426" s="68" t="s">
        <v>5032</v>
      </c>
      <c r="D2426" s="69" t="s">
        <v>5033</v>
      </c>
      <c r="E2426" s="14" t="str">
        <f aca="false">LEFT(D2426,2)</f>
        <v>85</v>
      </c>
      <c r="F2426" s="68"/>
      <c r="G2426" s="68" t="n">
        <v>6</v>
      </c>
      <c r="I2426" s="14" t="n">
        <f aca="false">INDEX(H:H,MATCH(E2426,D:D,0))</f>
        <v>0</v>
      </c>
    </row>
    <row r="2427" customFormat="false" ht="15.75" hidden="true" customHeight="false" outlineLevel="0" collapsed="false">
      <c r="C2427" s="68" t="s">
        <v>5034</v>
      </c>
      <c r="D2427" s="69" t="s">
        <v>5035</v>
      </c>
      <c r="E2427" s="14" t="str">
        <f aca="false">LEFT(D2427,2)</f>
        <v>85</v>
      </c>
      <c r="F2427" s="68"/>
      <c r="G2427" s="68" t="n">
        <v>6</v>
      </c>
      <c r="I2427" s="14" t="n">
        <f aca="false">INDEX(H:H,MATCH(E2427,D:D,0))</f>
        <v>0</v>
      </c>
    </row>
    <row r="2428" customFormat="false" ht="15.75" hidden="true" customHeight="false" outlineLevel="0" collapsed="false">
      <c r="C2428" s="68" t="s">
        <v>5036</v>
      </c>
      <c r="D2428" s="69" t="s">
        <v>5037</v>
      </c>
      <c r="E2428" s="14" t="str">
        <f aca="false">LEFT(D2428,2)</f>
        <v>85</v>
      </c>
      <c r="F2428" s="68"/>
      <c r="G2428" s="68" t="n">
        <v>6</v>
      </c>
      <c r="I2428" s="14" t="n">
        <f aca="false">INDEX(H:H,MATCH(E2428,D:D,0))</f>
        <v>0</v>
      </c>
    </row>
    <row r="2429" customFormat="false" ht="15.75" hidden="true" customHeight="false" outlineLevel="0" collapsed="false">
      <c r="C2429" s="68" t="s">
        <v>5038</v>
      </c>
      <c r="D2429" s="69" t="s">
        <v>5039</v>
      </c>
      <c r="E2429" s="14" t="str">
        <f aca="false">LEFT(D2429,2)</f>
        <v>85</v>
      </c>
      <c r="F2429" s="68"/>
      <c r="G2429" s="68" t="n">
        <v>6</v>
      </c>
      <c r="I2429" s="14" t="n">
        <f aca="false">INDEX(H:H,MATCH(E2429,D:D,0))</f>
        <v>0</v>
      </c>
    </row>
    <row r="2430" customFormat="false" ht="15.75" hidden="true" customHeight="false" outlineLevel="0" collapsed="false">
      <c r="C2430" s="68" t="s">
        <v>5040</v>
      </c>
      <c r="D2430" s="69" t="s">
        <v>5041</v>
      </c>
      <c r="E2430" s="14" t="str">
        <f aca="false">LEFT(D2430,2)</f>
        <v>85</v>
      </c>
      <c r="F2430" s="68"/>
      <c r="G2430" s="68" t="n">
        <v>4</v>
      </c>
      <c r="I2430" s="14" t="n">
        <f aca="false">INDEX(H:H,MATCH(E2430,D:D,0))</f>
        <v>0</v>
      </c>
    </row>
    <row r="2431" customFormat="false" ht="15.75" hidden="true" customHeight="false" outlineLevel="0" collapsed="false">
      <c r="C2431" s="68" t="s">
        <v>5042</v>
      </c>
      <c r="D2431" s="69" t="s">
        <v>5043</v>
      </c>
      <c r="E2431" s="14" t="str">
        <f aca="false">LEFT(D2431,2)</f>
        <v>85</v>
      </c>
      <c r="F2431" s="68"/>
      <c r="G2431" s="68" t="n">
        <v>6</v>
      </c>
      <c r="I2431" s="14" t="n">
        <f aca="false">INDEX(H:H,MATCH(E2431,D:D,0))</f>
        <v>0</v>
      </c>
    </row>
    <row r="2432" customFormat="false" ht="15.75" hidden="true" customHeight="false" outlineLevel="0" collapsed="false">
      <c r="C2432" s="68" t="s">
        <v>5044</v>
      </c>
      <c r="D2432" s="69" t="s">
        <v>5045</v>
      </c>
      <c r="E2432" s="14" t="str">
        <f aca="false">LEFT(D2432,2)</f>
        <v>85</v>
      </c>
      <c r="F2432" s="68"/>
      <c r="G2432" s="68" t="n">
        <v>6</v>
      </c>
      <c r="I2432" s="14" t="n">
        <f aca="false">INDEX(H:H,MATCH(E2432,D:D,0))</f>
        <v>0</v>
      </c>
    </row>
    <row r="2433" customFormat="false" ht="15.75" hidden="true" customHeight="false" outlineLevel="0" collapsed="false">
      <c r="C2433" s="68" t="s">
        <v>5046</v>
      </c>
      <c r="D2433" s="69" t="s">
        <v>5047</v>
      </c>
      <c r="E2433" s="14" t="str">
        <f aca="false">LEFT(D2433,2)</f>
        <v>85</v>
      </c>
      <c r="F2433" s="68"/>
      <c r="G2433" s="68" t="n">
        <v>6</v>
      </c>
      <c r="I2433" s="14" t="n">
        <f aca="false">INDEX(H:H,MATCH(E2433,D:D,0))</f>
        <v>0</v>
      </c>
    </row>
    <row r="2434" customFormat="false" ht="15.75" hidden="true" customHeight="false" outlineLevel="0" collapsed="false">
      <c r="C2434" s="68" t="s">
        <v>5048</v>
      </c>
      <c r="D2434" s="69" t="s">
        <v>5049</v>
      </c>
      <c r="E2434" s="14" t="str">
        <f aca="false">LEFT(D2434,2)</f>
        <v>85</v>
      </c>
      <c r="F2434" s="68"/>
      <c r="G2434" s="68" t="n">
        <v>6</v>
      </c>
      <c r="I2434" s="14" t="n">
        <f aca="false">INDEX(H:H,MATCH(E2434,D:D,0))</f>
        <v>0</v>
      </c>
    </row>
    <row r="2435" customFormat="false" ht="15.75" hidden="true" customHeight="false" outlineLevel="0" collapsed="false">
      <c r="C2435" s="68" t="s">
        <v>5050</v>
      </c>
      <c r="D2435" s="69" t="s">
        <v>5051</v>
      </c>
      <c r="E2435" s="14" t="str">
        <f aca="false">LEFT(D2435,2)</f>
        <v>85</v>
      </c>
      <c r="F2435" s="68"/>
      <c r="G2435" s="68" t="n">
        <v>4</v>
      </c>
      <c r="I2435" s="14" t="n">
        <f aca="false">INDEX(H:H,MATCH(E2435,D:D,0))</f>
        <v>0</v>
      </c>
    </row>
    <row r="2436" customFormat="false" ht="15.75" hidden="true" customHeight="false" outlineLevel="0" collapsed="false">
      <c r="C2436" s="68" t="s">
        <v>5052</v>
      </c>
      <c r="D2436" s="69" t="s">
        <v>5053</v>
      </c>
      <c r="E2436" s="14" t="str">
        <f aca="false">LEFT(D2436,2)</f>
        <v>85</v>
      </c>
      <c r="F2436" s="68"/>
      <c r="G2436" s="68" t="n">
        <v>6</v>
      </c>
      <c r="I2436" s="14" t="n">
        <f aca="false">INDEX(H:H,MATCH(E2436,D:D,0))</f>
        <v>0</v>
      </c>
    </row>
    <row r="2437" customFormat="false" ht="15.75" hidden="true" customHeight="false" outlineLevel="0" collapsed="false">
      <c r="C2437" s="68" t="s">
        <v>5054</v>
      </c>
      <c r="D2437" s="69" t="s">
        <v>5055</v>
      </c>
      <c r="E2437" s="14" t="str">
        <f aca="false">LEFT(D2437,2)</f>
        <v>85</v>
      </c>
      <c r="F2437" s="68"/>
      <c r="G2437" s="68" t="n">
        <v>6</v>
      </c>
      <c r="I2437" s="14" t="n">
        <f aca="false">INDEX(H:H,MATCH(E2437,D:D,0))</f>
        <v>0</v>
      </c>
    </row>
    <row r="2438" customFormat="false" ht="15.75" hidden="true" customHeight="false" outlineLevel="0" collapsed="false">
      <c r="C2438" s="68" t="s">
        <v>5056</v>
      </c>
      <c r="D2438" s="69" t="s">
        <v>5057</v>
      </c>
      <c r="E2438" s="14" t="str">
        <f aca="false">LEFT(D2438,2)</f>
        <v>85</v>
      </c>
      <c r="F2438" s="68"/>
      <c r="G2438" s="68" t="n">
        <v>6</v>
      </c>
      <c r="I2438" s="14" t="n">
        <f aca="false">INDEX(H:H,MATCH(E2438,D:D,0))</f>
        <v>0</v>
      </c>
    </row>
    <row r="2439" customFormat="false" ht="15.75" hidden="true" customHeight="false" outlineLevel="0" collapsed="false">
      <c r="C2439" s="68" t="s">
        <v>5058</v>
      </c>
      <c r="D2439" s="69" t="s">
        <v>5059</v>
      </c>
      <c r="E2439" s="14" t="str">
        <f aca="false">LEFT(D2439,2)</f>
        <v>85</v>
      </c>
      <c r="F2439" s="68"/>
      <c r="G2439" s="68" t="n">
        <v>6</v>
      </c>
      <c r="I2439" s="14" t="n">
        <f aca="false">INDEX(H:H,MATCH(E2439,D:D,0))</f>
        <v>0</v>
      </c>
    </row>
    <row r="2440" customFormat="false" ht="15.75" hidden="true" customHeight="false" outlineLevel="0" collapsed="false">
      <c r="C2440" s="68" t="s">
        <v>5060</v>
      </c>
      <c r="D2440" s="69" t="s">
        <v>5061</v>
      </c>
      <c r="E2440" s="14" t="str">
        <f aca="false">LEFT(D2440,2)</f>
        <v>85</v>
      </c>
      <c r="F2440" s="68"/>
      <c r="G2440" s="68" t="n">
        <v>6</v>
      </c>
      <c r="I2440" s="14" t="n">
        <f aca="false">INDEX(H:H,MATCH(E2440,D:D,0))</f>
        <v>0</v>
      </c>
    </row>
    <row r="2441" customFormat="false" ht="15.75" hidden="true" customHeight="false" outlineLevel="0" collapsed="false">
      <c r="C2441" s="68" t="s">
        <v>5062</v>
      </c>
      <c r="D2441" s="69" t="s">
        <v>5063</v>
      </c>
      <c r="E2441" s="14" t="str">
        <f aca="false">LEFT(D2441,2)</f>
        <v>85</v>
      </c>
      <c r="F2441" s="68"/>
      <c r="G2441" s="68" t="n">
        <v>6</v>
      </c>
      <c r="I2441" s="14" t="n">
        <f aca="false">INDEX(H:H,MATCH(E2441,D:D,0))</f>
        <v>0</v>
      </c>
    </row>
    <row r="2442" customFormat="false" ht="15.75" hidden="true" customHeight="false" outlineLevel="0" collapsed="false">
      <c r="C2442" s="68" t="s">
        <v>5064</v>
      </c>
      <c r="D2442" s="69" t="s">
        <v>5065</v>
      </c>
      <c r="E2442" s="14" t="str">
        <f aca="false">LEFT(D2442,2)</f>
        <v>85</v>
      </c>
      <c r="F2442" s="68"/>
      <c r="G2442" s="68" t="n">
        <v>6</v>
      </c>
      <c r="I2442" s="14" t="n">
        <f aca="false">INDEX(H:H,MATCH(E2442,D:D,0))</f>
        <v>0</v>
      </c>
    </row>
    <row r="2443" customFormat="false" ht="15.75" hidden="true" customHeight="false" outlineLevel="0" collapsed="false">
      <c r="C2443" s="68" t="s">
        <v>5066</v>
      </c>
      <c r="D2443" s="69" t="s">
        <v>5067</v>
      </c>
      <c r="E2443" s="14" t="str">
        <f aca="false">LEFT(D2443,2)</f>
        <v>85</v>
      </c>
      <c r="F2443" s="68"/>
      <c r="G2443" s="68" t="n">
        <v>4</v>
      </c>
      <c r="I2443" s="14" t="n">
        <f aca="false">INDEX(H:H,MATCH(E2443,D:D,0))</f>
        <v>0</v>
      </c>
    </row>
    <row r="2444" customFormat="false" ht="15.75" hidden="true" customHeight="false" outlineLevel="0" collapsed="false">
      <c r="C2444" s="68" t="s">
        <v>5068</v>
      </c>
      <c r="D2444" s="69" t="s">
        <v>5069</v>
      </c>
      <c r="E2444" s="14" t="str">
        <f aca="false">LEFT(D2444,2)</f>
        <v>85</v>
      </c>
      <c r="F2444" s="68"/>
      <c r="G2444" s="68" t="n">
        <v>6</v>
      </c>
      <c r="I2444" s="14" t="n">
        <f aca="false">INDEX(H:H,MATCH(E2444,D:D,0))</f>
        <v>0</v>
      </c>
    </row>
    <row r="2445" customFormat="false" ht="15.75" hidden="true" customHeight="false" outlineLevel="0" collapsed="false">
      <c r="C2445" s="68" t="s">
        <v>5070</v>
      </c>
      <c r="D2445" s="69" t="s">
        <v>5071</v>
      </c>
      <c r="E2445" s="14" t="str">
        <f aca="false">LEFT(D2445,2)</f>
        <v>85</v>
      </c>
      <c r="F2445" s="68"/>
      <c r="G2445" s="68" t="n">
        <v>6</v>
      </c>
      <c r="I2445" s="14" t="n">
        <f aca="false">INDEX(H:H,MATCH(E2445,D:D,0))</f>
        <v>0</v>
      </c>
    </row>
    <row r="2446" customFormat="false" ht="15.75" hidden="true" customHeight="false" outlineLevel="0" collapsed="false">
      <c r="C2446" s="68" t="s">
        <v>5072</v>
      </c>
      <c r="D2446" s="69" t="s">
        <v>5073</v>
      </c>
      <c r="E2446" s="14" t="str">
        <f aca="false">LEFT(D2446,2)</f>
        <v>85</v>
      </c>
      <c r="F2446" s="68"/>
      <c r="G2446" s="68" t="n">
        <v>6</v>
      </c>
      <c r="I2446" s="14" t="n">
        <f aca="false">INDEX(H:H,MATCH(E2446,D:D,0))</f>
        <v>0</v>
      </c>
    </row>
    <row r="2447" customFormat="false" ht="15.75" hidden="true" customHeight="false" outlineLevel="0" collapsed="false">
      <c r="C2447" s="68" t="s">
        <v>5074</v>
      </c>
      <c r="D2447" s="69" t="s">
        <v>5075</v>
      </c>
      <c r="E2447" s="14" t="str">
        <f aca="false">LEFT(D2447,2)</f>
        <v>85</v>
      </c>
      <c r="F2447" s="68"/>
      <c r="G2447" s="68" t="n">
        <v>6</v>
      </c>
      <c r="I2447" s="14" t="n">
        <f aca="false">INDEX(H:H,MATCH(E2447,D:D,0))</f>
        <v>0</v>
      </c>
    </row>
    <row r="2448" customFormat="false" ht="15.75" hidden="true" customHeight="false" outlineLevel="0" collapsed="false">
      <c r="C2448" s="68" t="s">
        <v>5076</v>
      </c>
      <c r="D2448" s="69" t="s">
        <v>5077</v>
      </c>
      <c r="E2448" s="14" t="str">
        <f aca="false">LEFT(D2448,2)</f>
        <v>85</v>
      </c>
      <c r="F2448" s="68"/>
      <c r="G2448" s="68" t="n">
        <v>6</v>
      </c>
      <c r="I2448" s="14" t="n">
        <f aca="false">INDEX(H:H,MATCH(E2448,D:D,0))</f>
        <v>0</v>
      </c>
    </row>
    <row r="2449" customFormat="false" ht="15.75" hidden="true" customHeight="false" outlineLevel="0" collapsed="false">
      <c r="C2449" s="68" t="s">
        <v>5078</v>
      </c>
      <c r="D2449" s="69" t="s">
        <v>5079</v>
      </c>
      <c r="E2449" s="14" t="str">
        <f aca="false">LEFT(D2449,2)</f>
        <v>85</v>
      </c>
      <c r="F2449" s="68"/>
      <c r="G2449" s="68" t="n">
        <v>6</v>
      </c>
      <c r="I2449" s="14" t="n">
        <f aca="false">INDEX(H:H,MATCH(E2449,D:D,0))</f>
        <v>0</v>
      </c>
    </row>
    <row r="2450" customFormat="false" ht="15.75" hidden="true" customHeight="false" outlineLevel="0" collapsed="false">
      <c r="C2450" s="68" t="s">
        <v>5080</v>
      </c>
      <c r="D2450" s="69" t="s">
        <v>5081</v>
      </c>
      <c r="E2450" s="14" t="str">
        <f aca="false">LEFT(D2450,2)</f>
        <v>85</v>
      </c>
      <c r="F2450" s="68"/>
      <c r="G2450" s="68" t="n">
        <v>6</v>
      </c>
      <c r="I2450" s="14" t="n">
        <f aca="false">INDEX(H:H,MATCH(E2450,D:D,0))</f>
        <v>0</v>
      </c>
    </row>
    <row r="2451" customFormat="false" ht="15.75" hidden="true" customHeight="false" outlineLevel="0" collapsed="false">
      <c r="C2451" s="68" t="s">
        <v>5082</v>
      </c>
      <c r="D2451" s="69" t="s">
        <v>5083</v>
      </c>
      <c r="E2451" s="14" t="str">
        <f aca="false">LEFT(D2451,2)</f>
        <v>85</v>
      </c>
      <c r="F2451" s="68"/>
      <c r="G2451" s="68" t="n">
        <v>6</v>
      </c>
      <c r="I2451" s="14" t="n">
        <f aca="false">INDEX(H:H,MATCH(E2451,D:D,0))</f>
        <v>0</v>
      </c>
    </row>
    <row r="2452" customFormat="false" ht="15.75" hidden="true" customHeight="false" outlineLevel="0" collapsed="false">
      <c r="C2452" s="68" t="s">
        <v>5084</v>
      </c>
      <c r="D2452" s="69" t="s">
        <v>5085</v>
      </c>
      <c r="E2452" s="14" t="str">
        <f aca="false">LEFT(D2452,2)</f>
        <v>85</v>
      </c>
      <c r="F2452" s="68"/>
      <c r="G2452" s="68" t="n">
        <v>4</v>
      </c>
      <c r="I2452" s="14" t="n">
        <f aca="false">INDEX(H:H,MATCH(E2452,D:D,0))</f>
        <v>0</v>
      </c>
    </row>
    <row r="2453" customFormat="false" ht="15.75" hidden="true" customHeight="false" outlineLevel="0" collapsed="false">
      <c r="C2453" s="68" t="s">
        <v>5086</v>
      </c>
      <c r="D2453" s="69" t="s">
        <v>5087</v>
      </c>
      <c r="E2453" s="14" t="str">
        <f aca="false">LEFT(D2453,2)</f>
        <v>85</v>
      </c>
      <c r="F2453" s="68"/>
      <c r="G2453" s="68" t="n">
        <v>6</v>
      </c>
      <c r="I2453" s="14" t="n">
        <f aca="false">INDEX(H:H,MATCH(E2453,D:D,0))</f>
        <v>0</v>
      </c>
    </row>
    <row r="2454" customFormat="false" ht="15.75" hidden="true" customHeight="false" outlineLevel="0" collapsed="false">
      <c r="C2454" s="68" t="s">
        <v>5088</v>
      </c>
      <c r="D2454" s="69" t="s">
        <v>5089</v>
      </c>
      <c r="E2454" s="14" t="str">
        <f aca="false">LEFT(D2454,2)</f>
        <v>85</v>
      </c>
      <c r="F2454" s="68"/>
      <c r="G2454" s="68" t="n">
        <v>6</v>
      </c>
      <c r="I2454" s="14" t="n">
        <f aca="false">INDEX(H:H,MATCH(E2454,D:D,0))</f>
        <v>0</v>
      </c>
    </row>
    <row r="2455" customFormat="false" ht="15.75" hidden="true" customHeight="false" outlineLevel="0" collapsed="false">
      <c r="C2455" s="68" t="s">
        <v>5090</v>
      </c>
      <c r="D2455" s="69" t="s">
        <v>5091</v>
      </c>
      <c r="E2455" s="14" t="str">
        <f aca="false">LEFT(D2455,2)</f>
        <v>85</v>
      </c>
      <c r="F2455" s="68"/>
      <c r="G2455" s="68" t="n">
        <v>6</v>
      </c>
      <c r="I2455" s="14" t="n">
        <f aca="false">INDEX(H:H,MATCH(E2455,D:D,0))</f>
        <v>0</v>
      </c>
    </row>
    <row r="2456" customFormat="false" ht="15.75" hidden="true" customHeight="false" outlineLevel="0" collapsed="false">
      <c r="C2456" s="68" t="s">
        <v>5092</v>
      </c>
      <c r="D2456" s="69" t="s">
        <v>5093</v>
      </c>
      <c r="E2456" s="14" t="str">
        <f aca="false">LEFT(D2456,2)</f>
        <v>85</v>
      </c>
      <c r="F2456" s="68"/>
      <c r="G2456" s="68" t="n">
        <v>6</v>
      </c>
      <c r="I2456" s="14" t="n">
        <f aca="false">INDEX(H:H,MATCH(E2456,D:D,0))</f>
        <v>0</v>
      </c>
    </row>
    <row r="2457" customFormat="false" ht="15.75" hidden="true" customHeight="false" outlineLevel="0" collapsed="false">
      <c r="C2457" s="68" t="s">
        <v>5094</v>
      </c>
      <c r="D2457" s="69" t="s">
        <v>5095</v>
      </c>
      <c r="E2457" s="14" t="str">
        <f aca="false">LEFT(D2457,2)</f>
        <v>85</v>
      </c>
      <c r="F2457" s="68"/>
      <c r="G2457" s="68" t="n">
        <v>4</v>
      </c>
      <c r="I2457" s="14" t="n">
        <f aca="false">INDEX(H:H,MATCH(E2457,D:D,0))</f>
        <v>0</v>
      </c>
    </row>
    <row r="2458" customFormat="false" ht="15.75" hidden="true" customHeight="false" outlineLevel="0" collapsed="false">
      <c r="C2458" s="68" t="s">
        <v>5096</v>
      </c>
      <c r="D2458" s="69" t="s">
        <v>5097</v>
      </c>
      <c r="E2458" s="14" t="str">
        <f aca="false">LEFT(D2458,2)</f>
        <v>85</v>
      </c>
      <c r="F2458" s="68"/>
      <c r="G2458" s="68" t="n">
        <v>6</v>
      </c>
      <c r="I2458" s="14" t="n">
        <f aca="false">INDEX(H:H,MATCH(E2458,D:D,0))</f>
        <v>0</v>
      </c>
    </row>
    <row r="2459" customFormat="false" ht="15.75" hidden="true" customHeight="false" outlineLevel="0" collapsed="false">
      <c r="C2459" s="68" t="s">
        <v>5098</v>
      </c>
      <c r="D2459" s="69" t="s">
        <v>5099</v>
      </c>
      <c r="E2459" s="14" t="str">
        <f aca="false">LEFT(D2459,2)</f>
        <v>85</v>
      </c>
      <c r="F2459" s="68"/>
      <c r="G2459" s="68" t="n">
        <v>6</v>
      </c>
      <c r="I2459" s="14" t="n">
        <f aca="false">INDEX(H:H,MATCH(E2459,D:D,0))</f>
        <v>0</v>
      </c>
    </row>
    <row r="2460" customFormat="false" ht="15.75" hidden="true" customHeight="false" outlineLevel="0" collapsed="false">
      <c r="C2460" s="68" t="s">
        <v>5100</v>
      </c>
      <c r="D2460" s="69" t="s">
        <v>5101</v>
      </c>
      <c r="E2460" s="14" t="str">
        <f aca="false">LEFT(D2460,2)</f>
        <v>85</v>
      </c>
      <c r="F2460" s="68"/>
      <c r="G2460" s="68" t="n">
        <v>6</v>
      </c>
      <c r="I2460" s="14" t="n">
        <f aca="false">INDEX(H:H,MATCH(E2460,D:D,0))</f>
        <v>0</v>
      </c>
    </row>
    <row r="2461" customFormat="false" ht="15.75" hidden="true" customHeight="false" outlineLevel="0" collapsed="false">
      <c r="C2461" s="68" t="s">
        <v>5102</v>
      </c>
      <c r="D2461" s="69" t="s">
        <v>5103</v>
      </c>
      <c r="E2461" s="14" t="str">
        <f aca="false">LEFT(D2461,2)</f>
        <v>85</v>
      </c>
      <c r="F2461" s="68"/>
      <c r="G2461" s="68" t="n">
        <v>4</v>
      </c>
      <c r="I2461" s="14" t="n">
        <f aca="false">INDEX(H:H,MATCH(E2461,D:D,0))</f>
        <v>0</v>
      </c>
    </row>
    <row r="2462" customFormat="false" ht="15.75" hidden="true" customHeight="false" outlineLevel="0" collapsed="false">
      <c r="C2462" s="68" t="s">
        <v>5104</v>
      </c>
      <c r="D2462" s="69" t="s">
        <v>5105</v>
      </c>
      <c r="E2462" s="14" t="str">
        <f aca="false">LEFT(D2462,2)</f>
        <v>85</v>
      </c>
      <c r="F2462" s="68"/>
      <c r="G2462" s="68" t="n">
        <v>6</v>
      </c>
      <c r="I2462" s="14" t="n">
        <f aca="false">INDEX(H:H,MATCH(E2462,D:D,0))</f>
        <v>0</v>
      </c>
    </row>
    <row r="2463" customFormat="false" ht="15.75" hidden="true" customHeight="false" outlineLevel="0" collapsed="false">
      <c r="C2463" s="68" t="s">
        <v>5106</v>
      </c>
      <c r="D2463" s="69" t="s">
        <v>5107</v>
      </c>
      <c r="E2463" s="14" t="str">
        <f aca="false">LEFT(D2463,2)</f>
        <v>85</v>
      </c>
      <c r="F2463" s="68"/>
      <c r="G2463" s="68" t="n">
        <v>6</v>
      </c>
      <c r="I2463" s="14" t="n">
        <f aca="false">INDEX(H:H,MATCH(E2463,D:D,0))</f>
        <v>0</v>
      </c>
    </row>
    <row r="2464" customFormat="false" ht="15.75" hidden="true" customHeight="false" outlineLevel="0" collapsed="false">
      <c r="C2464" s="68" t="s">
        <v>5108</v>
      </c>
      <c r="D2464" s="69" t="s">
        <v>5109</v>
      </c>
      <c r="E2464" s="14" t="str">
        <f aca="false">LEFT(D2464,2)</f>
        <v>85</v>
      </c>
      <c r="F2464" s="68"/>
      <c r="G2464" s="68" t="n">
        <v>6</v>
      </c>
      <c r="I2464" s="14" t="n">
        <f aca="false">INDEX(H:H,MATCH(E2464,D:D,0))</f>
        <v>0</v>
      </c>
    </row>
    <row r="2465" customFormat="false" ht="15.75" hidden="true" customHeight="false" outlineLevel="0" collapsed="false">
      <c r="C2465" s="68" t="s">
        <v>5110</v>
      </c>
      <c r="D2465" s="69" t="s">
        <v>5111</v>
      </c>
      <c r="E2465" s="14" t="str">
        <f aca="false">LEFT(D2465,2)</f>
        <v>85</v>
      </c>
      <c r="F2465" s="68"/>
      <c r="G2465" s="68" t="n">
        <v>6</v>
      </c>
      <c r="I2465" s="14" t="n">
        <f aca="false">INDEX(H:H,MATCH(E2465,D:D,0))</f>
        <v>0</v>
      </c>
    </row>
    <row r="2466" customFormat="false" ht="15.75" hidden="true" customHeight="false" outlineLevel="0" collapsed="false">
      <c r="C2466" s="68" t="s">
        <v>5112</v>
      </c>
      <c r="D2466" s="69" t="s">
        <v>5113</v>
      </c>
      <c r="E2466" s="14" t="str">
        <f aca="false">LEFT(D2466,2)</f>
        <v>85</v>
      </c>
      <c r="F2466" s="68"/>
      <c r="G2466" s="68" t="n">
        <v>4</v>
      </c>
      <c r="I2466" s="14" t="n">
        <f aca="false">INDEX(H:H,MATCH(E2466,D:D,0))</f>
        <v>0</v>
      </c>
    </row>
    <row r="2467" customFormat="false" ht="15.75" hidden="true" customHeight="false" outlineLevel="0" collapsed="false">
      <c r="C2467" s="68" t="s">
        <v>5114</v>
      </c>
      <c r="D2467" s="69" t="s">
        <v>5115</v>
      </c>
      <c r="E2467" s="14" t="str">
        <f aca="false">LEFT(D2467,2)</f>
        <v>85</v>
      </c>
      <c r="F2467" s="68"/>
      <c r="G2467" s="68" t="n">
        <v>6</v>
      </c>
      <c r="I2467" s="14" t="n">
        <f aca="false">INDEX(H:H,MATCH(E2467,D:D,0))</f>
        <v>0</v>
      </c>
    </row>
    <row r="2468" customFormat="false" ht="15.75" hidden="true" customHeight="false" outlineLevel="0" collapsed="false">
      <c r="C2468" s="68" t="s">
        <v>5116</v>
      </c>
      <c r="D2468" s="69" t="s">
        <v>5117</v>
      </c>
      <c r="E2468" s="14" t="str">
        <f aca="false">LEFT(D2468,2)</f>
        <v>85</v>
      </c>
      <c r="F2468" s="68"/>
      <c r="G2468" s="68" t="n">
        <v>6</v>
      </c>
      <c r="I2468" s="14" t="n">
        <f aca="false">INDEX(H:H,MATCH(E2468,D:D,0))</f>
        <v>0</v>
      </c>
    </row>
    <row r="2469" customFormat="false" ht="15.75" hidden="true" customHeight="false" outlineLevel="0" collapsed="false">
      <c r="C2469" s="68" t="s">
        <v>5118</v>
      </c>
      <c r="D2469" s="69" t="s">
        <v>5119</v>
      </c>
      <c r="E2469" s="14" t="str">
        <f aca="false">LEFT(D2469,2)</f>
        <v>85</v>
      </c>
      <c r="F2469" s="68"/>
      <c r="G2469" s="68" t="n">
        <v>6</v>
      </c>
      <c r="I2469" s="14" t="n">
        <f aca="false">INDEX(H:H,MATCH(E2469,D:D,0))</f>
        <v>0</v>
      </c>
    </row>
    <row r="2470" customFormat="false" ht="15.75" hidden="true" customHeight="false" outlineLevel="0" collapsed="false">
      <c r="C2470" s="68" t="s">
        <v>5120</v>
      </c>
      <c r="D2470" s="69" t="s">
        <v>5121</v>
      </c>
      <c r="E2470" s="14" t="str">
        <f aca="false">LEFT(D2470,2)</f>
        <v>85</v>
      </c>
      <c r="F2470" s="68"/>
      <c r="G2470" s="68" t="n">
        <v>6</v>
      </c>
      <c r="I2470" s="14" t="n">
        <f aca="false">INDEX(H:H,MATCH(E2470,D:D,0))</f>
        <v>0</v>
      </c>
    </row>
    <row r="2471" customFormat="false" ht="15.75" hidden="true" customHeight="false" outlineLevel="0" collapsed="false">
      <c r="C2471" s="68" t="s">
        <v>5122</v>
      </c>
      <c r="D2471" s="69" t="s">
        <v>5123</v>
      </c>
      <c r="E2471" s="14" t="str">
        <f aca="false">LEFT(D2471,2)</f>
        <v>85</v>
      </c>
      <c r="F2471" s="68"/>
      <c r="G2471" s="68" t="n">
        <v>6</v>
      </c>
      <c r="I2471" s="14" t="n">
        <f aca="false">INDEX(H:H,MATCH(E2471,D:D,0))</f>
        <v>0</v>
      </c>
    </row>
    <row r="2472" customFormat="false" ht="15.75" hidden="true" customHeight="false" outlineLevel="0" collapsed="false">
      <c r="C2472" s="68" t="s">
        <v>5124</v>
      </c>
      <c r="D2472" s="69" t="s">
        <v>5125</v>
      </c>
      <c r="E2472" s="14" t="str">
        <f aca="false">LEFT(D2472,2)</f>
        <v>85</v>
      </c>
      <c r="F2472" s="68"/>
      <c r="G2472" s="68" t="n">
        <v>6</v>
      </c>
      <c r="I2472" s="14" t="n">
        <f aca="false">INDEX(H:H,MATCH(E2472,D:D,0))</f>
        <v>0</v>
      </c>
    </row>
    <row r="2473" customFormat="false" ht="15.75" hidden="true" customHeight="false" outlineLevel="0" collapsed="false">
      <c r="C2473" s="68" t="s">
        <v>5126</v>
      </c>
      <c r="D2473" s="69" t="s">
        <v>5127</v>
      </c>
      <c r="E2473" s="14" t="str">
        <f aca="false">LEFT(D2473,2)</f>
        <v>85</v>
      </c>
      <c r="F2473" s="68"/>
      <c r="G2473" s="68" t="n">
        <v>6</v>
      </c>
      <c r="I2473" s="14" t="n">
        <f aca="false">INDEX(H:H,MATCH(E2473,D:D,0))</f>
        <v>0</v>
      </c>
    </row>
    <row r="2474" customFormat="false" ht="15.75" hidden="true" customHeight="false" outlineLevel="0" collapsed="false">
      <c r="C2474" s="68" t="s">
        <v>5128</v>
      </c>
      <c r="D2474" s="69" t="s">
        <v>5129</v>
      </c>
      <c r="E2474" s="14" t="str">
        <f aca="false">LEFT(D2474,2)</f>
        <v>85</v>
      </c>
      <c r="F2474" s="68"/>
      <c r="G2474" s="68" t="n">
        <v>4</v>
      </c>
      <c r="I2474" s="14" t="n">
        <f aca="false">INDEX(H:H,MATCH(E2474,D:D,0))</f>
        <v>0</v>
      </c>
    </row>
    <row r="2475" customFormat="false" ht="15.75" hidden="true" customHeight="false" outlineLevel="0" collapsed="false">
      <c r="C2475" s="68" t="s">
        <v>5130</v>
      </c>
      <c r="D2475" s="69" t="s">
        <v>5131</v>
      </c>
      <c r="E2475" s="14" t="str">
        <f aca="false">LEFT(D2475,2)</f>
        <v>85</v>
      </c>
      <c r="F2475" s="68"/>
      <c r="G2475" s="68" t="n">
        <v>6</v>
      </c>
      <c r="I2475" s="14" t="n">
        <f aca="false">INDEX(H:H,MATCH(E2475,D:D,0))</f>
        <v>0</v>
      </c>
    </row>
    <row r="2476" customFormat="false" ht="15.75" hidden="true" customHeight="false" outlineLevel="0" collapsed="false">
      <c r="C2476" s="68" t="s">
        <v>5132</v>
      </c>
      <c r="D2476" s="69" t="s">
        <v>5133</v>
      </c>
      <c r="E2476" s="14" t="str">
        <f aca="false">LEFT(D2476,2)</f>
        <v>85</v>
      </c>
      <c r="F2476" s="68"/>
      <c r="G2476" s="68" t="n">
        <v>6</v>
      </c>
      <c r="I2476" s="14" t="n">
        <f aca="false">INDEX(H:H,MATCH(E2476,D:D,0))</f>
        <v>0</v>
      </c>
    </row>
    <row r="2477" customFormat="false" ht="15.75" hidden="true" customHeight="false" outlineLevel="0" collapsed="false">
      <c r="C2477" s="68" t="s">
        <v>5134</v>
      </c>
      <c r="D2477" s="69" t="s">
        <v>5135</v>
      </c>
      <c r="E2477" s="14" t="str">
        <f aca="false">LEFT(D2477,2)</f>
        <v>85</v>
      </c>
      <c r="F2477" s="68"/>
      <c r="G2477" s="68" t="n">
        <v>6</v>
      </c>
      <c r="I2477" s="14" t="n">
        <f aca="false">INDEX(H:H,MATCH(E2477,D:D,0))</f>
        <v>0</v>
      </c>
    </row>
    <row r="2478" customFormat="false" ht="15.75" hidden="true" customHeight="false" outlineLevel="0" collapsed="false">
      <c r="C2478" s="68" t="s">
        <v>5136</v>
      </c>
      <c r="D2478" s="69" t="s">
        <v>5137</v>
      </c>
      <c r="E2478" s="14" t="str">
        <f aca="false">LEFT(D2478,2)</f>
        <v>85</v>
      </c>
      <c r="F2478" s="68"/>
      <c r="G2478" s="68" t="n">
        <v>6</v>
      </c>
      <c r="I2478" s="14" t="n">
        <f aca="false">INDEX(H:H,MATCH(E2478,D:D,0))</f>
        <v>0</v>
      </c>
    </row>
    <row r="2479" customFormat="false" ht="15.75" hidden="true" customHeight="false" outlineLevel="0" collapsed="false">
      <c r="C2479" s="68" t="s">
        <v>5138</v>
      </c>
      <c r="D2479" s="69" t="s">
        <v>5139</v>
      </c>
      <c r="E2479" s="14" t="str">
        <f aca="false">LEFT(D2479,2)</f>
        <v>85</v>
      </c>
      <c r="F2479" s="68"/>
      <c r="G2479" s="68" t="n">
        <v>6</v>
      </c>
      <c r="I2479" s="14" t="n">
        <f aca="false">INDEX(H:H,MATCH(E2479,D:D,0))</f>
        <v>0</v>
      </c>
    </row>
    <row r="2480" customFormat="false" ht="15.75" hidden="true" customHeight="false" outlineLevel="0" collapsed="false">
      <c r="C2480" s="68" t="s">
        <v>5140</v>
      </c>
      <c r="D2480" s="69" t="s">
        <v>5141</v>
      </c>
      <c r="E2480" s="14" t="str">
        <f aca="false">LEFT(D2480,2)</f>
        <v>85</v>
      </c>
      <c r="F2480" s="68"/>
      <c r="G2480" s="68" t="n">
        <v>4</v>
      </c>
      <c r="I2480" s="14" t="n">
        <f aca="false">INDEX(H:H,MATCH(E2480,D:D,0))</f>
        <v>0</v>
      </c>
    </row>
    <row r="2481" customFormat="false" ht="15.75" hidden="true" customHeight="false" outlineLevel="0" collapsed="false">
      <c r="C2481" s="68" t="s">
        <v>5142</v>
      </c>
      <c r="D2481" s="69" t="s">
        <v>5143</v>
      </c>
      <c r="E2481" s="14" t="str">
        <f aca="false">LEFT(D2481,2)</f>
        <v>85</v>
      </c>
      <c r="F2481" s="68"/>
      <c r="G2481" s="68" t="n">
        <v>6</v>
      </c>
      <c r="I2481" s="14" t="n">
        <f aca="false">INDEX(H:H,MATCH(E2481,D:D,0))</f>
        <v>0</v>
      </c>
    </row>
    <row r="2482" customFormat="false" ht="15.75" hidden="true" customHeight="false" outlineLevel="0" collapsed="false">
      <c r="C2482" s="68" t="s">
        <v>5144</v>
      </c>
      <c r="D2482" s="69" t="s">
        <v>5145</v>
      </c>
      <c r="E2482" s="14" t="str">
        <f aca="false">LEFT(D2482,2)</f>
        <v>85</v>
      </c>
      <c r="F2482" s="68"/>
      <c r="G2482" s="68" t="n">
        <v>6</v>
      </c>
      <c r="I2482" s="14" t="n">
        <f aca="false">INDEX(H:H,MATCH(E2482,D:D,0))</f>
        <v>0</v>
      </c>
    </row>
    <row r="2483" customFormat="false" ht="15.75" hidden="true" customHeight="false" outlineLevel="0" collapsed="false">
      <c r="C2483" s="68" t="s">
        <v>5146</v>
      </c>
      <c r="D2483" s="69" t="s">
        <v>5147</v>
      </c>
      <c r="E2483" s="14" t="str">
        <f aca="false">LEFT(D2483,2)</f>
        <v>85</v>
      </c>
      <c r="F2483" s="68"/>
      <c r="G2483" s="68" t="n">
        <v>4</v>
      </c>
      <c r="I2483" s="14" t="n">
        <f aca="false">INDEX(H:H,MATCH(E2483,D:D,0))</f>
        <v>0</v>
      </c>
    </row>
    <row r="2484" customFormat="false" ht="15.75" hidden="true" customHeight="false" outlineLevel="0" collapsed="false">
      <c r="C2484" s="68" t="s">
        <v>5148</v>
      </c>
      <c r="D2484" s="69" t="s">
        <v>5149</v>
      </c>
      <c r="E2484" s="14" t="str">
        <f aca="false">LEFT(D2484,2)</f>
        <v>85</v>
      </c>
      <c r="F2484" s="68"/>
      <c r="G2484" s="68" t="n">
        <v>6</v>
      </c>
      <c r="I2484" s="14" t="n">
        <f aca="false">INDEX(H:H,MATCH(E2484,D:D,0))</f>
        <v>0</v>
      </c>
    </row>
    <row r="2485" customFormat="false" ht="15.75" hidden="true" customHeight="false" outlineLevel="0" collapsed="false">
      <c r="C2485" s="68" t="s">
        <v>5150</v>
      </c>
      <c r="D2485" s="69" t="s">
        <v>5151</v>
      </c>
      <c r="E2485" s="14" t="str">
        <f aca="false">LEFT(D2485,2)</f>
        <v>85</v>
      </c>
      <c r="F2485" s="68"/>
      <c r="G2485" s="68" t="n">
        <v>6</v>
      </c>
      <c r="I2485" s="14" t="n">
        <f aca="false">INDEX(H:H,MATCH(E2485,D:D,0))</f>
        <v>0</v>
      </c>
    </row>
    <row r="2486" customFormat="false" ht="15.75" hidden="true" customHeight="false" outlineLevel="0" collapsed="false">
      <c r="C2486" s="68" t="s">
        <v>5152</v>
      </c>
      <c r="D2486" s="69" t="s">
        <v>5153</v>
      </c>
      <c r="E2486" s="14" t="str">
        <f aca="false">LEFT(D2486,2)</f>
        <v>85</v>
      </c>
      <c r="F2486" s="68"/>
      <c r="G2486" s="68" t="n">
        <v>6</v>
      </c>
      <c r="I2486" s="14" t="n">
        <f aca="false">INDEX(H:H,MATCH(E2486,D:D,0))</f>
        <v>0</v>
      </c>
    </row>
    <row r="2487" customFormat="false" ht="15.75" hidden="true" customHeight="false" outlineLevel="0" collapsed="false">
      <c r="C2487" s="68" t="s">
        <v>5154</v>
      </c>
      <c r="D2487" s="69" t="s">
        <v>5155</v>
      </c>
      <c r="E2487" s="14" t="str">
        <f aca="false">LEFT(D2487,2)</f>
        <v>85</v>
      </c>
      <c r="F2487" s="68"/>
      <c r="G2487" s="68" t="n">
        <v>6</v>
      </c>
      <c r="I2487" s="14" t="n">
        <f aca="false">INDEX(H:H,MATCH(E2487,D:D,0))</f>
        <v>0</v>
      </c>
    </row>
    <row r="2488" customFormat="false" ht="15.75" hidden="true" customHeight="false" outlineLevel="0" collapsed="false">
      <c r="C2488" s="68" t="s">
        <v>5156</v>
      </c>
      <c r="D2488" s="69" t="s">
        <v>5157</v>
      </c>
      <c r="E2488" s="14" t="str">
        <f aca="false">LEFT(D2488,2)</f>
        <v>85</v>
      </c>
      <c r="F2488" s="68"/>
      <c r="G2488" s="68" t="n">
        <v>6</v>
      </c>
      <c r="I2488" s="14" t="n">
        <f aca="false">INDEX(H:H,MATCH(E2488,D:D,0))</f>
        <v>0</v>
      </c>
    </row>
    <row r="2489" customFormat="false" ht="15.75" hidden="true" customHeight="false" outlineLevel="0" collapsed="false">
      <c r="C2489" s="68" t="s">
        <v>5158</v>
      </c>
      <c r="D2489" s="69" t="s">
        <v>5159</v>
      </c>
      <c r="E2489" s="14" t="str">
        <f aca="false">LEFT(D2489,2)</f>
        <v>85</v>
      </c>
      <c r="F2489" s="68"/>
      <c r="G2489" s="68" t="n">
        <v>4</v>
      </c>
      <c r="I2489" s="14" t="n">
        <f aca="false">INDEX(H:H,MATCH(E2489,D:D,0))</f>
        <v>0</v>
      </c>
    </row>
    <row r="2490" customFormat="false" ht="15.75" hidden="true" customHeight="false" outlineLevel="0" collapsed="false">
      <c r="C2490" s="68" t="s">
        <v>5160</v>
      </c>
      <c r="D2490" s="69" t="s">
        <v>5161</v>
      </c>
      <c r="E2490" s="14" t="str">
        <f aca="false">LEFT(D2490,2)</f>
        <v>85</v>
      </c>
      <c r="F2490" s="68"/>
      <c r="G2490" s="68" t="n">
        <v>6</v>
      </c>
      <c r="I2490" s="14" t="n">
        <f aca="false">INDEX(H:H,MATCH(E2490,D:D,0))</f>
        <v>0</v>
      </c>
    </row>
    <row r="2491" customFormat="false" ht="15.75" hidden="true" customHeight="false" outlineLevel="0" collapsed="false">
      <c r="C2491" s="68" t="s">
        <v>5162</v>
      </c>
      <c r="D2491" s="69" t="s">
        <v>5163</v>
      </c>
      <c r="E2491" s="14" t="str">
        <f aca="false">LEFT(D2491,2)</f>
        <v>85</v>
      </c>
      <c r="F2491" s="68"/>
      <c r="G2491" s="68" t="n">
        <v>6</v>
      </c>
      <c r="I2491" s="14" t="n">
        <f aca="false">INDEX(H:H,MATCH(E2491,D:D,0))</f>
        <v>0</v>
      </c>
    </row>
    <row r="2492" customFormat="false" ht="15.75" hidden="true" customHeight="false" outlineLevel="0" collapsed="false">
      <c r="C2492" s="68" t="s">
        <v>5164</v>
      </c>
      <c r="D2492" s="69" t="s">
        <v>5165</v>
      </c>
      <c r="E2492" s="14" t="str">
        <f aca="false">LEFT(D2492,2)</f>
        <v>85</v>
      </c>
      <c r="F2492" s="68"/>
      <c r="G2492" s="68" t="n">
        <v>6</v>
      </c>
      <c r="I2492" s="14" t="n">
        <f aca="false">INDEX(H:H,MATCH(E2492,D:D,0))</f>
        <v>0</v>
      </c>
    </row>
    <row r="2493" customFormat="false" ht="15.75" hidden="true" customHeight="false" outlineLevel="0" collapsed="false">
      <c r="C2493" s="68" t="s">
        <v>5166</v>
      </c>
      <c r="D2493" s="69" t="s">
        <v>5167</v>
      </c>
      <c r="E2493" s="14" t="str">
        <f aca="false">LEFT(D2493,2)</f>
        <v>85</v>
      </c>
      <c r="F2493" s="68"/>
      <c r="G2493" s="68" t="n">
        <v>6</v>
      </c>
      <c r="I2493" s="14" t="n">
        <f aca="false">INDEX(H:H,MATCH(E2493,D:D,0))</f>
        <v>0</v>
      </c>
    </row>
    <row r="2494" customFormat="false" ht="15.75" hidden="true" customHeight="false" outlineLevel="0" collapsed="false">
      <c r="C2494" s="68" t="s">
        <v>5168</v>
      </c>
      <c r="D2494" s="69" t="s">
        <v>5169</v>
      </c>
      <c r="E2494" s="14" t="str">
        <f aca="false">LEFT(D2494,2)</f>
        <v>85</v>
      </c>
      <c r="F2494" s="68"/>
      <c r="G2494" s="68" t="n">
        <v>6</v>
      </c>
      <c r="I2494" s="14" t="n">
        <f aca="false">INDEX(H:H,MATCH(E2494,D:D,0))</f>
        <v>0</v>
      </c>
    </row>
    <row r="2495" customFormat="false" ht="15.75" hidden="true" customHeight="false" outlineLevel="0" collapsed="false">
      <c r="C2495" s="68" t="s">
        <v>5170</v>
      </c>
      <c r="D2495" s="69" t="s">
        <v>5171</v>
      </c>
      <c r="E2495" s="14" t="str">
        <f aca="false">LEFT(D2495,2)</f>
        <v>85</v>
      </c>
      <c r="F2495" s="68"/>
      <c r="G2495" s="68" t="n">
        <v>6</v>
      </c>
      <c r="I2495" s="14" t="n">
        <f aca="false">INDEX(H:H,MATCH(E2495,D:D,0))</f>
        <v>0</v>
      </c>
    </row>
    <row r="2496" customFormat="false" ht="15.75" hidden="true" customHeight="false" outlineLevel="0" collapsed="false">
      <c r="C2496" s="68" t="s">
        <v>5172</v>
      </c>
      <c r="D2496" s="69" t="s">
        <v>5173</v>
      </c>
      <c r="E2496" s="14" t="str">
        <f aca="false">LEFT(D2496,2)</f>
        <v>85</v>
      </c>
      <c r="F2496" s="68"/>
      <c r="G2496" s="68" t="n">
        <v>6</v>
      </c>
      <c r="I2496" s="14" t="n">
        <f aca="false">INDEX(H:H,MATCH(E2496,D:D,0))</f>
        <v>0</v>
      </c>
    </row>
    <row r="2497" customFormat="false" ht="15.75" hidden="true" customHeight="false" outlineLevel="0" collapsed="false">
      <c r="C2497" s="68" t="s">
        <v>5174</v>
      </c>
      <c r="D2497" s="69" t="s">
        <v>5175</v>
      </c>
      <c r="E2497" s="14" t="str">
        <f aca="false">LEFT(D2497,2)</f>
        <v>85</v>
      </c>
      <c r="F2497" s="68"/>
      <c r="G2497" s="68" t="n">
        <v>6</v>
      </c>
      <c r="I2497" s="14" t="n">
        <f aca="false">INDEX(H:H,MATCH(E2497,D:D,0))</f>
        <v>0</v>
      </c>
    </row>
    <row r="2498" customFormat="false" ht="15.75" hidden="true" customHeight="false" outlineLevel="0" collapsed="false">
      <c r="C2498" s="68" t="s">
        <v>5176</v>
      </c>
      <c r="D2498" s="69" t="s">
        <v>5177</v>
      </c>
      <c r="E2498" s="14" t="str">
        <f aca="false">LEFT(D2498,2)</f>
        <v>85</v>
      </c>
      <c r="F2498" s="68"/>
      <c r="G2498" s="68" t="n">
        <v>4</v>
      </c>
      <c r="I2498" s="14" t="n">
        <f aca="false">INDEX(H:H,MATCH(E2498,D:D,0))</f>
        <v>0</v>
      </c>
    </row>
    <row r="2499" customFormat="false" ht="15.75" hidden="true" customHeight="false" outlineLevel="0" collapsed="false">
      <c r="C2499" s="68" t="s">
        <v>5178</v>
      </c>
      <c r="D2499" s="69" t="s">
        <v>5179</v>
      </c>
      <c r="E2499" s="14" t="str">
        <f aca="false">LEFT(D2499,2)</f>
        <v>85</v>
      </c>
      <c r="F2499" s="68"/>
      <c r="G2499" s="68" t="n">
        <v>6</v>
      </c>
      <c r="I2499" s="14" t="n">
        <f aca="false">INDEX(H:H,MATCH(E2499,D:D,0))</f>
        <v>0</v>
      </c>
    </row>
    <row r="2500" customFormat="false" ht="15.75" hidden="true" customHeight="false" outlineLevel="0" collapsed="false">
      <c r="C2500" s="68" t="s">
        <v>5180</v>
      </c>
      <c r="D2500" s="69" t="s">
        <v>5181</v>
      </c>
      <c r="E2500" s="14" t="str">
        <f aca="false">LEFT(D2500,2)</f>
        <v>85</v>
      </c>
      <c r="F2500" s="68"/>
      <c r="G2500" s="68" t="n">
        <v>6</v>
      </c>
      <c r="I2500" s="14" t="n">
        <f aca="false">INDEX(H:H,MATCH(E2500,D:D,0))</f>
        <v>0</v>
      </c>
    </row>
    <row r="2501" customFormat="false" ht="15.75" hidden="true" customHeight="false" outlineLevel="0" collapsed="false">
      <c r="C2501" s="68" t="s">
        <v>5182</v>
      </c>
      <c r="D2501" s="69" t="s">
        <v>5183</v>
      </c>
      <c r="E2501" s="14" t="str">
        <f aca="false">LEFT(D2501,2)</f>
        <v>85</v>
      </c>
      <c r="F2501" s="68"/>
      <c r="G2501" s="68" t="n">
        <v>6</v>
      </c>
      <c r="I2501" s="14" t="n">
        <f aca="false">INDEX(H:H,MATCH(E2501,D:D,0))</f>
        <v>0</v>
      </c>
    </row>
    <row r="2502" customFormat="false" ht="15.75" hidden="true" customHeight="false" outlineLevel="0" collapsed="false">
      <c r="C2502" s="68" t="s">
        <v>5184</v>
      </c>
      <c r="D2502" s="69" t="s">
        <v>5185</v>
      </c>
      <c r="E2502" s="14" t="str">
        <f aca="false">LEFT(D2502,2)</f>
        <v>85</v>
      </c>
      <c r="F2502" s="68"/>
      <c r="G2502" s="68" t="n">
        <v>6</v>
      </c>
      <c r="I2502" s="14" t="n">
        <f aca="false">INDEX(H:H,MATCH(E2502,D:D,0))</f>
        <v>0</v>
      </c>
    </row>
    <row r="2503" customFormat="false" ht="15.75" hidden="true" customHeight="false" outlineLevel="0" collapsed="false">
      <c r="C2503" s="68" t="s">
        <v>5186</v>
      </c>
      <c r="D2503" s="69" t="s">
        <v>5187</v>
      </c>
      <c r="E2503" s="14" t="str">
        <f aca="false">LEFT(D2503,2)</f>
        <v>85</v>
      </c>
      <c r="F2503" s="68"/>
      <c r="G2503" s="68" t="n">
        <v>6</v>
      </c>
      <c r="I2503" s="14" t="n">
        <f aca="false">INDEX(H:H,MATCH(E2503,D:D,0))</f>
        <v>0</v>
      </c>
    </row>
    <row r="2504" customFormat="false" ht="15.75" hidden="true" customHeight="false" outlineLevel="0" collapsed="false">
      <c r="C2504" s="68" t="s">
        <v>5188</v>
      </c>
      <c r="D2504" s="69" t="s">
        <v>5189</v>
      </c>
      <c r="E2504" s="14" t="str">
        <f aca="false">LEFT(D2504,2)</f>
        <v>85</v>
      </c>
      <c r="F2504" s="68"/>
      <c r="G2504" s="68" t="n">
        <v>6</v>
      </c>
      <c r="I2504" s="14" t="n">
        <f aca="false">INDEX(H:H,MATCH(E2504,D:D,0))</f>
        <v>0</v>
      </c>
    </row>
    <row r="2505" customFormat="false" ht="15.75" hidden="true" customHeight="false" outlineLevel="0" collapsed="false">
      <c r="C2505" s="68" t="s">
        <v>5190</v>
      </c>
      <c r="D2505" s="69" t="s">
        <v>5191</v>
      </c>
      <c r="E2505" s="14" t="str">
        <f aca="false">LEFT(D2505,2)</f>
        <v>85</v>
      </c>
      <c r="F2505" s="68"/>
      <c r="G2505" s="68" t="n">
        <v>6</v>
      </c>
      <c r="I2505" s="14" t="n">
        <f aca="false">INDEX(H:H,MATCH(E2505,D:D,0))</f>
        <v>0</v>
      </c>
    </row>
    <row r="2506" customFormat="false" ht="15.75" hidden="true" customHeight="false" outlineLevel="0" collapsed="false">
      <c r="C2506" s="68" t="s">
        <v>5192</v>
      </c>
      <c r="D2506" s="69" t="s">
        <v>5193</v>
      </c>
      <c r="E2506" s="14" t="str">
        <f aca="false">LEFT(D2506,2)</f>
        <v>85</v>
      </c>
      <c r="F2506" s="68"/>
      <c r="G2506" s="68" t="n">
        <v>6</v>
      </c>
      <c r="I2506" s="14" t="n">
        <f aca="false">INDEX(H:H,MATCH(E2506,D:D,0))</f>
        <v>0</v>
      </c>
    </row>
    <row r="2507" customFormat="false" ht="15.75" hidden="true" customHeight="false" outlineLevel="0" collapsed="false">
      <c r="C2507" s="68" t="s">
        <v>5194</v>
      </c>
      <c r="D2507" s="69" t="s">
        <v>5195</v>
      </c>
      <c r="E2507" s="14" t="str">
        <f aca="false">LEFT(D2507,2)</f>
        <v>85</v>
      </c>
      <c r="F2507" s="68"/>
      <c r="G2507" s="68" t="n">
        <v>6</v>
      </c>
      <c r="I2507" s="14" t="n">
        <f aca="false">INDEX(H:H,MATCH(E2507,D:D,0))</f>
        <v>0</v>
      </c>
    </row>
    <row r="2508" customFormat="false" ht="15.75" hidden="true" customHeight="false" outlineLevel="0" collapsed="false">
      <c r="C2508" s="68" t="s">
        <v>5196</v>
      </c>
      <c r="D2508" s="69" t="s">
        <v>5197</v>
      </c>
      <c r="E2508" s="14" t="str">
        <f aca="false">LEFT(D2508,2)</f>
        <v>85</v>
      </c>
      <c r="F2508" s="68"/>
      <c r="G2508" s="68" t="n">
        <v>6</v>
      </c>
      <c r="I2508" s="14" t="n">
        <f aca="false">INDEX(H:H,MATCH(E2508,D:D,0))</f>
        <v>0</v>
      </c>
    </row>
    <row r="2509" customFormat="false" ht="15.75" hidden="true" customHeight="false" outlineLevel="0" collapsed="false">
      <c r="C2509" s="68" t="s">
        <v>5198</v>
      </c>
      <c r="D2509" s="69" t="s">
        <v>5199</v>
      </c>
      <c r="E2509" s="14" t="str">
        <f aca="false">LEFT(D2509,2)</f>
        <v>85</v>
      </c>
      <c r="F2509" s="68"/>
      <c r="G2509" s="68" t="n">
        <v>6</v>
      </c>
      <c r="I2509" s="14" t="n">
        <f aca="false">INDEX(H:H,MATCH(E2509,D:D,0))</f>
        <v>0</v>
      </c>
    </row>
    <row r="2510" customFormat="false" ht="15.75" hidden="true" customHeight="false" outlineLevel="0" collapsed="false">
      <c r="C2510" s="68" t="s">
        <v>5200</v>
      </c>
      <c r="D2510" s="69" t="s">
        <v>5201</v>
      </c>
      <c r="E2510" s="14" t="str">
        <f aca="false">LEFT(D2510,2)</f>
        <v>85</v>
      </c>
      <c r="F2510" s="68"/>
      <c r="G2510" s="68" t="n">
        <v>6</v>
      </c>
      <c r="I2510" s="14" t="n">
        <f aca="false">INDEX(H:H,MATCH(E2510,D:D,0))</f>
        <v>0</v>
      </c>
    </row>
    <row r="2511" customFormat="false" ht="15.75" hidden="true" customHeight="false" outlineLevel="0" collapsed="false">
      <c r="C2511" s="68" t="s">
        <v>5202</v>
      </c>
      <c r="D2511" s="69" t="s">
        <v>5203</v>
      </c>
      <c r="E2511" s="14" t="str">
        <f aca="false">LEFT(D2511,2)</f>
        <v>85</v>
      </c>
      <c r="F2511" s="68"/>
      <c r="G2511" s="68" t="n">
        <v>6</v>
      </c>
      <c r="I2511" s="14" t="n">
        <f aca="false">INDEX(H:H,MATCH(E2511,D:D,0))</f>
        <v>0</v>
      </c>
    </row>
    <row r="2512" customFormat="false" ht="15.75" hidden="true" customHeight="false" outlineLevel="0" collapsed="false">
      <c r="C2512" s="68" t="s">
        <v>5204</v>
      </c>
      <c r="D2512" s="69" t="s">
        <v>5205</v>
      </c>
      <c r="E2512" s="14" t="str">
        <f aca="false">LEFT(D2512,2)</f>
        <v>85</v>
      </c>
      <c r="F2512" s="68"/>
      <c r="G2512" s="68" t="n">
        <v>6</v>
      </c>
      <c r="I2512" s="14" t="n">
        <f aca="false">INDEX(H:H,MATCH(E2512,D:D,0))</f>
        <v>0</v>
      </c>
    </row>
    <row r="2513" customFormat="false" ht="15.75" hidden="true" customHeight="false" outlineLevel="0" collapsed="false">
      <c r="C2513" s="68" t="s">
        <v>5206</v>
      </c>
      <c r="D2513" s="69" t="s">
        <v>5207</v>
      </c>
      <c r="E2513" s="14" t="str">
        <f aca="false">LEFT(D2513,2)</f>
        <v>85</v>
      </c>
      <c r="F2513" s="68"/>
      <c r="G2513" s="68" t="n">
        <v>4</v>
      </c>
      <c r="I2513" s="14" t="n">
        <f aca="false">INDEX(H:H,MATCH(E2513,D:D,0))</f>
        <v>0</v>
      </c>
    </row>
    <row r="2514" customFormat="false" ht="15.75" hidden="true" customHeight="false" outlineLevel="0" collapsed="false">
      <c r="C2514" s="68" t="s">
        <v>5208</v>
      </c>
      <c r="D2514" s="69" t="s">
        <v>5209</v>
      </c>
      <c r="E2514" s="14" t="str">
        <f aca="false">LEFT(D2514,2)</f>
        <v>85</v>
      </c>
      <c r="F2514" s="68"/>
      <c r="G2514" s="68" t="n">
        <v>6</v>
      </c>
      <c r="I2514" s="14" t="n">
        <f aca="false">INDEX(H:H,MATCH(E2514,D:D,0))</f>
        <v>0</v>
      </c>
    </row>
    <row r="2515" customFormat="false" ht="15.75" hidden="true" customHeight="false" outlineLevel="0" collapsed="false">
      <c r="C2515" s="68" t="s">
        <v>5210</v>
      </c>
      <c r="D2515" s="69" t="s">
        <v>5211</v>
      </c>
      <c r="E2515" s="14" t="str">
        <f aca="false">LEFT(D2515,2)</f>
        <v>85</v>
      </c>
      <c r="F2515" s="68"/>
      <c r="G2515" s="68" t="n">
        <v>6</v>
      </c>
      <c r="I2515" s="14" t="n">
        <f aca="false">INDEX(H:H,MATCH(E2515,D:D,0))</f>
        <v>0</v>
      </c>
    </row>
    <row r="2516" customFormat="false" ht="15.75" hidden="true" customHeight="false" outlineLevel="0" collapsed="false">
      <c r="C2516" s="68" t="s">
        <v>5212</v>
      </c>
      <c r="D2516" s="69" t="s">
        <v>5213</v>
      </c>
      <c r="E2516" s="14" t="str">
        <f aca="false">LEFT(D2516,2)</f>
        <v>85</v>
      </c>
      <c r="F2516" s="68"/>
      <c r="G2516" s="68" t="n">
        <v>6</v>
      </c>
      <c r="I2516" s="14" t="n">
        <f aca="false">INDEX(H:H,MATCH(E2516,D:D,0))</f>
        <v>0</v>
      </c>
    </row>
    <row r="2517" customFormat="false" ht="15.75" hidden="true" customHeight="false" outlineLevel="0" collapsed="false">
      <c r="C2517" s="68" t="s">
        <v>5214</v>
      </c>
      <c r="D2517" s="69" t="s">
        <v>5215</v>
      </c>
      <c r="E2517" s="14" t="str">
        <f aca="false">LEFT(D2517,2)</f>
        <v>85</v>
      </c>
      <c r="F2517" s="68"/>
      <c r="G2517" s="68" t="n">
        <v>6</v>
      </c>
      <c r="I2517" s="14" t="n">
        <f aca="false">INDEX(H:H,MATCH(E2517,D:D,0))</f>
        <v>0</v>
      </c>
    </row>
    <row r="2518" customFormat="false" ht="15.75" hidden="true" customHeight="false" outlineLevel="0" collapsed="false">
      <c r="C2518" s="68" t="s">
        <v>5216</v>
      </c>
      <c r="D2518" s="69" t="s">
        <v>5217</v>
      </c>
      <c r="E2518" s="14" t="str">
        <f aca="false">LEFT(D2518,2)</f>
        <v>85</v>
      </c>
      <c r="F2518" s="68"/>
      <c r="G2518" s="68" t="n">
        <v>6</v>
      </c>
      <c r="I2518" s="14" t="n">
        <f aca="false">INDEX(H:H,MATCH(E2518,D:D,0))</f>
        <v>0</v>
      </c>
    </row>
    <row r="2519" customFormat="false" ht="15.75" hidden="true" customHeight="false" outlineLevel="0" collapsed="false">
      <c r="C2519" s="68" t="s">
        <v>5218</v>
      </c>
      <c r="D2519" s="69" t="s">
        <v>5219</v>
      </c>
      <c r="E2519" s="14" t="str">
        <f aca="false">LEFT(D2519,2)</f>
        <v>85</v>
      </c>
      <c r="F2519" s="68"/>
      <c r="G2519" s="68" t="n">
        <v>6</v>
      </c>
      <c r="I2519" s="14" t="n">
        <f aca="false">INDEX(H:H,MATCH(E2519,D:D,0))</f>
        <v>0</v>
      </c>
    </row>
    <row r="2520" customFormat="false" ht="15.75" hidden="true" customHeight="false" outlineLevel="0" collapsed="false">
      <c r="C2520" s="68" t="s">
        <v>5220</v>
      </c>
      <c r="D2520" s="69" t="s">
        <v>5221</v>
      </c>
      <c r="E2520" s="14" t="str">
        <f aca="false">LEFT(D2520,2)</f>
        <v>85</v>
      </c>
      <c r="F2520" s="68"/>
      <c r="G2520" s="68" t="n">
        <v>6</v>
      </c>
      <c r="I2520" s="14" t="n">
        <f aca="false">INDEX(H:H,MATCH(E2520,D:D,0))</f>
        <v>0</v>
      </c>
    </row>
    <row r="2521" customFormat="false" ht="15.75" hidden="true" customHeight="false" outlineLevel="0" collapsed="false">
      <c r="C2521" s="68" t="s">
        <v>5222</v>
      </c>
      <c r="D2521" s="69" t="s">
        <v>5223</v>
      </c>
      <c r="E2521" s="14" t="str">
        <f aca="false">LEFT(D2521,2)</f>
        <v>85</v>
      </c>
      <c r="F2521" s="68"/>
      <c r="G2521" s="68" t="n">
        <v>4</v>
      </c>
      <c r="I2521" s="14" t="n">
        <f aca="false">INDEX(H:H,MATCH(E2521,D:D,0))</f>
        <v>0</v>
      </c>
    </row>
    <row r="2522" customFormat="false" ht="15.75" hidden="true" customHeight="false" outlineLevel="0" collapsed="false">
      <c r="C2522" s="68" t="s">
        <v>5224</v>
      </c>
      <c r="D2522" s="69" t="s">
        <v>5225</v>
      </c>
      <c r="E2522" s="14" t="str">
        <f aca="false">LEFT(D2522,2)</f>
        <v>85</v>
      </c>
      <c r="F2522" s="68"/>
      <c r="G2522" s="68" t="n">
        <v>6</v>
      </c>
      <c r="I2522" s="14" t="n">
        <f aca="false">INDEX(H:H,MATCH(E2522,D:D,0))</f>
        <v>0</v>
      </c>
    </row>
    <row r="2523" customFormat="false" ht="15.75" hidden="true" customHeight="false" outlineLevel="0" collapsed="false">
      <c r="C2523" s="68" t="s">
        <v>5226</v>
      </c>
      <c r="D2523" s="69" t="s">
        <v>5227</v>
      </c>
      <c r="E2523" s="14" t="str">
        <f aca="false">LEFT(D2523,2)</f>
        <v>85</v>
      </c>
      <c r="F2523" s="68"/>
      <c r="G2523" s="68" t="n">
        <v>6</v>
      </c>
      <c r="I2523" s="14" t="n">
        <f aca="false">INDEX(H:H,MATCH(E2523,D:D,0))</f>
        <v>0</v>
      </c>
    </row>
    <row r="2524" customFormat="false" ht="15.75" hidden="true" customHeight="false" outlineLevel="0" collapsed="false">
      <c r="C2524" s="68" t="s">
        <v>5228</v>
      </c>
      <c r="D2524" s="69" t="s">
        <v>5229</v>
      </c>
      <c r="E2524" s="14" t="str">
        <f aca="false">LEFT(D2524,2)</f>
        <v>85</v>
      </c>
      <c r="F2524" s="68"/>
      <c r="G2524" s="68" t="n">
        <v>6</v>
      </c>
      <c r="I2524" s="14" t="n">
        <f aca="false">INDEX(H:H,MATCH(E2524,D:D,0))</f>
        <v>0</v>
      </c>
    </row>
    <row r="2525" customFormat="false" ht="15.75" hidden="true" customHeight="false" outlineLevel="0" collapsed="false">
      <c r="C2525" s="68" t="s">
        <v>5230</v>
      </c>
      <c r="D2525" s="69" t="s">
        <v>5231</v>
      </c>
      <c r="E2525" s="14" t="str">
        <f aca="false">LEFT(D2525,2)</f>
        <v>85</v>
      </c>
      <c r="F2525" s="68"/>
      <c r="G2525" s="68" t="n">
        <v>6</v>
      </c>
      <c r="I2525" s="14" t="n">
        <f aca="false">INDEX(H:H,MATCH(E2525,D:D,0))</f>
        <v>0</v>
      </c>
    </row>
    <row r="2526" customFormat="false" ht="15.75" hidden="true" customHeight="false" outlineLevel="0" collapsed="false">
      <c r="C2526" s="68" t="s">
        <v>5232</v>
      </c>
      <c r="D2526" s="69" t="s">
        <v>5233</v>
      </c>
      <c r="E2526" s="14" t="str">
        <f aca="false">LEFT(D2526,2)</f>
        <v>85</v>
      </c>
      <c r="F2526" s="68"/>
      <c r="G2526" s="68" t="n">
        <v>6</v>
      </c>
      <c r="I2526" s="14" t="n">
        <f aca="false">INDEX(H:H,MATCH(E2526,D:D,0))</f>
        <v>0</v>
      </c>
    </row>
    <row r="2527" customFormat="false" ht="15.75" hidden="true" customHeight="false" outlineLevel="0" collapsed="false">
      <c r="C2527" s="68" t="s">
        <v>5234</v>
      </c>
      <c r="D2527" s="69" t="s">
        <v>5235</v>
      </c>
      <c r="E2527" s="14" t="str">
        <f aca="false">LEFT(D2527,2)</f>
        <v>85</v>
      </c>
      <c r="F2527" s="68"/>
      <c r="G2527" s="68" t="n">
        <v>6</v>
      </c>
      <c r="I2527" s="14" t="n">
        <f aca="false">INDEX(H:H,MATCH(E2527,D:D,0))</f>
        <v>0</v>
      </c>
    </row>
    <row r="2528" customFormat="false" ht="15.75" hidden="true" customHeight="false" outlineLevel="0" collapsed="false">
      <c r="C2528" s="68" t="s">
        <v>5236</v>
      </c>
      <c r="D2528" s="69" t="s">
        <v>5237</v>
      </c>
      <c r="E2528" s="14" t="str">
        <f aca="false">LEFT(D2528,2)</f>
        <v>85</v>
      </c>
      <c r="F2528" s="68"/>
      <c r="G2528" s="68" t="n">
        <v>6</v>
      </c>
      <c r="I2528" s="14" t="n">
        <f aca="false">INDEX(H:H,MATCH(E2528,D:D,0))</f>
        <v>0</v>
      </c>
    </row>
    <row r="2529" customFormat="false" ht="15.75" hidden="true" customHeight="false" outlineLevel="0" collapsed="false">
      <c r="C2529" s="68" t="s">
        <v>5238</v>
      </c>
      <c r="D2529" s="69" t="s">
        <v>5239</v>
      </c>
      <c r="E2529" s="14" t="str">
        <f aca="false">LEFT(D2529,2)</f>
        <v>85</v>
      </c>
      <c r="F2529" s="68"/>
      <c r="G2529" s="68" t="n">
        <v>6</v>
      </c>
      <c r="I2529" s="14" t="n">
        <f aca="false">INDEX(H:H,MATCH(E2529,D:D,0))</f>
        <v>0</v>
      </c>
    </row>
    <row r="2530" customFormat="false" ht="15.75" hidden="true" customHeight="false" outlineLevel="0" collapsed="false">
      <c r="C2530" s="68" t="s">
        <v>5240</v>
      </c>
      <c r="D2530" s="69" t="s">
        <v>5241</v>
      </c>
      <c r="E2530" s="14" t="str">
        <f aca="false">LEFT(D2530,2)</f>
        <v>85</v>
      </c>
      <c r="F2530" s="68"/>
      <c r="G2530" s="68" t="n">
        <v>4</v>
      </c>
      <c r="I2530" s="14" t="n">
        <f aca="false">INDEX(H:H,MATCH(E2530,D:D,0))</f>
        <v>0</v>
      </c>
    </row>
    <row r="2531" customFormat="false" ht="15.75" hidden="true" customHeight="false" outlineLevel="0" collapsed="false">
      <c r="C2531" s="68" t="s">
        <v>5242</v>
      </c>
      <c r="D2531" s="69" t="s">
        <v>5243</v>
      </c>
      <c r="E2531" s="14" t="str">
        <f aca="false">LEFT(D2531,2)</f>
        <v>85</v>
      </c>
      <c r="F2531" s="68"/>
      <c r="G2531" s="68" t="n">
        <v>6</v>
      </c>
      <c r="I2531" s="14" t="n">
        <f aca="false">INDEX(H:H,MATCH(E2531,D:D,0))</f>
        <v>0</v>
      </c>
    </row>
    <row r="2532" customFormat="false" ht="15.75" hidden="true" customHeight="false" outlineLevel="0" collapsed="false">
      <c r="C2532" s="68" t="s">
        <v>5244</v>
      </c>
      <c r="D2532" s="69" t="s">
        <v>5245</v>
      </c>
      <c r="E2532" s="14" t="str">
        <f aca="false">LEFT(D2532,2)</f>
        <v>85</v>
      </c>
      <c r="F2532" s="68"/>
      <c r="G2532" s="68" t="n">
        <v>6</v>
      </c>
      <c r="I2532" s="14" t="n">
        <f aca="false">INDEX(H:H,MATCH(E2532,D:D,0))</f>
        <v>0</v>
      </c>
    </row>
    <row r="2533" customFormat="false" ht="15.75" hidden="true" customHeight="false" outlineLevel="0" collapsed="false">
      <c r="C2533" s="68" t="s">
        <v>5246</v>
      </c>
      <c r="D2533" s="69" t="s">
        <v>5247</v>
      </c>
      <c r="E2533" s="14" t="str">
        <f aca="false">LEFT(D2533,2)</f>
        <v>85</v>
      </c>
      <c r="F2533" s="68"/>
      <c r="G2533" s="68" t="n">
        <v>6</v>
      </c>
      <c r="I2533" s="14" t="n">
        <f aca="false">INDEX(H:H,MATCH(E2533,D:D,0))</f>
        <v>0</v>
      </c>
    </row>
    <row r="2534" customFormat="false" ht="15.75" hidden="true" customHeight="false" outlineLevel="0" collapsed="false">
      <c r="C2534" s="68" t="s">
        <v>5248</v>
      </c>
      <c r="D2534" s="69" t="s">
        <v>5249</v>
      </c>
      <c r="E2534" s="14" t="str">
        <f aca="false">LEFT(D2534,2)</f>
        <v>85</v>
      </c>
      <c r="F2534" s="68"/>
      <c r="G2534" s="68" t="n">
        <v>6</v>
      </c>
      <c r="I2534" s="14" t="n">
        <f aca="false">INDEX(H:H,MATCH(E2534,D:D,0))</f>
        <v>0</v>
      </c>
    </row>
    <row r="2535" customFormat="false" ht="15.75" hidden="true" customHeight="false" outlineLevel="0" collapsed="false">
      <c r="C2535" s="68" t="s">
        <v>5250</v>
      </c>
      <c r="D2535" s="69" t="s">
        <v>5251</v>
      </c>
      <c r="E2535" s="14" t="str">
        <f aca="false">LEFT(D2535,2)</f>
        <v>85</v>
      </c>
      <c r="F2535" s="68"/>
      <c r="G2535" s="68" t="n">
        <v>6</v>
      </c>
      <c r="I2535" s="14" t="n">
        <f aca="false">INDEX(H:H,MATCH(E2535,D:D,0))</f>
        <v>0</v>
      </c>
    </row>
    <row r="2536" customFormat="false" ht="15.75" hidden="true" customHeight="false" outlineLevel="0" collapsed="false">
      <c r="C2536" s="68" t="s">
        <v>5252</v>
      </c>
      <c r="D2536" s="69" t="s">
        <v>5253</v>
      </c>
      <c r="E2536" s="14" t="str">
        <f aca="false">LEFT(D2536,2)</f>
        <v>85</v>
      </c>
      <c r="F2536" s="68"/>
      <c r="G2536" s="68" t="n">
        <v>4</v>
      </c>
      <c r="I2536" s="14" t="n">
        <f aca="false">INDEX(H:H,MATCH(E2536,D:D,0))</f>
        <v>0</v>
      </c>
    </row>
    <row r="2537" customFormat="false" ht="15.75" hidden="true" customHeight="false" outlineLevel="0" collapsed="false">
      <c r="C2537" s="68" t="s">
        <v>5254</v>
      </c>
      <c r="D2537" s="69" t="s">
        <v>5255</v>
      </c>
      <c r="E2537" s="14" t="str">
        <f aca="false">LEFT(D2537,2)</f>
        <v>85</v>
      </c>
      <c r="F2537" s="68"/>
      <c r="G2537" s="68" t="n">
        <v>6</v>
      </c>
      <c r="I2537" s="14" t="n">
        <f aca="false">INDEX(H:H,MATCH(E2537,D:D,0))</f>
        <v>0</v>
      </c>
    </row>
    <row r="2538" customFormat="false" ht="15.75" hidden="true" customHeight="false" outlineLevel="0" collapsed="false">
      <c r="C2538" s="68" t="s">
        <v>5256</v>
      </c>
      <c r="D2538" s="69" t="s">
        <v>5257</v>
      </c>
      <c r="E2538" s="14" t="str">
        <f aca="false">LEFT(D2538,2)</f>
        <v>85</v>
      </c>
      <c r="F2538" s="68"/>
      <c r="G2538" s="68" t="n">
        <v>6</v>
      </c>
      <c r="I2538" s="14" t="n">
        <f aca="false">INDEX(H:H,MATCH(E2538,D:D,0))</f>
        <v>0</v>
      </c>
    </row>
    <row r="2539" customFormat="false" ht="15.75" hidden="true" customHeight="false" outlineLevel="0" collapsed="false">
      <c r="C2539" s="68" t="s">
        <v>5258</v>
      </c>
      <c r="D2539" s="69" t="s">
        <v>5259</v>
      </c>
      <c r="E2539" s="14" t="str">
        <f aca="false">LEFT(D2539,2)</f>
        <v>85</v>
      </c>
      <c r="F2539" s="68"/>
      <c r="G2539" s="68" t="n">
        <v>4</v>
      </c>
      <c r="I2539" s="14" t="n">
        <f aca="false">INDEX(H:H,MATCH(E2539,D:D,0))</f>
        <v>0</v>
      </c>
    </row>
    <row r="2540" customFormat="false" ht="15.75" hidden="true" customHeight="false" outlineLevel="0" collapsed="false">
      <c r="C2540" s="68" t="s">
        <v>5260</v>
      </c>
      <c r="D2540" s="69" t="s">
        <v>5261</v>
      </c>
      <c r="E2540" s="14" t="str">
        <f aca="false">LEFT(D2540,2)</f>
        <v>85</v>
      </c>
      <c r="F2540" s="68"/>
      <c r="G2540" s="68" t="n">
        <v>6</v>
      </c>
      <c r="I2540" s="14" t="n">
        <f aca="false">INDEX(H:H,MATCH(E2540,D:D,0))</f>
        <v>0</v>
      </c>
    </row>
    <row r="2541" customFormat="false" ht="15.75" hidden="true" customHeight="false" outlineLevel="0" collapsed="false">
      <c r="C2541" s="68" t="s">
        <v>5262</v>
      </c>
      <c r="D2541" s="69" t="s">
        <v>5263</v>
      </c>
      <c r="E2541" s="14" t="str">
        <f aca="false">LEFT(D2541,2)</f>
        <v>85</v>
      </c>
      <c r="F2541" s="68"/>
      <c r="G2541" s="68" t="n">
        <v>6</v>
      </c>
      <c r="I2541" s="14" t="n">
        <f aca="false">INDEX(H:H,MATCH(E2541,D:D,0))</f>
        <v>0</v>
      </c>
    </row>
    <row r="2542" customFormat="false" ht="15.75" hidden="true" customHeight="false" outlineLevel="0" collapsed="false">
      <c r="C2542" s="68" t="s">
        <v>5264</v>
      </c>
      <c r="D2542" s="69" t="s">
        <v>5265</v>
      </c>
      <c r="E2542" s="14" t="str">
        <f aca="false">LEFT(D2542,2)</f>
        <v>85</v>
      </c>
      <c r="F2542" s="68"/>
      <c r="G2542" s="68" t="n">
        <v>4</v>
      </c>
      <c r="I2542" s="14" t="n">
        <f aca="false">INDEX(H:H,MATCH(E2542,D:D,0))</f>
        <v>0</v>
      </c>
    </row>
    <row r="2543" customFormat="false" ht="15.75" hidden="true" customHeight="false" outlineLevel="0" collapsed="false">
      <c r="C2543" s="68" t="s">
        <v>5266</v>
      </c>
      <c r="D2543" s="69" t="s">
        <v>5267</v>
      </c>
      <c r="E2543" s="14" t="str">
        <f aca="false">LEFT(D2543,2)</f>
        <v>85</v>
      </c>
      <c r="F2543" s="68"/>
      <c r="G2543" s="68" t="n">
        <v>6</v>
      </c>
      <c r="I2543" s="14" t="n">
        <f aca="false">INDEX(H:H,MATCH(E2543,D:D,0))</f>
        <v>0</v>
      </c>
    </row>
    <row r="2544" customFormat="false" ht="15.75" hidden="true" customHeight="false" outlineLevel="0" collapsed="false">
      <c r="C2544" s="68" t="s">
        <v>5268</v>
      </c>
      <c r="D2544" s="69" t="s">
        <v>5269</v>
      </c>
      <c r="E2544" s="14" t="str">
        <f aca="false">LEFT(D2544,2)</f>
        <v>85</v>
      </c>
      <c r="F2544" s="68"/>
      <c r="G2544" s="68" t="n">
        <v>6</v>
      </c>
      <c r="I2544" s="14" t="n">
        <f aca="false">INDEX(H:H,MATCH(E2544,D:D,0))</f>
        <v>0</v>
      </c>
    </row>
    <row r="2545" customFormat="false" ht="15.75" hidden="true" customHeight="false" outlineLevel="0" collapsed="false">
      <c r="C2545" s="68" t="s">
        <v>5270</v>
      </c>
      <c r="D2545" s="69" t="s">
        <v>5271</v>
      </c>
      <c r="E2545" s="14" t="str">
        <f aca="false">LEFT(D2545,2)</f>
        <v>85</v>
      </c>
      <c r="F2545" s="68"/>
      <c r="G2545" s="68" t="n">
        <v>6</v>
      </c>
      <c r="I2545" s="14" t="n">
        <f aca="false">INDEX(H:H,MATCH(E2545,D:D,0))</f>
        <v>0</v>
      </c>
    </row>
    <row r="2546" customFormat="false" ht="15.75" hidden="true" customHeight="false" outlineLevel="0" collapsed="false">
      <c r="C2546" s="68" t="s">
        <v>5272</v>
      </c>
      <c r="D2546" s="69" t="s">
        <v>5273</v>
      </c>
      <c r="E2546" s="14" t="str">
        <f aca="false">LEFT(D2546,2)</f>
        <v>85</v>
      </c>
      <c r="F2546" s="68"/>
      <c r="G2546" s="68" t="n">
        <v>6</v>
      </c>
      <c r="I2546" s="14" t="n">
        <f aca="false">INDEX(H:H,MATCH(E2546,D:D,0))</f>
        <v>0</v>
      </c>
    </row>
    <row r="2547" customFormat="false" ht="15.75" hidden="true" customHeight="false" outlineLevel="0" collapsed="false">
      <c r="C2547" s="68" t="s">
        <v>5274</v>
      </c>
      <c r="D2547" s="69" t="s">
        <v>5275</v>
      </c>
      <c r="E2547" s="14" t="str">
        <f aca="false">LEFT(D2547,2)</f>
        <v>85</v>
      </c>
      <c r="F2547" s="68"/>
      <c r="G2547" s="68" t="n">
        <v>6</v>
      </c>
      <c r="I2547" s="14" t="n">
        <f aca="false">INDEX(H:H,MATCH(E2547,D:D,0))</f>
        <v>0</v>
      </c>
    </row>
    <row r="2548" customFormat="false" ht="15.75" hidden="true" customHeight="false" outlineLevel="0" collapsed="false">
      <c r="C2548" s="68" t="s">
        <v>5276</v>
      </c>
      <c r="D2548" s="69" t="s">
        <v>5277</v>
      </c>
      <c r="E2548" s="14" t="str">
        <f aca="false">LEFT(D2548,2)</f>
        <v>85</v>
      </c>
      <c r="F2548" s="68"/>
      <c r="G2548" s="68" t="n">
        <v>6</v>
      </c>
      <c r="I2548" s="14" t="n">
        <f aca="false">INDEX(H:H,MATCH(E2548,D:D,0))</f>
        <v>0</v>
      </c>
    </row>
    <row r="2549" customFormat="false" ht="15.75" hidden="true" customHeight="false" outlineLevel="0" collapsed="false">
      <c r="C2549" s="68" t="s">
        <v>5278</v>
      </c>
      <c r="D2549" s="69" t="s">
        <v>5279</v>
      </c>
      <c r="E2549" s="14" t="str">
        <f aca="false">LEFT(D2549,2)</f>
        <v>85</v>
      </c>
      <c r="F2549" s="68"/>
      <c r="G2549" s="68" t="n">
        <v>6</v>
      </c>
      <c r="I2549" s="14" t="n">
        <f aca="false">INDEX(H:H,MATCH(E2549,D:D,0))</f>
        <v>0</v>
      </c>
    </row>
    <row r="2550" customFormat="false" ht="15.75" hidden="true" customHeight="false" outlineLevel="0" collapsed="false">
      <c r="C2550" s="68" t="s">
        <v>5280</v>
      </c>
      <c r="D2550" s="69" t="s">
        <v>5281</v>
      </c>
      <c r="E2550" s="14" t="str">
        <f aca="false">LEFT(D2550,2)</f>
        <v>85</v>
      </c>
      <c r="F2550" s="68"/>
      <c r="G2550" s="68" t="n">
        <v>6</v>
      </c>
      <c r="I2550" s="14" t="n">
        <f aca="false">INDEX(H:H,MATCH(E2550,D:D,0))</f>
        <v>0</v>
      </c>
    </row>
    <row r="2551" customFormat="false" ht="15.75" hidden="true" customHeight="false" outlineLevel="0" collapsed="false">
      <c r="C2551" s="68" t="s">
        <v>5282</v>
      </c>
      <c r="D2551" s="69" t="s">
        <v>5283</v>
      </c>
      <c r="E2551" s="14" t="str">
        <f aca="false">LEFT(D2551,2)</f>
        <v>85</v>
      </c>
      <c r="F2551" s="68"/>
      <c r="G2551" s="68" t="n">
        <v>4</v>
      </c>
      <c r="I2551" s="14" t="n">
        <f aca="false">INDEX(H:H,MATCH(E2551,D:D,0))</f>
        <v>0</v>
      </c>
    </row>
    <row r="2552" customFormat="false" ht="15.75" hidden="true" customHeight="false" outlineLevel="0" collapsed="false">
      <c r="C2552" s="68" t="s">
        <v>5284</v>
      </c>
      <c r="D2552" s="69" t="s">
        <v>5285</v>
      </c>
      <c r="E2552" s="14" t="str">
        <f aca="false">LEFT(D2552,2)</f>
        <v>85</v>
      </c>
      <c r="F2552" s="68"/>
      <c r="G2552" s="68" t="n">
        <v>6</v>
      </c>
      <c r="I2552" s="14" t="n">
        <f aca="false">INDEX(H:H,MATCH(E2552,D:D,0))</f>
        <v>0</v>
      </c>
    </row>
    <row r="2553" customFormat="false" ht="15.75" hidden="true" customHeight="false" outlineLevel="0" collapsed="false">
      <c r="C2553" s="68" t="s">
        <v>5286</v>
      </c>
      <c r="D2553" s="69" t="s">
        <v>5287</v>
      </c>
      <c r="E2553" s="14" t="str">
        <f aca="false">LEFT(D2553,2)</f>
        <v>85</v>
      </c>
      <c r="F2553" s="68"/>
      <c r="G2553" s="68" t="n">
        <v>6</v>
      </c>
      <c r="I2553" s="14" t="n">
        <f aca="false">INDEX(H:H,MATCH(E2553,D:D,0))</f>
        <v>0</v>
      </c>
    </row>
    <row r="2554" customFormat="false" ht="15.75" hidden="true" customHeight="false" outlineLevel="0" collapsed="false">
      <c r="C2554" s="68" t="s">
        <v>5288</v>
      </c>
      <c r="D2554" s="69" t="s">
        <v>5289</v>
      </c>
      <c r="E2554" s="14" t="str">
        <f aca="false">LEFT(D2554,2)</f>
        <v>85</v>
      </c>
      <c r="F2554" s="68"/>
      <c r="G2554" s="68" t="n">
        <v>6</v>
      </c>
      <c r="I2554" s="14" t="n">
        <f aca="false">INDEX(H:H,MATCH(E2554,D:D,0))</f>
        <v>0</v>
      </c>
    </row>
    <row r="2555" customFormat="false" ht="15.75" hidden="true" customHeight="false" outlineLevel="0" collapsed="false">
      <c r="C2555" s="68" t="s">
        <v>5290</v>
      </c>
      <c r="D2555" s="69" t="s">
        <v>5291</v>
      </c>
      <c r="E2555" s="14" t="str">
        <f aca="false">LEFT(D2555,2)</f>
        <v>85</v>
      </c>
      <c r="F2555" s="68"/>
      <c r="G2555" s="68" t="n">
        <v>4</v>
      </c>
      <c r="I2555" s="14" t="n">
        <f aca="false">INDEX(H:H,MATCH(E2555,D:D,0))</f>
        <v>0</v>
      </c>
    </row>
    <row r="2556" customFormat="false" ht="15.75" hidden="true" customHeight="false" outlineLevel="0" collapsed="false">
      <c r="C2556" s="68" t="s">
        <v>5292</v>
      </c>
      <c r="D2556" s="69" t="s">
        <v>5293</v>
      </c>
      <c r="E2556" s="14" t="str">
        <f aca="false">LEFT(D2556,2)</f>
        <v>85</v>
      </c>
      <c r="F2556" s="68"/>
      <c r="G2556" s="68" t="n">
        <v>6</v>
      </c>
      <c r="I2556" s="14" t="n">
        <f aca="false">INDEX(H:H,MATCH(E2556,D:D,0))</f>
        <v>0</v>
      </c>
    </row>
    <row r="2557" customFormat="false" ht="15.75" hidden="true" customHeight="false" outlineLevel="0" collapsed="false">
      <c r="C2557" s="68" t="s">
        <v>5294</v>
      </c>
      <c r="D2557" s="69" t="s">
        <v>5295</v>
      </c>
      <c r="E2557" s="14" t="str">
        <f aca="false">LEFT(D2557,2)</f>
        <v>85</v>
      </c>
      <c r="F2557" s="68"/>
      <c r="G2557" s="68" t="n">
        <v>6</v>
      </c>
      <c r="I2557" s="14" t="n">
        <f aca="false">INDEX(H:H,MATCH(E2557,D:D,0))</f>
        <v>0</v>
      </c>
    </row>
    <row r="2558" customFormat="false" ht="15.75" hidden="true" customHeight="false" outlineLevel="0" collapsed="false">
      <c r="C2558" s="68" t="s">
        <v>5296</v>
      </c>
      <c r="D2558" s="69" t="s">
        <v>5297</v>
      </c>
      <c r="E2558" s="14" t="str">
        <f aca="false">LEFT(D2558,2)</f>
        <v>85</v>
      </c>
      <c r="F2558" s="68"/>
      <c r="G2558" s="68" t="n">
        <v>6</v>
      </c>
      <c r="I2558" s="14" t="n">
        <f aca="false">INDEX(H:H,MATCH(E2558,D:D,0))</f>
        <v>0</v>
      </c>
    </row>
    <row r="2559" customFormat="false" ht="15.75" hidden="true" customHeight="false" outlineLevel="0" collapsed="false">
      <c r="C2559" s="68" t="s">
        <v>5298</v>
      </c>
      <c r="D2559" s="69" t="s">
        <v>5299</v>
      </c>
      <c r="E2559" s="14" t="str">
        <f aca="false">LEFT(D2559,2)</f>
        <v>85</v>
      </c>
      <c r="F2559" s="68"/>
      <c r="G2559" s="68" t="n">
        <v>4</v>
      </c>
      <c r="I2559" s="14" t="n">
        <f aca="false">INDEX(H:H,MATCH(E2559,D:D,0))</f>
        <v>0</v>
      </c>
    </row>
    <row r="2560" customFormat="false" ht="15.75" hidden="true" customHeight="false" outlineLevel="0" collapsed="false">
      <c r="C2560" s="68" t="s">
        <v>5300</v>
      </c>
      <c r="D2560" s="69" t="s">
        <v>5301</v>
      </c>
      <c r="E2560" s="14" t="str">
        <f aca="false">LEFT(D2560,2)</f>
        <v>85</v>
      </c>
      <c r="F2560" s="68"/>
      <c r="G2560" s="68" t="n">
        <v>6</v>
      </c>
      <c r="I2560" s="14" t="n">
        <f aca="false">INDEX(H:H,MATCH(E2560,D:D,0))</f>
        <v>0</v>
      </c>
    </row>
    <row r="2561" customFormat="false" ht="15.75" hidden="true" customHeight="false" outlineLevel="0" collapsed="false">
      <c r="C2561" s="68" t="s">
        <v>5302</v>
      </c>
      <c r="D2561" s="69" t="s">
        <v>5303</v>
      </c>
      <c r="E2561" s="14" t="str">
        <f aca="false">LEFT(D2561,2)</f>
        <v>85</v>
      </c>
      <c r="F2561" s="68"/>
      <c r="G2561" s="68" t="n">
        <v>6</v>
      </c>
      <c r="I2561" s="14" t="n">
        <f aca="false">INDEX(H:H,MATCH(E2561,D:D,0))</f>
        <v>0</v>
      </c>
    </row>
    <row r="2562" customFormat="false" ht="15.75" hidden="true" customHeight="false" outlineLevel="0" collapsed="false">
      <c r="C2562" s="68" t="s">
        <v>5304</v>
      </c>
      <c r="D2562" s="69" t="s">
        <v>5305</v>
      </c>
      <c r="E2562" s="14" t="str">
        <f aca="false">LEFT(D2562,2)</f>
        <v>85</v>
      </c>
      <c r="F2562" s="68"/>
      <c r="G2562" s="68" t="n">
        <v>6</v>
      </c>
      <c r="I2562" s="14" t="n">
        <f aca="false">INDEX(H:H,MATCH(E2562,D:D,0))</f>
        <v>0</v>
      </c>
    </row>
    <row r="2563" customFormat="false" ht="15.75" hidden="true" customHeight="false" outlineLevel="0" collapsed="false">
      <c r="C2563" s="68" t="s">
        <v>5306</v>
      </c>
      <c r="D2563" s="69" t="s">
        <v>5307</v>
      </c>
      <c r="E2563" s="14" t="str">
        <f aca="false">LEFT(D2563,2)</f>
        <v>85</v>
      </c>
      <c r="F2563" s="68"/>
      <c r="G2563" s="68" t="n">
        <v>6</v>
      </c>
      <c r="I2563" s="14" t="n">
        <f aca="false">INDEX(H:H,MATCH(E2563,D:D,0))</f>
        <v>0</v>
      </c>
    </row>
    <row r="2564" customFormat="false" ht="15.75" hidden="true" customHeight="false" outlineLevel="0" collapsed="false">
      <c r="C2564" s="68" t="s">
        <v>5308</v>
      </c>
      <c r="D2564" s="69" t="s">
        <v>5309</v>
      </c>
      <c r="E2564" s="14" t="str">
        <f aca="false">LEFT(D2564,2)</f>
        <v>85</v>
      </c>
      <c r="F2564" s="68"/>
      <c r="G2564" s="68" t="n">
        <v>6</v>
      </c>
      <c r="I2564" s="14" t="n">
        <f aca="false">INDEX(H:H,MATCH(E2564,D:D,0))</f>
        <v>0</v>
      </c>
    </row>
    <row r="2565" customFormat="false" ht="15.75" hidden="true" customHeight="false" outlineLevel="0" collapsed="false">
      <c r="C2565" s="68" t="s">
        <v>5310</v>
      </c>
      <c r="D2565" s="69" t="s">
        <v>5311</v>
      </c>
      <c r="E2565" s="14" t="str">
        <f aca="false">LEFT(D2565,2)</f>
        <v>85</v>
      </c>
      <c r="F2565" s="68"/>
      <c r="G2565" s="68" t="n">
        <v>6</v>
      </c>
      <c r="I2565" s="14" t="n">
        <f aca="false">INDEX(H:H,MATCH(E2565,D:D,0))</f>
        <v>0</v>
      </c>
    </row>
    <row r="2566" customFormat="false" ht="15.75" hidden="true" customHeight="false" outlineLevel="0" collapsed="false">
      <c r="C2566" s="68" t="s">
        <v>5312</v>
      </c>
      <c r="D2566" s="69" t="s">
        <v>5313</v>
      </c>
      <c r="E2566" s="14" t="str">
        <f aca="false">LEFT(D2566,2)</f>
        <v>85</v>
      </c>
      <c r="F2566" s="68"/>
      <c r="G2566" s="68" t="n">
        <v>6</v>
      </c>
      <c r="I2566" s="14" t="n">
        <f aca="false">INDEX(H:H,MATCH(E2566,D:D,0))</f>
        <v>0</v>
      </c>
    </row>
    <row r="2567" customFormat="false" ht="15.75" hidden="true" customHeight="false" outlineLevel="0" collapsed="false">
      <c r="C2567" s="68" t="s">
        <v>5314</v>
      </c>
      <c r="D2567" s="69" t="s">
        <v>5315</v>
      </c>
      <c r="E2567" s="14" t="str">
        <f aca="false">LEFT(D2567,2)</f>
        <v>85</v>
      </c>
      <c r="F2567" s="68"/>
      <c r="G2567" s="68" t="n">
        <v>6</v>
      </c>
      <c r="I2567" s="14" t="n">
        <f aca="false">INDEX(H:H,MATCH(E2567,D:D,0))</f>
        <v>0</v>
      </c>
    </row>
    <row r="2568" customFormat="false" ht="15.75" hidden="true" customHeight="false" outlineLevel="0" collapsed="false">
      <c r="C2568" s="68" t="s">
        <v>5316</v>
      </c>
      <c r="D2568" s="69" t="s">
        <v>5317</v>
      </c>
      <c r="E2568" s="14" t="str">
        <f aca="false">LEFT(D2568,2)</f>
        <v>85</v>
      </c>
      <c r="F2568" s="68"/>
      <c r="G2568" s="68" t="n">
        <v>4</v>
      </c>
      <c r="I2568" s="14" t="n">
        <f aca="false">INDEX(H:H,MATCH(E2568,D:D,0))</f>
        <v>0</v>
      </c>
    </row>
    <row r="2569" customFormat="false" ht="15.75" hidden="true" customHeight="false" outlineLevel="0" collapsed="false">
      <c r="C2569" s="68" t="s">
        <v>5318</v>
      </c>
      <c r="D2569" s="69" t="s">
        <v>5319</v>
      </c>
      <c r="E2569" s="14" t="str">
        <f aca="false">LEFT(D2569,2)</f>
        <v>85</v>
      </c>
      <c r="F2569" s="68"/>
      <c r="G2569" s="68" t="n">
        <v>6</v>
      </c>
      <c r="I2569" s="14" t="n">
        <f aca="false">INDEX(H:H,MATCH(E2569,D:D,0))</f>
        <v>0</v>
      </c>
    </row>
    <row r="2570" customFormat="false" ht="15.75" hidden="true" customHeight="false" outlineLevel="0" collapsed="false">
      <c r="C2570" s="68" t="s">
        <v>5320</v>
      </c>
      <c r="D2570" s="69" t="s">
        <v>5321</v>
      </c>
      <c r="E2570" s="14" t="str">
        <f aca="false">LEFT(D2570,2)</f>
        <v>85</v>
      </c>
      <c r="F2570" s="68"/>
      <c r="G2570" s="68" t="n">
        <v>6</v>
      </c>
      <c r="I2570" s="14" t="n">
        <f aca="false">INDEX(H:H,MATCH(E2570,D:D,0))</f>
        <v>0</v>
      </c>
    </row>
    <row r="2571" customFormat="false" ht="15.75" hidden="true" customHeight="false" outlineLevel="0" collapsed="false">
      <c r="C2571" s="68" t="s">
        <v>5322</v>
      </c>
      <c r="D2571" s="69" t="s">
        <v>5323</v>
      </c>
      <c r="E2571" s="14" t="str">
        <f aca="false">LEFT(D2571,2)</f>
        <v>85</v>
      </c>
      <c r="F2571" s="68"/>
      <c r="G2571" s="68" t="n">
        <v>6</v>
      </c>
      <c r="I2571" s="14" t="n">
        <f aca="false">INDEX(H:H,MATCH(E2571,D:D,0))</f>
        <v>0</v>
      </c>
    </row>
    <row r="2572" customFormat="false" ht="15.75" hidden="true" customHeight="false" outlineLevel="0" collapsed="false">
      <c r="C2572" s="68" t="s">
        <v>5324</v>
      </c>
      <c r="D2572" s="69" t="s">
        <v>5325</v>
      </c>
      <c r="E2572" s="14" t="str">
        <f aca="false">LEFT(D2572,2)</f>
        <v>85</v>
      </c>
      <c r="F2572" s="68"/>
      <c r="G2572" s="68" t="n">
        <v>6</v>
      </c>
      <c r="I2572" s="14" t="n">
        <f aca="false">INDEX(H:H,MATCH(E2572,D:D,0))</f>
        <v>0</v>
      </c>
    </row>
    <row r="2573" customFormat="false" ht="15.75" hidden="true" customHeight="false" outlineLevel="0" collapsed="false">
      <c r="C2573" s="68" t="s">
        <v>5326</v>
      </c>
      <c r="D2573" s="69" t="s">
        <v>5327</v>
      </c>
      <c r="E2573" s="14" t="str">
        <f aca="false">LEFT(D2573,2)</f>
        <v>85</v>
      </c>
      <c r="F2573" s="68"/>
      <c r="G2573" s="68" t="n">
        <v>6</v>
      </c>
      <c r="I2573" s="14" t="n">
        <f aca="false">INDEX(H:H,MATCH(E2573,D:D,0))</f>
        <v>0</v>
      </c>
    </row>
    <row r="2574" customFormat="false" ht="15.75" hidden="true" customHeight="false" outlineLevel="0" collapsed="false">
      <c r="C2574" s="68" t="s">
        <v>5328</v>
      </c>
      <c r="D2574" s="69" t="s">
        <v>5329</v>
      </c>
      <c r="E2574" s="14" t="str">
        <f aca="false">LEFT(D2574,2)</f>
        <v>85</v>
      </c>
      <c r="F2574" s="68"/>
      <c r="G2574" s="68" t="n">
        <v>6</v>
      </c>
      <c r="I2574" s="14" t="n">
        <f aca="false">INDEX(H:H,MATCH(E2574,D:D,0))</f>
        <v>0</v>
      </c>
    </row>
    <row r="2575" customFormat="false" ht="15.75" hidden="true" customHeight="false" outlineLevel="0" collapsed="false">
      <c r="C2575" s="68" t="s">
        <v>5330</v>
      </c>
      <c r="D2575" s="69" t="s">
        <v>5331</v>
      </c>
      <c r="E2575" s="14" t="str">
        <f aca="false">LEFT(D2575,2)</f>
        <v>85</v>
      </c>
      <c r="F2575" s="68"/>
      <c r="G2575" s="68" t="n">
        <v>6</v>
      </c>
      <c r="I2575" s="14" t="n">
        <f aca="false">INDEX(H:H,MATCH(E2575,D:D,0))</f>
        <v>0</v>
      </c>
    </row>
    <row r="2576" customFormat="false" ht="15.75" hidden="true" customHeight="false" outlineLevel="0" collapsed="false">
      <c r="C2576" s="68" t="s">
        <v>5332</v>
      </c>
      <c r="D2576" s="69" t="s">
        <v>5333</v>
      </c>
      <c r="E2576" s="14" t="str">
        <f aca="false">LEFT(D2576,2)</f>
        <v>85</v>
      </c>
      <c r="F2576" s="68"/>
      <c r="G2576" s="68" t="n">
        <v>6</v>
      </c>
      <c r="I2576" s="14" t="n">
        <f aca="false">INDEX(H:H,MATCH(E2576,D:D,0))</f>
        <v>0</v>
      </c>
    </row>
    <row r="2577" customFormat="false" ht="15.75" hidden="true" customHeight="false" outlineLevel="0" collapsed="false">
      <c r="C2577" s="68" t="s">
        <v>5334</v>
      </c>
      <c r="D2577" s="69" t="s">
        <v>5335</v>
      </c>
      <c r="E2577" s="14" t="str">
        <f aca="false">LEFT(D2577,2)</f>
        <v>85</v>
      </c>
      <c r="F2577" s="68"/>
      <c r="G2577" s="68" t="n">
        <v>6</v>
      </c>
      <c r="I2577" s="14" t="n">
        <f aca="false">INDEX(H:H,MATCH(E2577,D:D,0))</f>
        <v>0</v>
      </c>
    </row>
    <row r="2578" customFormat="false" ht="15.75" hidden="true" customHeight="false" outlineLevel="0" collapsed="false">
      <c r="C2578" s="68" t="s">
        <v>5336</v>
      </c>
      <c r="D2578" s="69" t="s">
        <v>5337</v>
      </c>
      <c r="E2578" s="14" t="str">
        <f aca="false">LEFT(D2578,2)</f>
        <v>85</v>
      </c>
      <c r="F2578" s="68"/>
      <c r="G2578" s="68" t="n">
        <v>4</v>
      </c>
      <c r="I2578" s="14" t="n">
        <f aca="false">INDEX(H:H,MATCH(E2578,D:D,0))</f>
        <v>0</v>
      </c>
    </row>
    <row r="2579" customFormat="false" ht="15.75" hidden="true" customHeight="false" outlineLevel="0" collapsed="false">
      <c r="C2579" s="68" t="s">
        <v>5338</v>
      </c>
      <c r="D2579" s="69" t="s">
        <v>5339</v>
      </c>
      <c r="E2579" s="14" t="str">
        <f aca="false">LEFT(D2579,2)</f>
        <v>85</v>
      </c>
      <c r="F2579" s="68"/>
      <c r="G2579" s="68" t="n">
        <v>6</v>
      </c>
      <c r="I2579" s="14" t="n">
        <f aca="false">INDEX(H:H,MATCH(E2579,D:D,0))</f>
        <v>0</v>
      </c>
    </row>
    <row r="2580" customFormat="false" ht="15.75" hidden="true" customHeight="false" outlineLevel="0" collapsed="false">
      <c r="C2580" s="68" t="s">
        <v>5340</v>
      </c>
      <c r="D2580" s="69" t="s">
        <v>5341</v>
      </c>
      <c r="E2580" s="14" t="str">
        <f aca="false">LEFT(D2580,2)</f>
        <v>85</v>
      </c>
      <c r="F2580" s="68"/>
      <c r="G2580" s="68" t="n">
        <v>6</v>
      </c>
      <c r="I2580" s="14" t="n">
        <f aca="false">INDEX(H:H,MATCH(E2580,D:D,0))</f>
        <v>0</v>
      </c>
    </row>
    <row r="2581" customFormat="false" ht="15.75" hidden="true" customHeight="false" outlineLevel="0" collapsed="false">
      <c r="C2581" s="68" t="s">
        <v>5342</v>
      </c>
      <c r="D2581" s="69" t="s">
        <v>5343</v>
      </c>
      <c r="E2581" s="14" t="str">
        <f aca="false">LEFT(D2581,2)</f>
        <v>85</v>
      </c>
      <c r="F2581" s="68"/>
      <c r="G2581" s="68" t="n">
        <v>4</v>
      </c>
      <c r="I2581" s="14" t="n">
        <f aca="false">INDEX(H:H,MATCH(E2581,D:D,0))</f>
        <v>0</v>
      </c>
    </row>
    <row r="2582" customFormat="false" ht="15.75" hidden="true" customHeight="false" outlineLevel="0" collapsed="false">
      <c r="C2582" s="68" t="s">
        <v>5344</v>
      </c>
      <c r="D2582" s="69" t="s">
        <v>5345</v>
      </c>
      <c r="E2582" s="14" t="str">
        <f aca="false">LEFT(D2582,2)</f>
        <v>85</v>
      </c>
      <c r="F2582" s="68"/>
      <c r="G2582" s="68" t="n">
        <v>6</v>
      </c>
      <c r="I2582" s="14" t="n">
        <f aca="false">INDEX(H:H,MATCH(E2582,D:D,0))</f>
        <v>0</v>
      </c>
    </row>
    <row r="2583" customFormat="false" ht="15.75" hidden="true" customHeight="false" outlineLevel="0" collapsed="false">
      <c r="C2583" s="68" t="s">
        <v>5346</v>
      </c>
      <c r="D2583" s="69" t="s">
        <v>5347</v>
      </c>
      <c r="E2583" s="14" t="str">
        <f aca="false">LEFT(D2583,2)</f>
        <v>85</v>
      </c>
      <c r="F2583" s="68"/>
      <c r="G2583" s="68" t="n">
        <v>6</v>
      </c>
      <c r="I2583" s="14" t="n">
        <f aca="false">INDEX(H:H,MATCH(E2583,D:D,0))</f>
        <v>0</v>
      </c>
    </row>
    <row r="2584" customFormat="false" ht="15.75" hidden="true" customHeight="false" outlineLevel="0" collapsed="false">
      <c r="C2584" s="68" t="s">
        <v>5348</v>
      </c>
      <c r="D2584" s="69" t="s">
        <v>5349</v>
      </c>
      <c r="E2584" s="14" t="str">
        <f aca="false">LEFT(D2584,2)</f>
        <v>85</v>
      </c>
      <c r="F2584" s="68"/>
      <c r="G2584" s="68" t="n">
        <v>6</v>
      </c>
      <c r="I2584" s="14" t="n">
        <f aca="false">INDEX(H:H,MATCH(E2584,D:D,0))</f>
        <v>0</v>
      </c>
    </row>
    <row r="2585" customFormat="false" ht="15.75" hidden="true" customHeight="false" outlineLevel="0" collapsed="false">
      <c r="C2585" s="68" t="s">
        <v>5350</v>
      </c>
      <c r="D2585" s="69" t="s">
        <v>5351</v>
      </c>
      <c r="E2585" s="14" t="str">
        <f aca="false">LEFT(D2585,2)</f>
        <v>85</v>
      </c>
      <c r="F2585" s="68"/>
      <c r="G2585" s="68" t="n">
        <v>4</v>
      </c>
      <c r="I2585" s="14" t="n">
        <f aca="false">INDEX(H:H,MATCH(E2585,D:D,0))</f>
        <v>0</v>
      </c>
    </row>
    <row r="2586" customFormat="false" ht="15.75" hidden="true" customHeight="false" outlineLevel="0" collapsed="false">
      <c r="C2586" s="68" t="s">
        <v>5352</v>
      </c>
      <c r="D2586" s="69" t="s">
        <v>5353</v>
      </c>
      <c r="E2586" s="14" t="str">
        <f aca="false">LEFT(D2586,2)</f>
        <v>85</v>
      </c>
      <c r="F2586" s="68"/>
      <c r="G2586" s="68" t="n">
        <v>6</v>
      </c>
      <c r="I2586" s="14" t="n">
        <f aca="false">INDEX(H:H,MATCH(E2586,D:D,0))</f>
        <v>0</v>
      </c>
    </row>
    <row r="2587" customFormat="false" ht="15.75" hidden="true" customHeight="false" outlineLevel="0" collapsed="false">
      <c r="C2587" s="68" t="s">
        <v>5354</v>
      </c>
      <c r="D2587" s="69" t="s">
        <v>5355</v>
      </c>
      <c r="E2587" s="14" t="str">
        <f aca="false">LEFT(D2587,2)</f>
        <v>85</v>
      </c>
      <c r="F2587" s="68"/>
      <c r="G2587" s="68" t="n">
        <v>6</v>
      </c>
      <c r="I2587" s="14" t="n">
        <f aca="false">INDEX(H:H,MATCH(E2587,D:D,0))</f>
        <v>0</v>
      </c>
    </row>
    <row r="2588" customFormat="false" ht="15.75" hidden="true" customHeight="false" outlineLevel="0" collapsed="false">
      <c r="C2588" s="68" t="s">
        <v>5356</v>
      </c>
      <c r="D2588" s="69" t="s">
        <v>5357</v>
      </c>
      <c r="E2588" s="14" t="str">
        <f aca="false">LEFT(D2588,2)</f>
        <v>85</v>
      </c>
      <c r="F2588" s="68"/>
      <c r="G2588" s="68" t="n">
        <v>6</v>
      </c>
      <c r="I2588" s="14" t="n">
        <f aca="false">INDEX(H:H,MATCH(E2588,D:D,0))</f>
        <v>0</v>
      </c>
    </row>
    <row r="2589" customFormat="false" ht="15.75" hidden="true" customHeight="false" outlineLevel="0" collapsed="false">
      <c r="C2589" s="68" t="s">
        <v>5358</v>
      </c>
      <c r="D2589" s="69" t="s">
        <v>5359</v>
      </c>
      <c r="E2589" s="14" t="str">
        <f aca="false">LEFT(D2589,2)</f>
        <v>85</v>
      </c>
      <c r="F2589" s="68"/>
      <c r="G2589" s="68" t="n">
        <v>6</v>
      </c>
      <c r="I2589" s="14" t="n">
        <f aca="false">INDEX(H:H,MATCH(E2589,D:D,0))</f>
        <v>0</v>
      </c>
    </row>
    <row r="2590" customFormat="false" ht="15.75" hidden="true" customHeight="false" outlineLevel="0" collapsed="false">
      <c r="C2590" s="68" t="s">
        <v>5360</v>
      </c>
      <c r="D2590" s="69" t="s">
        <v>5361</v>
      </c>
      <c r="E2590" s="14" t="str">
        <f aca="false">LEFT(D2590,2)</f>
        <v>85</v>
      </c>
      <c r="F2590" s="68"/>
      <c r="G2590" s="68" t="n">
        <v>4</v>
      </c>
      <c r="I2590" s="14" t="n">
        <f aca="false">INDEX(H:H,MATCH(E2590,D:D,0))</f>
        <v>0</v>
      </c>
    </row>
    <row r="2591" customFormat="false" ht="15.75" hidden="true" customHeight="false" outlineLevel="0" collapsed="false">
      <c r="C2591" s="68" t="s">
        <v>5362</v>
      </c>
      <c r="D2591" s="69" t="s">
        <v>5363</v>
      </c>
      <c r="E2591" s="14" t="str">
        <f aca="false">LEFT(D2591,2)</f>
        <v>85</v>
      </c>
      <c r="F2591" s="68"/>
      <c r="G2591" s="68" t="n">
        <v>6</v>
      </c>
      <c r="I2591" s="14" t="n">
        <f aca="false">INDEX(H:H,MATCH(E2591,D:D,0))</f>
        <v>0</v>
      </c>
    </row>
    <row r="2592" customFormat="false" ht="15.75" hidden="true" customHeight="false" outlineLevel="0" collapsed="false">
      <c r="C2592" s="68" t="s">
        <v>5364</v>
      </c>
      <c r="D2592" s="69" t="s">
        <v>5365</v>
      </c>
      <c r="E2592" s="14" t="str">
        <f aca="false">LEFT(D2592,2)</f>
        <v>85</v>
      </c>
      <c r="F2592" s="68"/>
      <c r="G2592" s="68" t="n">
        <v>6</v>
      </c>
      <c r="I2592" s="14" t="n">
        <f aca="false">INDEX(H:H,MATCH(E2592,D:D,0))</f>
        <v>0</v>
      </c>
    </row>
    <row r="2593" customFormat="false" ht="15.75" hidden="true" customHeight="false" outlineLevel="0" collapsed="false">
      <c r="C2593" s="68" t="s">
        <v>5366</v>
      </c>
      <c r="D2593" s="69" t="s">
        <v>5367</v>
      </c>
      <c r="E2593" s="14" t="str">
        <f aca="false">LEFT(D2593,2)</f>
        <v>85</v>
      </c>
      <c r="F2593" s="68"/>
      <c r="G2593" s="68" t="n">
        <v>6</v>
      </c>
      <c r="I2593" s="14" t="n">
        <f aca="false">INDEX(H:H,MATCH(E2593,D:D,0))</f>
        <v>0</v>
      </c>
    </row>
    <row r="2594" customFormat="false" ht="15.75" hidden="true" customHeight="false" outlineLevel="0" collapsed="false">
      <c r="C2594" s="68" t="s">
        <v>5368</v>
      </c>
      <c r="D2594" s="69" t="s">
        <v>5369</v>
      </c>
      <c r="E2594" s="14" t="str">
        <f aca="false">LEFT(D2594,2)</f>
        <v>85</v>
      </c>
      <c r="F2594" s="68"/>
      <c r="G2594" s="68" t="n">
        <v>6</v>
      </c>
      <c r="I2594" s="14" t="n">
        <f aca="false">INDEX(H:H,MATCH(E2594,D:D,0))</f>
        <v>0</v>
      </c>
    </row>
    <row r="2595" customFormat="false" ht="15.75" hidden="true" customHeight="false" outlineLevel="0" collapsed="false">
      <c r="C2595" s="68" t="s">
        <v>5370</v>
      </c>
      <c r="D2595" s="69" t="s">
        <v>5371</v>
      </c>
      <c r="E2595" s="14" t="str">
        <f aca="false">LEFT(D2595,2)</f>
        <v>85</v>
      </c>
      <c r="F2595" s="68"/>
      <c r="G2595" s="68" t="n">
        <v>6</v>
      </c>
      <c r="I2595" s="14" t="n">
        <f aca="false">INDEX(H:H,MATCH(E2595,D:D,0))</f>
        <v>0</v>
      </c>
    </row>
    <row r="2596" customFormat="false" ht="15.75" hidden="true" customHeight="false" outlineLevel="0" collapsed="false">
      <c r="C2596" s="68" t="s">
        <v>5372</v>
      </c>
      <c r="D2596" s="69" t="s">
        <v>5373</v>
      </c>
      <c r="E2596" s="14" t="str">
        <f aca="false">LEFT(D2596,2)</f>
        <v>85</v>
      </c>
      <c r="F2596" s="68"/>
      <c r="G2596" s="68" t="n">
        <v>6</v>
      </c>
      <c r="I2596" s="14" t="n">
        <f aca="false">INDEX(H:H,MATCH(E2596,D:D,0))</f>
        <v>0</v>
      </c>
    </row>
    <row r="2597" customFormat="false" ht="15.75" hidden="true" customHeight="false" outlineLevel="0" collapsed="false">
      <c r="C2597" s="68" t="s">
        <v>5374</v>
      </c>
      <c r="D2597" s="69" t="s">
        <v>5375</v>
      </c>
      <c r="E2597" s="14" t="str">
        <f aca="false">LEFT(D2597,2)</f>
        <v>85</v>
      </c>
      <c r="F2597" s="68"/>
      <c r="G2597" s="68" t="n">
        <v>6</v>
      </c>
      <c r="I2597" s="14" t="n">
        <f aca="false">INDEX(H:H,MATCH(E2597,D:D,0))</f>
        <v>0</v>
      </c>
    </row>
    <row r="2598" customFormat="false" ht="15.75" hidden="true" customHeight="false" outlineLevel="0" collapsed="false">
      <c r="C2598" s="68" t="s">
        <v>5376</v>
      </c>
      <c r="D2598" s="69" t="s">
        <v>5377</v>
      </c>
      <c r="E2598" s="14" t="str">
        <f aca="false">LEFT(D2598,2)</f>
        <v>85</v>
      </c>
      <c r="F2598" s="68"/>
      <c r="G2598" s="68" t="n">
        <v>6</v>
      </c>
      <c r="I2598" s="14" t="n">
        <f aca="false">INDEX(H:H,MATCH(E2598,D:D,0))</f>
        <v>0</v>
      </c>
    </row>
    <row r="2599" customFormat="false" ht="15.75" hidden="true" customHeight="false" outlineLevel="0" collapsed="false">
      <c r="C2599" s="68" t="s">
        <v>5378</v>
      </c>
      <c r="D2599" s="69" t="s">
        <v>5379</v>
      </c>
      <c r="E2599" s="14" t="str">
        <f aca="false">LEFT(D2599,2)</f>
        <v>85</v>
      </c>
      <c r="F2599" s="68"/>
      <c r="G2599" s="68" t="n">
        <v>6</v>
      </c>
      <c r="I2599" s="14" t="n">
        <f aca="false">INDEX(H:H,MATCH(E2599,D:D,0))</f>
        <v>0</v>
      </c>
    </row>
    <row r="2600" customFormat="false" ht="15.75" hidden="true" customHeight="false" outlineLevel="0" collapsed="false">
      <c r="C2600" s="68" t="s">
        <v>5380</v>
      </c>
      <c r="D2600" s="69" t="s">
        <v>5381</v>
      </c>
      <c r="E2600" s="14" t="str">
        <f aca="false">LEFT(D2600,2)</f>
        <v>85</v>
      </c>
      <c r="F2600" s="68"/>
      <c r="G2600" s="68" t="n">
        <v>4</v>
      </c>
      <c r="I2600" s="14" t="n">
        <f aca="false">INDEX(H:H,MATCH(E2600,D:D,0))</f>
        <v>0</v>
      </c>
    </row>
    <row r="2601" customFormat="false" ht="15.75" hidden="true" customHeight="false" outlineLevel="0" collapsed="false">
      <c r="C2601" s="68" t="s">
        <v>5382</v>
      </c>
      <c r="D2601" s="69" t="s">
        <v>5383</v>
      </c>
      <c r="E2601" s="14" t="str">
        <f aca="false">LEFT(D2601,2)</f>
        <v>85</v>
      </c>
      <c r="F2601" s="68"/>
      <c r="G2601" s="68" t="n">
        <v>6</v>
      </c>
      <c r="I2601" s="14" t="n">
        <f aca="false">INDEX(H:H,MATCH(E2601,D:D,0))</f>
        <v>0</v>
      </c>
    </row>
    <row r="2602" customFormat="false" ht="15.75" hidden="true" customHeight="false" outlineLevel="0" collapsed="false">
      <c r="C2602" s="68" t="s">
        <v>5384</v>
      </c>
      <c r="D2602" s="69" t="s">
        <v>5385</v>
      </c>
      <c r="E2602" s="14" t="str">
        <f aca="false">LEFT(D2602,2)</f>
        <v>85</v>
      </c>
      <c r="F2602" s="68"/>
      <c r="G2602" s="68" t="n">
        <v>6</v>
      </c>
      <c r="I2602" s="14" t="n">
        <f aca="false">INDEX(H:H,MATCH(E2602,D:D,0))</f>
        <v>0</v>
      </c>
    </row>
    <row r="2603" customFormat="false" ht="15.75" hidden="true" customHeight="false" outlineLevel="0" collapsed="false">
      <c r="C2603" s="68" t="s">
        <v>5386</v>
      </c>
      <c r="D2603" s="69" t="s">
        <v>5387</v>
      </c>
      <c r="E2603" s="14" t="str">
        <f aca="false">LEFT(D2603,2)</f>
        <v>85</v>
      </c>
      <c r="F2603" s="68"/>
      <c r="G2603" s="68" t="n">
        <v>6</v>
      </c>
      <c r="I2603" s="14" t="n">
        <f aca="false">INDEX(H:H,MATCH(E2603,D:D,0))</f>
        <v>0</v>
      </c>
    </row>
    <row r="2604" customFormat="false" ht="15.75" hidden="true" customHeight="false" outlineLevel="0" collapsed="false">
      <c r="C2604" s="68" t="s">
        <v>5388</v>
      </c>
      <c r="D2604" s="69" t="s">
        <v>5389</v>
      </c>
      <c r="E2604" s="14" t="str">
        <f aca="false">LEFT(D2604,2)</f>
        <v>85</v>
      </c>
      <c r="F2604" s="68"/>
      <c r="G2604" s="68" t="n">
        <v>6</v>
      </c>
      <c r="I2604" s="14" t="n">
        <f aca="false">INDEX(H:H,MATCH(E2604,D:D,0))</f>
        <v>0</v>
      </c>
    </row>
    <row r="2605" customFormat="false" ht="15.75" hidden="true" customHeight="false" outlineLevel="0" collapsed="false">
      <c r="C2605" s="68" t="s">
        <v>5390</v>
      </c>
      <c r="D2605" s="69" t="s">
        <v>5391</v>
      </c>
      <c r="E2605" s="14" t="str">
        <f aca="false">LEFT(D2605,2)</f>
        <v>85</v>
      </c>
      <c r="F2605" s="68"/>
      <c r="G2605" s="68" t="n">
        <v>6</v>
      </c>
      <c r="I2605" s="14" t="n">
        <f aca="false">INDEX(H:H,MATCH(E2605,D:D,0))</f>
        <v>0</v>
      </c>
    </row>
    <row r="2606" customFormat="false" ht="15.75" hidden="true" customHeight="false" outlineLevel="0" collapsed="false">
      <c r="C2606" s="68" t="s">
        <v>5392</v>
      </c>
      <c r="D2606" s="69" t="s">
        <v>5393</v>
      </c>
      <c r="E2606" s="14" t="str">
        <f aca="false">LEFT(D2606,2)</f>
        <v>85</v>
      </c>
      <c r="F2606" s="68"/>
      <c r="G2606" s="68" t="n">
        <v>6</v>
      </c>
      <c r="I2606" s="14" t="n">
        <f aca="false">INDEX(H:H,MATCH(E2606,D:D,0))</f>
        <v>0</v>
      </c>
    </row>
    <row r="2607" customFormat="false" ht="15.75" hidden="true" customHeight="false" outlineLevel="0" collapsed="false">
      <c r="C2607" s="68" t="s">
        <v>5394</v>
      </c>
      <c r="D2607" s="69" t="s">
        <v>5395</v>
      </c>
      <c r="E2607" s="14" t="str">
        <f aca="false">LEFT(D2607,2)</f>
        <v>85</v>
      </c>
      <c r="F2607" s="68"/>
      <c r="G2607" s="68" t="n">
        <v>6</v>
      </c>
      <c r="I2607" s="14" t="n">
        <f aca="false">INDEX(H:H,MATCH(E2607,D:D,0))</f>
        <v>0</v>
      </c>
    </row>
    <row r="2608" customFormat="false" ht="15.75" hidden="true" customHeight="false" outlineLevel="0" collapsed="false">
      <c r="C2608" s="68" t="s">
        <v>5396</v>
      </c>
      <c r="D2608" s="69" t="s">
        <v>5397</v>
      </c>
      <c r="E2608" s="14" t="str">
        <f aca="false">LEFT(D2608,2)</f>
        <v>85</v>
      </c>
      <c r="F2608" s="68"/>
      <c r="G2608" s="68" t="n">
        <v>4</v>
      </c>
      <c r="I2608" s="14" t="n">
        <f aca="false">INDEX(H:H,MATCH(E2608,D:D,0))</f>
        <v>0</v>
      </c>
    </row>
    <row r="2609" customFormat="false" ht="15.75" hidden="true" customHeight="false" outlineLevel="0" collapsed="false">
      <c r="C2609" s="68" t="s">
        <v>5396</v>
      </c>
      <c r="D2609" s="69" t="s">
        <v>5398</v>
      </c>
      <c r="E2609" s="14" t="str">
        <f aca="false">LEFT(D2609,2)</f>
        <v>85</v>
      </c>
      <c r="F2609" s="68"/>
      <c r="G2609" s="68" t="n">
        <v>6</v>
      </c>
      <c r="I2609" s="14" t="n">
        <f aca="false">INDEX(H:H,MATCH(E2609,D:D,0))</f>
        <v>0</v>
      </c>
    </row>
    <row r="2610" customFormat="false" ht="15.75" hidden="true" customHeight="false" outlineLevel="0" collapsed="false">
      <c r="C2610" s="68" t="s">
        <v>5399</v>
      </c>
      <c r="D2610" s="69" t="s">
        <v>5400</v>
      </c>
      <c r="E2610" s="14" t="str">
        <f aca="false">LEFT(D2610,2)</f>
        <v>85</v>
      </c>
      <c r="F2610" s="68"/>
      <c r="G2610" s="68" t="n">
        <v>4</v>
      </c>
      <c r="I2610" s="14" t="n">
        <f aca="false">INDEX(H:H,MATCH(E2610,D:D,0))</f>
        <v>0</v>
      </c>
    </row>
    <row r="2611" customFormat="false" ht="15.75" hidden="true" customHeight="false" outlineLevel="0" collapsed="false">
      <c r="C2611" s="68" t="s">
        <v>5401</v>
      </c>
      <c r="D2611" s="69" t="s">
        <v>5402</v>
      </c>
      <c r="E2611" s="14" t="str">
        <f aca="false">LEFT(D2611,2)</f>
        <v>85</v>
      </c>
      <c r="F2611" s="68"/>
      <c r="G2611" s="68" t="n">
        <v>6</v>
      </c>
      <c r="I2611" s="14" t="n">
        <f aca="false">INDEX(H:H,MATCH(E2611,D:D,0))</f>
        <v>0</v>
      </c>
    </row>
    <row r="2612" customFormat="false" ht="15.75" hidden="true" customHeight="false" outlineLevel="0" collapsed="false">
      <c r="C2612" s="68" t="s">
        <v>5403</v>
      </c>
      <c r="D2612" s="69" t="s">
        <v>5404</v>
      </c>
      <c r="E2612" s="14" t="str">
        <f aca="false">LEFT(D2612,2)</f>
        <v>85</v>
      </c>
      <c r="F2612" s="68"/>
      <c r="G2612" s="68" t="n">
        <v>6</v>
      </c>
      <c r="I2612" s="14" t="n">
        <f aca="false">INDEX(H:H,MATCH(E2612,D:D,0))</f>
        <v>0</v>
      </c>
    </row>
    <row r="2613" customFormat="false" ht="15.75" hidden="true" customHeight="false" outlineLevel="0" collapsed="false">
      <c r="C2613" s="68" t="s">
        <v>5405</v>
      </c>
      <c r="D2613" s="69" t="s">
        <v>5406</v>
      </c>
      <c r="E2613" s="14" t="str">
        <f aca="false">LEFT(D2613,2)</f>
        <v>85</v>
      </c>
      <c r="F2613" s="68"/>
      <c r="G2613" s="68" t="n">
        <v>6</v>
      </c>
      <c r="I2613" s="14" t="n">
        <f aca="false">INDEX(H:H,MATCH(E2613,D:D,0))</f>
        <v>0</v>
      </c>
    </row>
    <row r="2614" customFormat="false" ht="15.75" hidden="true" customHeight="false" outlineLevel="0" collapsed="false">
      <c r="C2614" s="68" t="s">
        <v>5407</v>
      </c>
      <c r="D2614" s="69" t="s">
        <v>5408</v>
      </c>
      <c r="E2614" s="14" t="str">
        <f aca="false">LEFT(D2614,2)</f>
        <v>85</v>
      </c>
      <c r="F2614" s="68"/>
      <c r="G2614" s="68" t="n">
        <v>6</v>
      </c>
      <c r="I2614" s="14" t="n">
        <f aca="false">INDEX(H:H,MATCH(E2614,D:D,0))</f>
        <v>0</v>
      </c>
    </row>
    <row r="2615" customFormat="false" ht="15.75" hidden="true" customHeight="false" outlineLevel="0" collapsed="false">
      <c r="C2615" s="68" t="s">
        <v>5409</v>
      </c>
      <c r="D2615" s="69" t="s">
        <v>5410</v>
      </c>
      <c r="E2615" s="14" t="str">
        <f aca="false">LEFT(D2615,2)</f>
        <v>85</v>
      </c>
      <c r="F2615" s="68"/>
      <c r="G2615" s="68" t="n">
        <v>6</v>
      </c>
      <c r="I2615" s="14" t="n">
        <f aca="false">INDEX(H:H,MATCH(E2615,D:D,0))</f>
        <v>0</v>
      </c>
    </row>
    <row r="2616" customFormat="false" ht="15.75" hidden="true" customHeight="false" outlineLevel="0" collapsed="false">
      <c r="C2616" s="68" t="s">
        <v>5411</v>
      </c>
      <c r="D2616" s="69" t="s">
        <v>5412</v>
      </c>
      <c r="E2616" s="14" t="str">
        <f aca="false">LEFT(D2616,2)</f>
        <v>85</v>
      </c>
      <c r="F2616" s="68"/>
      <c r="G2616" s="68" t="n">
        <v>6</v>
      </c>
      <c r="I2616" s="14" t="n">
        <f aca="false">INDEX(H:H,MATCH(E2616,D:D,0))</f>
        <v>0</v>
      </c>
    </row>
    <row r="2617" customFormat="false" ht="15.75" hidden="true" customHeight="false" outlineLevel="0" collapsed="false">
      <c r="C2617" s="68" t="s">
        <v>5413</v>
      </c>
      <c r="D2617" s="69" t="s">
        <v>5414</v>
      </c>
      <c r="E2617" s="14" t="str">
        <f aca="false">LEFT(D2617,2)</f>
        <v>85</v>
      </c>
      <c r="F2617" s="68"/>
      <c r="G2617" s="68" t="n">
        <v>4</v>
      </c>
      <c r="I2617" s="14" t="n">
        <f aca="false">INDEX(H:H,MATCH(E2617,D:D,0))</f>
        <v>0</v>
      </c>
    </row>
    <row r="2618" customFormat="false" ht="15.75" hidden="true" customHeight="false" outlineLevel="0" collapsed="false">
      <c r="C2618" s="68" t="s">
        <v>5415</v>
      </c>
      <c r="D2618" s="69" t="s">
        <v>5416</v>
      </c>
      <c r="E2618" s="14" t="str">
        <f aca="false">LEFT(D2618,2)</f>
        <v>85</v>
      </c>
      <c r="F2618" s="68"/>
      <c r="G2618" s="68" t="n">
        <v>6</v>
      </c>
      <c r="I2618" s="14" t="n">
        <f aca="false">INDEX(H:H,MATCH(E2618,D:D,0))</f>
        <v>0</v>
      </c>
    </row>
    <row r="2619" customFormat="false" ht="15.75" hidden="true" customHeight="false" outlineLevel="0" collapsed="false">
      <c r="C2619" s="68" t="s">
        <v>5417</v>
      </c>
      <c r="D2619" s="69" t="s">
        <v>5418</v>
      </c>
      <c r="E2619" s="14" t="str">
        <f aca="false">LEFT(D2619,2)</f>
        <v>85</v>
      </c>
      <c r="F2619" s="68"/>
      <c r="G2619" s="68" t="n">
        <v>6</v>
      </c>
      <c r="I2619" s="14" t="n">
        <f aca="false">INDEX(H:H,MATCH(E2619,D:D,0))</f>
        <v>0</v>
      </c>
    </row>
    <row r="2620" customFormat="false" ht="15.75" hidden="true" customHeight="false" outlineLevel="0" collapsed="false">
      <c r="C2620" s="68" t="s">
        <v>5419</v>
      </c>
      <c r="D2620" s="69" t="s">
        <v>5420</v>
      </c>
      <c r="E2620" s="14" t="str">
        <f aca="false">LEFT(D2620,2)</f>
        <v>85</v>
      </c>
      <c r="F2620" s="68"/>
      <c r="G2620" s="68" t="n">
        <v>6</v>
      </c>
      <c r="I2620" s="14" t="n">
        <f aca="false">INDEX(H:H,MATCH(E2620,D:D,0))</f>
        <v>0</v>
      </c>
    </row>
    <row r="2621" customFormat="false" ht="15.75" hidden="true" customHeight="false" outlineLevel="0" collapsed="false">
      <c r="C2621" s="68" t="s">
        <v>5421</v>
      </c>
      <c r="D2621" s="69" t="s">
        <v>5422</v>
      </c>
      <c r="E2621" s="14" t="str">
        <f aca="false">LEFT(D2621,2)</f>
        <v>85</v>
      </c>
      <c r="F2621" s="68"/>
      <c r="G2621" s="68" t="n">
        <v>6</v>
      </c>
      <c r="I2621" s="14" t="n">
        <f aca="false">INDEX(H:H,MATCH(E2621,D:D,0))</f>
        <v>0</v>
      </c>
    </row>
    <row r="2622" customFormat="false" ht="15.75" hidden="true" customHeight="false" outlineLevel="0" collapsed="false">
      <c r="C2622" s="68" t="s">
        <v>5423</v>
      </c>
      <c r="D2622" s="69" t="s">
        <v>5424</v>
      </c>
      <c r="E2622" s="14" t="str">
        <f aca="false">LEFT(D2622,2)</f>
        <v>85</v>
      </c>
      <c r="F2622" s="68"/>
      <c r="G2622" s="68" t="n">
        <v>6</v>
      </c>
      <c r="I2622" s="14" t="n">
        <f aca="false">INDEX(H:H,MATCH(E2622,D:D,0))</f>
        <v>0</v>
      </c>
    </row>
    <row r="2623" customFormat="false" ht="15.75" hidden="true" customHeight="false" outlineLevel="0" collapsed="false">
      <c r="C2623" s="68" t="s">
        <v>5425</v>
      </c>
      <c r="D2623" s="69" t="s">
        <v>5426</v>
      </c>
      <c r="E2623" s="14" t="str">
        <f aca="false">LEFT(D2623,2)</f>
        <v>85</v>
      </c>
      <c r="F2623" s="68"/>
      <c r="G2623" s="68" t="n">
        <v>6</v>
      </c>
      <c r="I2623" s="14" t="n">
        <f aca="false">INDEX(H:H,MATCH(E2623,D:D,0))</f>
        <v>0</v>
      </c>
    </row>
    <row r="2624" customFormat="false" ht="15.75" hidden="true" customHeight="false" outlineLevel="0" collapsed="false">
      <c r="C2624" s="68" t="s">
        <v>5427</v>
      </c>
      <c r="D2624" s="69" t="s">
        <v>5428</v>
      </c>
      <c r="E2624" s="14" t="str">
        <f aca="false">LEFT(D2624,2)</f>
        <v>85</v>
      </c>
      <c r="F2624" s="68"/>
      <c r="G2624" s="68" t="n">
        <v>6</v>
      </c>
      <c r="I2624" s="14" t="n">
        <f aca="false">INDEX(H:H,MATCH(E2624,D:D,0))</f>
        <v>0</v>
      </c>
    </row>
    <row r="2625" customFormat="false" ht="15.75" hidden="true" customHeight="false" outlineLevel="0" collapsed="false">
      <c r="C2625" s="68" t="s">
        <v>5429</v>
      </c>
      <c r="D2625" s="69" t="s">
        <v>5430</v>
      </c>
      <c r="E2625" s="14" t="str">
        <f aca="false">LEFT(D2625,2)</f>
        <v>85</v>
      </c>
      <c r="F2625" s="68"/>
      <c r="G2625" s="68" t="n">
        <v>6</v>
      </c>
      <c r="I2625" s="14" t="n">
        <f aca="false">INDEX(H:H,MATCH(E2625,D:D,0))</f>
        <v>0</v>
      </c>
    </row>
    <row r="2626" customFormat="false" ht="15.75" hidden="true" customHeight="false" outlineLevel="0" collapsed="false">
      <c r="C2626" s="68" t="s">
        <v>5431</v>
      </c>
      <c r="D2626" s="69" t="s">
        <v>5432</v>
      </c>
      <c r="E2626" s="14" t="str">
        <f aca="false">LEFT(D2626,2)</f>
        <v>85</v>
      </c>
      <c r="F2626" s="68"/>
      <c r="G2626" s="68" t="n">
        <v>6</v>
      </c>
      <c r="I2626" s="14" t="n">
        <f aca="false">INDEX(H:H,MATCH(E2626,D:D,0))</f>
        <v>0</v>
      </c>
    </row>
    <row r="2627" customFormat="false" ht="15.75" hidden="true" customHeight="false" outlineLevel="0" collapsed="false">
      <c r="C2627" s="68" t="s">
        <v>5433</v>
      </c>
      <c r="D2627" s="69" t="s">
        <v>5434</v>
      </c>
      <c r="E2627" s="14" t="str">
        <f aca="false">LEFT(D2627,2)</f>
        <v>85</v>
      </c>
      <c r="F2627" s="68"/>
      <c r="G2627" s="68" t="n">
        <v>6</v>
      </c>
      <c r="I2627" s="14" t="n">
        <f aca="false">INDEX(H:H,MATCH(E2627,D:D,0))</f>
        <v>0</v>
      </c>
    </row>
    <row r="2628" customFormat="false" ht="15.75" hidden="true" customHeight="false" outlineLevel="0" collapsed="false">
      <c r="C2628" s="68" t="s">
        <v>5435</v>
      </c>
      <c r="D2628" s="69" t="s">
        <v>5436</v>
      </c>
      <c r="E2628" s="14" t="str">
        <f aca="false">LEFT(D2628,2)</f>
        <v>85</v>
      </c>
      <c r="F2628" s="68"/>
      <c r="G2628" s="68" t="n">
        <v>4</v>
      </c>
      <c r="I2628" s="14" t="n">
        <f aca="false">INDEX(H:H,MATCH(E2628,D:D,0))</f>
        <v>0</v>
      </c>
    </row>
    <row r="2629" customFormat="false" ht="15.75" hidden="true" customHeight="false" outlineLevel="0" collapsed="false">
      <c r="C2629" s="68" t="s">
        <v>5437</v>
      </c>
      <c r="D2629" s="69" t="s">
        <v>5438</v>
      </c>
      <c r="E2629" s="14" t="str">
        <f aca="false">LEFT(D2629,2)</f>
        <v>85</v>
      </c>
      <c r="F2629" s="68"/>
      <c r="G2629" s="68" t="n">
        <v>6</v>
      </c>
      <c r="I2629" s="14" t="n">
        <f aca="false">INDEX(H:H,MATCH(E2629,D:D,0))</f>
        <v>0</v>
      </c>
    </row>
    <row r="2630" customFormat="false" ht="15.75" hidden="true" customHeight="false" outlineLevel="0" collapsed="false">
      <c r="C2630" s="68" t="s">
        <v>5439</v>
      </c>
      <c r="D2630" s="69" t="s">
        <v>5440</v>
      </c>
      <c r="E2630" s="14" t="str">
        <f aca="false">LEFT(D2630,2)</f>
        <v>85</v>
      </c>
      <c r="F2630" s="68"/>
      <c r="G2630" s="68" t="n">
        <v>6</v>
      </c>
      <c r="I2630" s="14" t="n">
        <f aca="false">INDEX(H:H,MATCH(E2630,D:D,0))</f>
        <v>0</v>
      </c>
    </row>
    <row r="2631" customFormat="false" ht="15.75" hidden="true" customHeight="false" outlineLevel="0" collapsed="false">
      <c r="C2631" s="68" t="s">
        <v>5441</v>
      </c>
      <c r="D2631" s="69" t="s">
        <v>5442</v>
      </c>
      <c r="E2631" s="14" t="str">
        <f aca="false">LEFT(D2631,2)</f>
        <v>85</v>
      </c>
      <c r="F2631" s="68"/>
      <c r="G2631" s="68" t="n">
        <v>4</v>
      </c>
      <c r="I2631" s="14" t="n">
        <f aca="false">INDEX(H:H,MATCH(E2631,D:D,0))</f>
        <v>0</v>
      </c>
    </row>
    <row r="2632" customFormat="false" ht="15.75" hidden="true" customHeight="false" outlineLevel="0" collapsed="false">
      <c r="C2632" s="68" t="s">
        <v>5443</v>
      </c>
      <c r="D2632" s="69" t="s">
        <v>5444</v>
      </c>
      <c r="E2632" s="14" t="str">
        <f aca="false">LEFT(D2632,2)</f>
        <v>85</v>
      </c>
      <c r="F2632" s="68"/>
      <c r="G2632" s="68" t="n">
        <v>6</v>
      </c>
      <c r="I2632" s="14" t="n">
        <f aca="false">INDEX(H:H,MATCH(E2632,D:D,0))</f>
        <v>0</v>
      </c>
    </row>
    <row r="2633" customFormat="false" ht="15.75" hidden="true" customHeight="false" outlineLevel="0" collapsed="false">
      <c r="C2633" s="68" t="s">
        <v>5445</v>
      </c>
      <c r="D2633" s="69" t="s">
        <v>5446</v>
      </c>
      <c r="E2633" s="14" t="str">
        <f aca="false">LEFT(D2633,2)</f>
        <v>85</v>
      </c>
      <c r="F2633" s="68"/>
      <c r="G2633" s="68" t="n">
        <v>6</v>
      </c>
      <c r="I2633" s="14" t="n">
        <f aca="false">INDEX(H:H,MATCH(E2633,D:D,0))</f>
        <v>0</v>
      </c>
    </row>
    <row r="2634" customFormat="false" ht="15.75" hidden="true" customHeight="false" outlineLevel="0" collapsed="false">
      <c r="C2634" s="68" t="s">
        <v>5447</v>
      </c>
      <c r="D2634" s="69" t="s">
        <v>5448</v>
      </c>
      <c r="E2634" s="14" t="str">
        <f aca="false">LEFT(D2634,2)</f>
        <v>85</v>
      </c>
      <c r="F2634" s="68"/>
      <c r="G2634" s="68" t="n">
        <v>4</v>
      </c>
      <c r="I2634" s="14" t="n">
        <f aca="false">INDEX(H:H,MATCH(E2634,D:D,0))</f>
        <v>0</v>
      </c>
    </row>
    <row r="2635" customFormat="false" ht="15.75" hidden="true" customHeight="false" outlineLevel="0" collapsed="false">
      <c r="C2635" s="68" t="s">
        <v>5449</v>
      </c>
      <c r="D2635" s="69" t="s">
        <v>5450</v>
      </c>
      <c r="E2635" s="14" t="str">
        <f aca="false">LEFT(D2635,2)</f>
        <v>85</v>
      </c>
      <c r="F2635" s="68"/>
      <c r="G2635" s="68" t="n">
        <v>6</v>
      </c>
      <c r="I2635" s="14" t="n">
        <f aca="false">INDEX(H:H,MATCH(E2635,D:D,0))</f>
        <v>0</v>
      </c>
    </row>
    <row r="2636" customFormat="false" ht="15.75" hidden="true" customHeight="false" outlineLevel="0" collapsed="false">
      <c r="C2636" s="68" t="s">
        <v>5451</v>
      </c>
      <c r="D2636" s="69" t="s">
        <v>5452</v>
      </c>
      <c r="E2636" s="14" t="str">
        <f aca="false">LEFT(D2636,2)</f>
        <v>85</v>
      </c>
      <c r="F2636" s="68"/>
      <c r="G2636" s="68" t="n">
        <v>6</v>
      </c>
      <c r="I2636" s="14" t="n">
        <f aca="false">INDEX(H:H,MATCH(E2636,D:D,0))</f>
        <v>0</v>
      </c>
    </row>
    <row r="2637" customFormat="false" ht="15.75" hidden="true" customHeight="false" outlineLevel="0" collapsed="false">
      <c r="C2637" s="68" t="s">
        <v>5453</v>
      </c>
      <c r="D2637" s="69" t="s">
        <v>5454</v>
      </c>
      <c r="E2637" s="14" t="str">
        <f aca="false">LEFT(D2637,2)</f>
        <v>85</v>
      </c>
      <c r="F2637" s="68"/>
      <c r="G2637" s="68" t="n">
        <v>6</v>
      </c>
      <c r="I2637" s="14" t="n">
        <f aca="false">INDEX(H:H,MATCH(E2637,D:D,0))</f>
        <v>0</v>
      </c>
    </row>
    <row r="2638" customFormat="false" ht="15.75" hidden="true" customHeight="false" outlineLevel="0" collapsed="false">
      <c r="C2638" s="68" t="s">
        <v>5455</v>
      </c>
      <c r="D2638" s="69" t="s">
        <v>5456</v>
      </c>
      <c r="E2638" s="14" t="str">
        <f aca="false">LEFT(D2638,2)</f>
        <v>85</v>
      </c>
      <c r="F2638" s="68"/>
      <c r="G2638" s="68" t="n">
        <v>6</v>
      </c>
      <c r="I2638" s="14" t="n">
        <f aca="false">INDEX(H:H,MATCH(E2638,D:D,0))</f>
        <v>0</v>
      </c>
    </row>
    <row r="2639" customFormat="false" ht="15.75" hidden="true" customHeight="false" outlineLevel="0" collapsed="false">
      <c r="C2639" s="68" t="s">
        <v>5457</v>
      </c>
      <c r="D2639" s="69" t="s">
        <v>5458</v>
      </c>
      <c r="E2639" s="14" t="str">
        <f aca="false">LEFT(D2639,2)</f>
        <v>85</v>
      </c>
      <c r="F2639" s="68"/>
      <c r="G2639" s="68" t="n">
        <v>6</v>
      </c>
      <c r="I2639" s="14" t="n">
        <f aca="false">INDEX(H:H,MATCH(E2639,D:D,0))</f>
        <v>0</v>
      </c>
    </row>
    <row r="2640" customFormat="false" ht="15.75" hidden="true" customHeight="false" outlineLevel="0" collapsed="false">
      <c r="C2640" s="68" t="s">
        <v>5459</v>
      </c>
      <c r="D2640" s="69" t="s">
        <v>5460</v>
      </c>
      <c r="E2640" s="14" t="str">
        <f aca="false">LEFT(D2640,2)</f>
        <v>85</v>
      </c>
      <c r="F2640" s="68"/>
      <c r="G2640" s="68" t="n">
        <v>6</v>
      </c>
      <c r="I2640" s="14" t="n">
        <f aca="false">INDEX(H:H,MATCH(E2640,D:D,0))</f>
        <v>0</v>
      </c>
    </row>
    <row r="2641" customFormat="false" ht="15.75" hidden="true" customHeight="false" outlineLevel="0" collapsed="false">
      <c r="C2641" s="68" t="s">
        <v>5461</v>
      </c>
      <c r="D2641" s="69" t="s">
        <v>5462</v>
      </c>
      <c r="E2641" s="14" t="str">
        <f aca="false">LEFT(D2641,2)</f>
        <v>85</v>
      </c>
      <c r="F2641" s="68"/>
      <c r="G2641" s="68" t="n">
        <v>6</v>
      </c>
      <c r="I2641" s="14" t="n">
        <f aca="false">INDEX(H:H,MATCH(E2641,D:D,0))</f>
        <v>0</v>
      </c>
    </row>
    <row r="2642" customFormat="false" ht="15.75" hidden="true" customHeight="false" outlineLevel="0" collapsed="false">
      <c r="C2642" s="68" t="s">
        <v>5463</v>
      </c>
      <c r="D2642" s="69" t="s">
        <v>5464</v>
      </c>
      <c r="E2642" s="14" t="str">
        <f aca="false">LEFT(D2642,2)</f>
        <v>85</v>
      </c>
      <c r="F2642" s="68"/>
      <c r="G2642" s="68" t="n">
        <v>6</v>
      </c>
      <c r="I2642" s="14" t="n">
        <f aca="false">INDEX(H:H,MATCH(E2642,D:D,0))</f>
        <v>0</v>
      </c>
    </row>
    <row r="2643" customFormat="false" ht="15.75" hidden="true" customHeight="false" outlineLevel="0" collapsed="false">
      <c r="C2643" s="68" t="s">
        <v>5465</v>
      </c>
      <c r="D2643" s="69" t="s">
        <v>5466</v>
      </c>
      <c r="E2643" s="14" t="str">
        <f aca="false">LEFT(D2643,2)</f>
        <v>85</v>
      </c>
      <c r="F2643" s="68"/>
      <c r="G2643" s="68" t="n">
        <v>6</v>
      </c>
      <c r="I2643" s="14" t="n">
        <f aca="false">INDEX(H:H,MATCH(E2643,D:D,0))</f>
        <v>0</v>
      </c>
    </row>
    <row r="2644" customFormat="false" ht="15.75" hidden="true" customHeight="false" outlineLevel="0" collapsed="false">
      <c r="C2644" s="68" t="s">
        <v>5467</v>
      </c>
      <c r="D2644" s="69" t="s">
        <v>5468</v>
      </c>
      <c r="E2644" s="14" t="str">
        <f aca="false">LEFT(D2644,2)</f>
        <v>85</v>
      </c>
      <c r="F2644" s="68"/>
      <c r="G2644" s="68" t="n">
        <v>6</v>
      </c>
      <c r="I2644" s="14" t="n">
        <f aca="false">INDEX(H:H,MATCH(E2644,D:D,0))</f>
        <v>0</v>
      </c>
    </row>
    <row r="2645" customFormat="false" ht="15.75" hidden="true" customHeight="false" outlineLevel="0" collapsed="false">
      <c r="C2645" s="68" t="s">
        <v>5469</v>
      </c>
      <c r="D2645" s="69" t="s">
        <v>5470</v>
      </c>
      <c r="E2645" s="14" t="str">
        <f aca="false">LEFT(D2645,2)</f>
        <v>85</v>
      </c>
      <c r="F2645" s="68"/>
      <c r="G2645" s="68" t="n">
        <v>6</v>
      </c>
      <c r="I2645" s="14" t="n">
        <f aca="false">INDEX(H:H,MATCH(E2645,D:D,0))</f>
        <v>0</v>
      </c>
    </row>
    <row r="2646" customFormat="false" ht="15.75" hidden="true" customHeight="false" outlineLevel="0" collapsed="false">
      <c r="C2646" s="68" t="s">
        <v>5471</v>
      </c>
      <c r="D2646" s="69" t="s">
        <v>5472</v>
      </c>
      <c r="E2646" s="14" t="str">
        <f aca="false">LEFT(D2646,2)</f>
        <v>85</v>
      </c>
      <c r="F2646" s="68"/>
      <c r="G2646" s="68" t="n">
        <v>4</v>
      </c>
      <c r="I2646" s="14" t="n">
        <f aca="false">INDEX(H:H,MATCH(E2646,D:D,0))</f>
        <v>0</v>
      </c>
    </row>
    <row r="2647" customFormat="false" ht="15.75" hidden="true" customHeight="false" outlineLevel="0" collapsed="false">
      <c r="C2647" s="68" t="s">
        <v>5473</v>
      </c>
      <c r="D2647" s="69" t="s">
        <v>5474</v>
      </c>
      <c r="E2647" s="14" t="str">
        <f aca="false">LEFT(D2647,2)</f>
        <v>85</v>
      </c>
      <c r="F2647" s="68"/>
      <c r="G2647" s="68" t="n">
        <v>6</v>
      </c>
      <c r="I2647" s="14" t="n">
        <f aca="false">INDEX(H:H,MATCH(E2647,D:D,0))</f>
        <v>0</v>
      </c>
    </row>
    <row r="2648" customFormat="false" ht="15.75" hidden="true" customHeight="false" outlineLevel="0" collapsed="false">
      <c r="C2648" s="68" t="s">
        <v>5475</v>
      </c>
      <c r="D2648" s="69" t="s">
        <v>5476</v>
      </c>
      <c r="E2648" s="14" t="str">
        <f aca="false">LEFT(D2648,2)</f>
        <v>85</v>
      </c>
      <c r="F2648" s="68"/>
      <c r="G2648" s="68" t="n">
        <v>6</v>
      </c>
      <c r="I2648" s="14" t="n">
        <f aca="false">INDEX(H:H,MATCH(E2648,D:D,0))</f>
        <v>0</v>
      </c>
    </row>
    <row r="2649" customFormat="false" ht="15.75" hidden="true" customHeight="false" outlineLevel="0" collapsed="false">
      <c r="C2649" s="68" t="s">
        <v>5477</v>
      </c>
      <c r="D2649" s="69" t="s">
        <v>5478</v>
      </c>
      <c r="E2649" s="14" t="str">
        <f aca="false">LEFT(D2649,2)</f>
        <v>85</v>
      </c>
      <c r="F2649" s="68"/>
      <c r="G2649" s="68" t="n">
        <v>6</v>
      </c>
      <c r="I2649" s="14" t="n">
        <f aca="false">INDEX(H:H,MATCH(E2649,D:D,0))</f>
        <v>0</v>
      </c>
    </row>
    <row r="2650" customFormat="false" ht="15.75" hidden="true" customHeight="false" outlineLevel="0" collapsed="false">
      <c r="C2650" s="68" t="s">
        <v>5479</v>
      </c>
      <c r="D2650" s="69" t="s">
        <v>5480</v>
      </c>
      <c r="E2650" s="14" t="str">
        <f aca="false">LEFT(D2650,2)</f>
        <v>85</v>
      </c>
      <c r="F2650" s="68"/>
      <c r="G2650" s="68" t="n">
        <v>6</v>
      </c>
      <c r="I2650" s="14" t="n">
        <f aca="false">INDEX(H:H,MATCH(E2650,D:D,0))</f>
        <v>0</v>
      </c>
    </row>
    <row r="2651" customFormat="false" ht="15.75" hidden="true" customHeight="false" outlineLevel="0" collapsed="false">
      <c r="C2651" s="68" t="s">
        <v>5481</v>
      </c>
      <c r="D2651" s="69" t="s">
        <v>5482</v>
      </c>
      <c r="E2651" s="14" t="str">
        <f aca="false">LEFT(D2651,2)</f>
        <v>85</v>
      </c>
      <c r="F2651" s="68"/>
      <c r="G2651" s="68" t="n">
        <v>6</v>
      </c>
      <c r="I2651" s="14" t="n">
        <f aca="false">INDEX(H:H,MATCH(E2651,D:D,0))</f>
        <v>0</v>
      </c>
    </row>
    <row r="2652" customFormat="false" ht="15.75" hidden="true" customHeight="false" outlineLevel="0" collapsed="false">
      <c r="C2652" s="68" t="s">
        <v>5483</v>
      </c>
      <c r="D2652" s="69" t="s">
        <v>5484</v>
      </c>
      <c r="E2652" s="14" t="str">
        <f aca="false">LEFT(D2652,2)</f>
        <v>85</v>
      </c>
      <c r="F2652" s="68"/>
      <c r="G2652" s="68" t="n">
        <v>6</v>
      </c>
      <c r="I2652" s="14" t="n">
        <f aca="false">INDEX(H:H,MATCH(E2652,D:D,0))</f>
        <v>0</v>
      </c>
    </row>
    <row r="2653" customFormat="false" ht="15.75" hidden="true" customHeight="false" outlineLevel="0" collapsed="false">
      <c r="C2653" s="68" t="s">
        <v>5485</v>
      </c>
      <c r="D2653" s="69" t="s">
        <v>5486</v>
      </c>
      <c r="E2653" s="14" t="str">
        <f aca="false">LEFT(D2653,2)</f>
        <v>85</v>
      </c>
      <c r="F2653" s="68"/>
      <c r="G2653" s="68" t="n">
        <v>6</v>
      </c>
      <c r="I2653" s="14" t="n">
        <f aca="false">INDEX(H:H,MATCH(E2653,D:D,0))</f>
        <v>0</v>
      </c>
    </row>
    <row r="2654" customFormat="false" ht="15.75" hidden="true" customHeight="false" outlineLevel="0" collapsed="false">
      <c r="C2654" s="68" t="s">
        <v>5487</v>
      </c>
      <c r="D2654" s="69" t="s">
        <v>5488</v>
      </c>
      <c r="E2654" s="14" t="str">
        <f aca="false">LEFT(D2654,2)</f>
        <v>85</v>
      </c>
      <c r="F2654" s="68"/>
      <c r="G2654" s="68" t="n">
        <v>6</v>
      </c>
      <c r="I2654" s="14" t="n">
        <f aca="false">INDEX(H:H,MATCH(E2654,D:D,0))</f>
        <v>0</v>
      </c>
    </row>
    <row r="2655" customFormat="false" ht="15.75" hidden="true" customHeight="false" outlineLevel="0" collapsed="false">
      <c r="C2655" s="68" t="s">
        <v>5489</v>
      </c>
      <c r="D2655" s="69" t="s">
        <v>5490</v>
      </c>
      <c r="E2655" s="14" t="str">
        <f aca="false">LEFT(D2655,2)</f>
        <v>85</v>
      </c>
      <c r="F2655" s="68"/>
      <c r="G2655" s="68" t="n">
        <v>6</v>
      </c>
      <c r="I2655" s="14" t="n">
        <f aca="false">INDEX(H:H,MATCH(E2655,D:D,0))</f>
        <v>0</v>
      </c>
    </row>
    <row r="2656" customFormat="false" ht="15.75" hidden="true" customHeight="false" outlineLevel="0" collapsed="false">
      <c r="C2656" s="68" t="s">
        <v>5491</v>
      </c>
      <c r="D2656" s="69" t="s">
        <v>5492</v>
      </c>
      <c r="E2656" s="14" t="str">
        <f aca="false">LEFT(D2656,2)</f>
        <v>85</v>
      </c>
      <c r="F2656" s="68"/>
      <c r="G2656" s="68" t="n">
        <v>6</v>
      </c>
      <c r="I2656" s="14" t="n">
        <f aca="false">INDEX(H:H,MATCH(E2656,D:D,0))</f>
        <v>0</v>
      </c>
    </row>
    <row r="2657" customFormat="false" ht="15.75" hidden="true" customHeight="false" outlineLevel="0" collapsed="false">
      <c r="C2657" s="68" t="s">
        <v>5493</v>
      </c>
      <c r="D2657" s="69" t="s">
        <v>5494</v>
      </c>
      <c r="E2657" s="14" t="str">
        <f aca="false">LEFT(D2657,2)</f>
        <v>85</v>
      </c>
      <c r="F2657" s="68"/>
      <c r="G2657" s="68" t="n">
        <v>6</v>
      </c>
      <c r="I2657" s="14" t="n">
        <f aca="false">INDEX(H:H,MATCH(E2657,D:D,0))</f>
        <v>0</v>
      </c>
    </row>
    <row r="2658" customFormat="false" ht="15.75" hidden="true" customHeight="false" outlineLevel="0" collapsed="false">
      <c r="C2658" s="68" t="s">
        <v>5495</v>
      </c>
      <c r="D2658" s="69" t="s">
        <v>5496</v>
      </c>
      <c r="E2658" s="14" t="str">
        <f aca="false">LEFT(D2658,2)</f>
        <v>85</v>
      </c>
      <c r="F2658" s="68"/>
      <c r="G2658" s="68" t="n">
        <v>4</v>
      </c>
      <c r="I2658" s="14" t="n">
        <f aca="false">INDEX(H:H,MATCH(E2658,D:D,0))</f>
        <v>0</v>
      </c>
    </row>
    <row r="2659" customFormat="false" ht="15.75" hidden="true" customHeight="false" outlineLevel="0" collapsed="false">
      <c r="C2659" s="68" t="s">
        <v>5497</v>
      </c>
      <c r="D2659" s="69" t="s">
        <v>5498</v>
      </c>
      <c r="E2659" s="14" t="str">
        <f aca="false">LEFT(D2659,2)</f>
        <v>85</v>
      </c>
      <c r="F2659" s="68"/>
      <c r="G2659" s="68" t="n">
        <v>6</v>
      </c>
      <c r="I2659" s="14" t="n">
        <f aca="false">INDEX(H:H,MATCH(E2659,D:D,0))</f>
        <v>0</v>
      </c>
    </row>
    <row r="2660" customFormat="false" ht="15.75" hidden="true" customHeight="false" outlineLevel="0" collapsed="false">
      <c r="C2660" s="68" t="s">
        <v>5499</v>
      </c>
      <c r="D2660" s="69" t="s">
        <v>5500</v>
      </c>
      <c r="E2660" s="14" t="str">
        <f aca="false">LEFT(D2660,2)</f>
        <v>85</v>
      </c>
      <c r="F2660" s="68"/>
      <c r="G2660" s="68" t="n">
        <v>6</v>
      </c>
      <c r="I2660" s="14" t="n">
        <f aca="false">INDEX(H:H,MATCH(E2660,D:D,0))</f>
        <v>0</v>
      </c>
    </row>
    <row r="2661" customFormat="false" ht="15.75" hidden="true" customHeight="false" outlineLevel="0" collapsed="false">
      <c r="C2661" s="68" t="s">
        <v>5501</v>
      </c>
      <c r="D2661" s="69" t="s">
        <v>5502</v>
      </c>
      <c r="E2661" s="14" t="str">
        <f aca="false">LEFT(D2661,2)</f>
        <v>85</v>
      </c>
      <c r="F2661" s="68"/>
      <c r="G2661" s="68" t="n">
        <v>6</v>
      </c>
      <c r="I2661" s="14" t="n">
        <f aca="false">INDEX(H:H,MATCH(E2661,D:D,0))</f>
        <v>0</v>
      </c>
    </row>
    <row r="2662" customFormat="false" ht="15.75" hidden="true" customHeight="false" outlineLevel="0" collapsed="false">
      <c r="C2662" s="68" t="s">
        <v>5503</v>
      </c>
      <c r="D2662" s="69" t="s">
        <v>5504</v>
      </c>
      <c r="E2662" s="14" t="str">
        <f aca="false">LEFT(D2662,2)</f>
        <v>85</v>
      </c>
      <c r="F2662" s="68"/>
      <c r="G2662" s="68" t="n">
        <v>6</v>
      </c>
      <c r="I2662" s="14" t="n">
        <f aca="false">INDEX(H:H,MATCH(E2662,D:D,0))</f>
        <v>0</v>
      </c>
    </row>
    <row r="2663" customFormat="false" ht="15.75" hidden="true" customHeight="false" outlineLevel="0" collapsed="false">
      <c r="C2663" s="68" t="s">
        <v>5505</v>
      </c>
      <c r="D2663" s="69" t="s">
        <v>5506</v>
      </c>
      <c r="E2663" s="14" t="str">
        <f aca="false">LEFT(D2663,2)</f>
        <v>85</v>
      </c>
      <c r="F2663" s="68"/>
      <c r="G2663" s="68" t="n">
        <v>6</v>
      </c>
      <c r="I2663" s="14" t="n">
        <f aca="false">INDEX(H:H,MATCH(E2663,D:D,0))</f>
        <v>0</v>
      </c>
    </row>
    <row r="2664" customFormat="false" ht="15.75" hidden="true" customHeight="false" outlineLevel="0" collapsed="false">
      <c r="C2664" s="68" t="s">
        <v>5507</v>
      </c>
      <c r="D2664" s="69" t="s">
        <v>5508</v>
      </c>
      <c r="E2664" s="14" t="str">
        <f aca="false">LEFT(D2664,2)</f>
        <v>85</v>
      </c>
      <c r="F2664" s="68"/>
      <c r="G2664" s="68" t="n">
        <v>6</v>
      </c>
      <c r="I2664" s="14" t="n">
        <f aca="false">INDEX(H:H,MATCH(E2664,D:D,0))</f>
        <v>0</v>
      </c>
    </row>
    <row r="2665" customFormat="false" ht="15.75" hidden="true" customHeight="false" outlineLevel="0" collapsed="false">
      <c r="C2665" s="68" t="s">
        <v>5509</v>
      </c>
      <c r="D2665" s="69" t="s">
        <v>5510</v>
      </c>
      <c r="E2665" s="14" t="str">
        <f aca="false">LEFT(D2665,2)</f>
        <v>85</v>
      </c>
      <c r="F2665" s="68"/>
      <c r="G2665" s="68" t="n">
        <v>6</v>
      </c>
      <c r="I2665" s="14" t="n">
        <f aca="false">INDEX(H:H,MATCH(E2665,D:D,0))</f>
        <v>0</v>
      </c>
    </row>
    <row r="2666" customFormat="false" ht="15.75" hidden="true" customHeight="false" outlineLevel="0" collapsed="false">
      <c r="C2666" s="68" t="s">
        <v>5511</v>
      </c>
      <c r="D2666" s="69" t="s">
        <v>5512</v>
      </c>
      <c r="E2666" s="14" t="str">
        <f aca="false">LEFT(D2666,2)</f>
        <v>85</v>
      </c>
      <c r="F2666" s="68"/>
      <c r="G2666" s="68" t="n">
        <v>6</v>
      </c>
      <c r="I2666" s="14" t="n">
        <f aca="false">INDEX(H:H,MATCH(E2666,D:D,0))</f>
        <v>0</v>
      </c>
    </row>
    <row r="2667" customFormat="false" ht="15.75" hidden="true" customHeight="false" outlineLevel="0" collapsed="false">
      <c r="C2667" s="68" t="s">
        <v>5513</v>
      </c>
      <c r="D2667" s="69" t="s">
        <v>5514</v>
      </c>
      <c r="E2667" s="14" t="str">
        <f aca="false">LEFT(D2667,2)</f>
        <v>85</v>
      </c>
      <c r="F2667" s="68"/>
      <c r="G2667" s="68" t="n">
        <v>4</v>
      </c>
      <c r="I2667" s="14" t="n">
        <f aca="false">INDEX(H:H,MATCH(E2667,D:D,0))</f>
        <v>0</v>
      </c>
    </row>
    <row r="2668" customFormat="false" ht="15.75" hidden="true" customHeight="false" outlineLevel="0" collapsed="false">
      <c r="C2668" s="68" t="s">
        <v>5515</v>
      </c>
      <c r="D2668" s="69" t="s">
        <v>5516</v>
      </c>
      <c r="E2668" s="14" t="str">
        <f aca="false">LEFT(D2668,2)</f>
        <v>85</v>
      </c>
      <c r="F2668" s="68"/>
      <c r="G2668" s="68" t="n">
        <v>6</v>
      </c>
      <c r="I2668" s="14" t="n">
        <f aca="false">INDEX(H:H,MATCH(E2668,D:D,0))</f>
        <v>0</v>
      </c>
    </row>
    <row r="2669" customFormat="false" ht="15.75" hidden="true" customHeight="false" outlineLevel="0" collapsed="false">
      <c r="C2669" s="68" t="s">
        <v>5517</v>
      </c>
      <c r="D2669" s="69" t="s">
        <v>5518</v>
      </c>
      <c r="E2669" s="14" t="str">
        <f aca="false">LEFT(D2669,2)</f>
        <v>85</v>
      </c>
      <c r="F2669" s="68"/>
      <c r="G2669" s="68" t="n">
        <v>6</v>
      </c>
      <c r="I2669" s="14" t="n">
        <f aca="false">INDEX(H:H,MATCH(E2669,D:D,0))</f>
        <v>0</v>
      </c>
    </row>
    <row r="2670" customFormat="false" ht="15.75" hidden="true" customHeight="false" outlineLevel="0" collapsed="false">
      <c r="C2670" s="68" t="s">
        <v>5519</v>
      </c>
      <c r="D2670" s="69" t="s">
        <v>5520</v>
      </c>
      <c r="E2670" s="14" t="str">
        <f aca="false">LEFT(D2670,2)</f>
        <v>85</v>
      </c>
      <c r="F2670" s="68"/>
      <c r="G2670" s="68" t="n">
        <v>6</v>
      </c>
      <c r="I2670" s="14" t="n">
        <f aca="false">INDEX(H:H,MATCH(E2670,D:D,0))</f>
        <v>0</v>
      </c>
    </row>
    <row r="2671" customFormat="false" ht="15.75" hidden="true" customHeight="false" outlineLevel="0" collapsed="false">
      <c r="C2671" s="68" t="s">
        <v>5521</v>
      </c>
      <c r="D2671" s="69" t="s">
        <v>5522</v>
      </c>
      <c r="E2671" s="14" t="str">
        <f aca="false">LEFT(D2671,2)</f>
        <v>85</v>
      </c>
      <c r="F2671" s="68"/>
      <c r="G2671" s="68" t="n">
        <v>6</v>
      </c>
      <c r="I2671" s="14" t="n">
        <f aca="false">INDEX(H:H,MATCH(E2671,D:D,0))</f>
        <v>0</v>
      </c>
    </row>
    <row r="2672" customFormat="false" ht="15.75" hidden="true" customHeight="false" outlineLevel="0" collapsed="false">
      <c r="C2672" s="68" t="s">
        <v>5523</v>
      </c>
      <c r="D2672" s="69" t="s">
        <v>5524</v>
      </c>
      <c r="E2672" s="14" t="str">
        <f aca="false">LEFT(D2672,2)</f>
        <v>85</v>
      </c>
      <c r="F2672" s="68"/>
      <c r="G2672" s="68" t="n">
        <v>6</v>
      </c>
      <c r="I2672" s="14" t="n">
        <f aca="false">INDEX(H:H,MATCH(E2672,D:D,0))</f>
        <v>0</v>
      </c>
    </row>
    <row r="2673" customFormat="false" ht="15.75" hidden="true" customHeight="false" outlineLevel="0" collapsed="false">
      <c r="C2673" s="68" t="s">
        <v>5525</v>
      </c>
      <c r="D2673" s="69" t="s">
        <v>5526</v>
      </c>
      <c r="E2673" s="14" t="str">
        <f aca="false">LEFT(D2673,2)</f>
        <v>85</v>
      </c>
      <c r="F2673" s="68"/>
      <c r="G2673" s="68" t="n">
        <v>4</v>
      </c>
      <c r="I2673" s="14" t="n">
        <f aca="false">INDEX(H:H,MATCH(E2673,D:D,0))</f>
        <v>0</v>
      </c>
    </row>
    <row r="2674" customFormat="false" ht="15.75" hidden="true" customHeight="false" outlineLevel="0" collapsed="false">
      <c r="C2674" s="68" t="s">
        <v>5527</v>
      </c>
      <c r="D2674" s="69" t="s">
        <v>5528</v>
      </c>
      <c r="E2674" s="14" t="str">
        <f aca="false">LEFT(D2674,2)</f>
        <v>85</v>
      </c>
      <c r="F2674" s="68"/>
      <c r="G2674" s="68" t="n">
        <v>6</v>
      </c>
      <c r="I2674" s="14" t="n">
        <f aca="false">INDEX(H:H,MATCH(E2674,D:D,0))</f>
        <v>0</v>
      </c>
    </row>
    <row r="2675" customFormat="false" ht="15.75" hidden="true" customHeight="false" outlineLevel="0" collapsed="false">
      <c r="C2675" s="68" t="s">
        <v>5529</v>
      </c>
      <c r="D2675" s="69" t="s">
        <v>5530</v>
      </c>
      <c r="E2675" s="14" t="str">
        <f aca="false">LEFT(D2675,2)</f>
        <v>85</v>
      </c>
      <c r="F2675" s="68"/>
      <c r="G2675" s="68" t="n">
        <v>6</v>
      </c>
      <c r="I2675" s="14" t="n">
        <f aca="false">INDEX(H:H,MATCH(E2675,D:D,0))</f>
        <v>0</v>
      </c>
    </row>
    <row r="2676" customFormat="false" ht="15.75" hidden="true" customHeight="false" outlineLevel="0" collapsed="false">
      <c r="C2676" s="68" t="s">
        <v>5531</v>
      </c>
      <c r="D2676" s="69" t="s">
        <v>5532</v>
      </c>
      <c r="E2676" s="14" t="str">
        <f aca="false">LEFT(D2676,2)</f>
        <v>85</v>
      </c>
      <c r="F2676" s="68"/>
      <c r="G2676" s="68" t="n">
        <v>6</v>
      </c>
      <c r="I2676" s="14" t="n">
        <f aca="false">INDEX(H:H,MATCH(E2676,D:D,0))</f>
        <v>0</v>
      </c>
    </row>
    <row r="2677" customFormat="false" ht="15.75" hidden="true" customHeight="false" outlineLevel="0" collapsed="false">
      <c r="C2677" s="68" t="s">
        <v>5533</v>
      </c>
      <c r="D2677" s="69" t="s">
        <v>5534</v>
      </c>
      <c r="E2677" s="14" t="str">
        <f aca="false">LEFT(D2677,2)</f>
        <v>85</v>
      </c>
      <c r="F2677" s="68"/>
      <c r="G2677" s="68" t="n">
        <v>6</v>
      </c>
      <c r="I2677" s="14" t="n">
        <f aca="false">INDEX(H:H,MATCH(E2677,D:D,0))</f>
        <v>0</v>
      </c>
    </row>
    <row r="2678" customFormat="false" ht="15.75" hidden="true" customHeight="false" outlineLevel="0" collapsed="false">
      <c r="C2678" s="68" t="s">
        <v>5535</v>
      </c>
      <c r="D2678" s="69" t="s">
        <v>5536</v>
      </c>
      <c r="E2678" s="14" t="str">
        <f aca="false">LEFT(D2678,2)</f>
        <v>85</v>
      </c>
      <c r="F2678" s="68"/>
      <c r="G2678" s="68" t="n">
        <v>6</v>
      </c>
      <c r="I2678" s="14" t="n">
        <f aca="false">INDEX(H:H,MATCH(E2678,D:D,0))</f>
        <v>0</v>
      </c>
    </row>
    <row r="2679" customFormat="false" ht="15.75" hidden="true" customHeight="false" outlineLevel="0" collapsed="false">
      <c r="C2679" s="68" t="s">
        <v>5537</v>
      </c>
      <c r="D2679" s="69" t="s">
        <v>5538</v>
      </c>
      <c r="E2679" s="14" t="str">
        <f aca="false">LEFT(D2679,2)</f>
        <v>85</v>
      </c>
      <c r="F2679" s="68"/>
      <c r="G2679" s="68" t="n">
        <v>4</v>
      </c>
      <c r="I2679" s="14" t="n">
        <f aca="false">INDEX(H:H,MATCH(E2679,D:D,0))</f>
        <v>0</v>
      </c>
    </row>
    <row r="2680" customFormat="false" ht="15.75" hidden="true" customHeight="false" outlineLevel="0" collapsed="false">
      <c r="C2680" s="68" t="s">
        <v>5539</v>
      </c>
      <c r="D2680" s="69" t="s">
        <v>5540</v>
      </c>
      <c r="E2680" s="14" t="str">
        <f aca="false">LEFT(D2680,2)</f>
        <v>85</v>
      </c>
      <c r="F2680" s="68"/>
      <c r="G2680" s="68" t="n">
        <v>6</v>
      </c>
      <c r="I2680" s="14" t="n">
        <f aca="false">INDEX(H:H,MATCH(E2680,D:D,0))</f>
        <v>0</v>
      </c>
    </row>
    <row r="2681" customFormat="false" ht="15.75" hidden="true" customHeight="false" outlineLevel="0" collapsed="false">
      <c r="C2681" s="68" t="s">
        <v>5541</v>
      </c>
      <c r="D2681" s="69" t="s">
        <v>5542</v>
      </c>
      <c r="E2681" s="14" t="str">
        <f aca="false">LEFT(D2681,2)</f>
        <v>85</v>
      </c>
      <c r="F2681" s="68"/>
      <c r="G2681" s="68" t="n">
        <v>6</v>
      </c>
      <c r="I2681" s="14" t="n">
        <f aca="false">INDEX(H:H,MATCH(E2681,D:D,0))</f>
        <v>0</v>
      </c>
    </row>
    <row r="2682" customFormat="false" ht="15.75" hidden="true" customHeight="false" outlineLevel="0" collapsed="false">
      <c r="C2682" s="68" t="s">
        <v>5543</v>
      </c>
      <c r="D2682" s="69" t="s">
        <v>5544</v>
      </c>
      <c r="E2682" s="14" t="str">
        <f aca="false">LEFT(D2682,2)</f>
        <v>85</v>
      </c>
      <c r="F2682" s="68"/>
      <c r="G2682" s="68" t="n">
        <v>6</v>
      </c>
      <c r="I2682" s="14" t="n">
        <f aca="false">INDEX(H:H,MATCH(E2682,D:D,0))</f>
        <v>0</v>
      </c>
    </row>
    <row r="2683" customFormat="false" ht="15.75" hidden="true" customHeight="false" outlineLevel="0" collapsed="false">
      <c r="C2683" s="68" t="s">
        <v>5545</v>
      </c>
      <c r="D2683" s="69" t="s">
        <v>5546</v>
      </c>
      <c r="E2683" s="14" t="str">
        <f aca="false">LEFT(D2683,2)</f>
        <v>85</v>
      </c>
      <c r="F2683" s="68"/>
      <c r="G2683" s="68" t="n">
        <v>6</v>
      </c>
      <c r="I2683" s="14" t="n">
        <f aca="false">INDEX(H:H,MATCH(E2683,D:D,0))</f>
        <v>0</v>
      </c>
    </row>
    <row r="2684" customFormat="false" ht="15.75" hidden="true" customHeight="false" outlineLevel="0" collapsed="false">
      <c r="C2684" s="68" t="s">
        <v>5547</v>
      </c>
      <c r="D2684" s="69" t="s">
        <v>5548</v>
      </c>
      <c r="E2684" s="14" t="str">
        <f aca="false">LEFT(D2684,2)</f>
        <v>85</v>
      </c>
      <c r="F2684" s="68"/>
      <c r="G2684" s="68" t="n">
        <v>6</v>
      </c>
      <c r="I2684" s="14" t="n">
        <f aca="false">INDEX(H:H,MATCH(E2684,D:D,0))</f>
        <v>0</v>
      </c>
    </row>
    <row r="2685" customFormat="false" ht="15.75" hidden="true" customHeight="false" outlineLevel="0" collapsed="false">
      <c r="C2685" s="68" t="s">
        <v>5549</v>
      </c>
      <c r="D2685" s="69" t="s">
        <v>5550</v>
      </c>
      <c r="E2685" s="14" t="str">
        <f aca="false">LEFT(D2685,2)</f>
        <v>85</v>
      </c>
      <c r="F2685" s="68"/>
      <c r="G2685" s="68" t="n">
        <v>6</v>
      </c>
      <c r="I2685" s="14" t="n">
        <f aca="false">INDEX(H:H,MATCH(E2685,D:D,0))</f>
        <v>0</v>
      </c>
    </row>
    <row r="2686" customFormat="false" ht="15.75" hidden="true" customHeight="false" outlineLevel="0" collapsed="false">
      <c r="C2686" s="68" t="s">
        <v>5551</v>
      </c>
      <c r="D2686" s="69" t="s">
        <v>5552</v>
      </c>
      <c r="E2686" s="14" t="str">
        <f aca="false">LEFT(D2686,2)</f>
        <v>85</v>
      </c>
      <c r="F2686" s="68"/>
      <c r="G2686" s="68" t="n">
        <v>6</v>
      </c>
      <c r="I2686" s="14" t="n">
        <f aca="false">INDEX(H:H,MATCH(E2686,D:D,0))</f>
        <v>0</v>
      </c>
    </row>
    <row r="2687" customFormat="false" ht="15.75" hidden="true" customHeight="false" outlineLevel="0" collapsed="false">
      <c r="C2687" s="68" t="s">
        <v>5553</v>
      </c>
      <c r="D2687" s="69" t="s">
        <v>5554</v>
      </c>
      <c r="E2687" s="14" t="str">
        <f aca="false">LEFT(D2687,2)</f>
        <v>85</v>
      </c>
      <c r="F2687" s="68"/>
      <c r="G2687" s="68" t="n">
        <v>6</v>
      </c>
      <c r="I2687" s="14" t="n">
        <f aca="false">INDEX(H:H,MATCH(E2687,D:D,0))</f>
        <v>0</v>
      </c>
    </row>
    <row r="2688" customFormat="false" ht="15.75" hidden="true" customHeight="false" outlineLevel="0" collapsed="false">
      <c r="C2688" s="68" t="s">
        <v>5555</v>
      </c>
      <c r="D2688" s="69" t="s">
        <v>5556</v>
      </c>
      <c r="E2688" s="14" t="str">
        <f aca="false">LEFT(D2688,2)</f>
        <v>85</v>
      </c>
      <c r="F2688" s="68"/>
      <c r="G2688" s="68" t="n">
        <v>4</v>
      </c>
      <c r="I2688" s="14" t="n">
        <f aca="false">INDEX(H:H,MATCH(E2688,D:D,0))</f>
        <v>0</v>
      </c>
    </row>
    <row r="2689" customFormat="false" ht="15.75" hidden="true" customHeight="false" outlineLevel="0" collapsed="false">
      <c r="C2689" s="68" t="s">
        <v>5557</v>
      </c>
      <c r="D2689" s="69" t="s">
        <v>5558</v>
      </c>
      <c r="E2689" s="14" t="str">
        <f aca="false">LEFT(D2689,2)</f>
        <v>85</v>
      </c>
      <c r="F2689" s="68"/>
      <c r="G2689" s="68" t="n">
        <v>6</v>
      </c>
      <c r="I2689" s="14" t="n">
        <f aca="false">INDEX(H:H,MATCH(E2689,D:D,0))</f>
        <v>0</v>
      </c>
    </row>
    <row r="2690" customFormat="false" ht="15.75" hidden="true" customHeight="false" outlineLevel="0" collapsed="false">
      <c r="C2690" s="68" t="s">
        <v>5559</v>
      </c>
      <c r="D2690" s="69" t="s">
        <v>5560</v>
      </c>
      <c r="E2690" s="14" t="str">
        <f aca="false">LEFT(D2690,2)</f>
        <v>85</v>
      </c>
      <c r="F2690" s="68"/>
      <c r="G2690" s="68" t="n">
        <v>6</v>
      </c>
      <c r="I2690" s="14" t="n">
        <f aca="false">INDEX(H:H,MATCH(E2690,D:D,0))</f>
        <v>0</v>
      </c>
    </row>
    <row r="2691" customFormat="false" ht="15.75" hidden="true" customHeight="false" outlineLevel="0" collapsed="false">
      <c r="C2691" s="68" t="s">
        <v>5561</v>
      </c>
      <c r="D2691" s="69" t="s">
        <v>5562</v>
      </c>
      <c r="E2691" s="14" t="str">
        <f aca="false">LEFT(D2691,2)</f>
        <v>85</v>
      </c>
      <c r="F2691" s="68"/>
      <c r="G2691" s="68" t="n">
        <v>6</v>
      </c>
      <c r="I2691" s="14" t="n">
        <f aca="false">INDEX(H:H,MATCH(E2691,D:D,0))</f>
        <v>0</v>
      </c>
    </row>
    <row r="2692" customFormat="false" ht="15.75" hidden="true" customHeight="false" outlineLevel="0" collapsed="false">
      <c r="C2692" s="68" t="s">
        <v>5563</v>
      </c>
      <c r="D2692" s="69" t="s">
        <v>5564</v>
      </c>
      <c r="E2692" s="14" t="str">
        <f aca="false">LEFT(D2692,2)</f>
        <v>85</v>
      </c>
      <c r="F2692" s="68"/>
      <c r="G2692" s="68" t="n">
        <v>6</v>
      </c>
      <c r="I2692" s="14" t="n">
        <f aca="false">INDEX(H:H,MATCH(E2692,D:D,0))</f>
        <v>0</v>
      </c>
    </row>
    <row r="2693" customFormat="false" ht="15.75" hidden="true" customHeight="false" outlineLevel="0" collapsed="false">
      <c r="C2693" s="68" t="s">
        <v>5565</v>
      </c>
      <c r="D2693" s="69" t="s">
        <v>5566</v>
      </c>
      <c r="E2693" s="14" t="str">
        <f aca="false">LEFT(D2693,2)</f>
        <v>85</v>
      </c>
      <c r="F2693" s="68"/>
      <c r="G2693" s="68" t="n">
        <v>4</v>
      </c>
      <c r="I2693" s="14" t="n">
        <f aca="false">INDEX(H:H,MATCH(E2693,D:D,0))</f>
        <v>0</v>
      </c>
    </row>
    <row r="2694" customFormat="false" ht="15.75" hidden="true" customHeight="false" outlineLevel="0" collapsed="false">
      <c r="C2694" s="68" t="s">
        <v>5567</v>
      </c>
      <c r="D2694" s="69" t="s">
        <v>5568</v>
      </c>
      <c r="E2694" s="14" t="str">
        <f aca="false">LEFT(D2694,2)</f>
        <v>85</v>
      </c>
      <c r="F2694" s="68"/>
      <c r="G2694" s="68" t="n">
        <v>6</v>
      </c>
      <c r="I2694" s="14" t="n">
        <f aca="false">INDEX(H:H,MATCH(E2694,D:D,0))</f>
        <v>0</v>
      </c>
    </row>
    <row r="2695" customFormat="false" ht="15.75" hidden="true" customHeight="false" outlineLevel="0" collapsed="false">
      <c r="C2695" s="68" t="s">
        <v>5569</v>
      </c>
      <c r="D2695" s="69" t="s">
        <v>5570</v>
      </c>
      <c r="E2695" s="14" t="str">
        <f aca="false">LEFT(D2695,2)</f>
        <v>85</v>
      </c>
      <c r="F2695" s="68"/>
      <c r="G2695" s="68" t="n">
        <v>6</v>
      </c>
      <c r="I2695" s="14" t="n">
        <f aca="false">INDEX(H:H,MATCH(E2695,D:D,0))</f>
        <v>0</v>
      </c>
    </row>
    <row r="2696" customFormat="false" ht="15.75" hidden="true" customHeight="false" outlineLevel="0" collapsed="false">
      <c r="C2696" s="68" t="s">
        <v>5571</v>
      </c>
      <c r="D2696" s="69" t="s">
        <v>5572</v>
      </c>
      <c r="E2696" s="14" t="str">
        <f aca="false">LEFT(D2696,2)</f>
        <v>85</v>
      </c>
      <c r="F2696" s="68"/>
      <c r="G2696" s="68" t="n">
        <v>6</v>
      </c>
      <c r="I2696" s="14" t="n">
        <f aca="false">INDEX(H:H,MATCH(E2696,D:D,0))</f>
        <v>0</v>
      </c>
    </row>
    <row r="2697" customFormat="false" ht="15.75" hidden="true" customHeight="false" outlineLevel="0" collapsed="false">
      <c r="C2697" s="68" t="s">
        <v>5573</v>
      </c>
      <c r="D2697" s="69" t="s">
        <v>5574</v>
      </c>
      <c r="E2697" s="14" t="str">
        <f aca="false">LEFT(D2697,2)</f>
        <v>85</v>
      </c>
      <c r="F2697" s="68"/>
      <c r="G2697" s="68" t="n">
        <v>4</v>
      </c>
      <c r="I2697" s="14" t="n">
        <f aca="false">INDEX(H:H,MATCH(E2697,D:D,0))</f>
        <v>0</v>
      </c>
    </row>
    <row r="2698" customFormat="false" ht="15.75" hidden="true" customHeight="false" outlineLevel="0" collapsed="false">
      <c r="C2698" s="68" t="s">
        <v>5575</v>
      </c>
      <c r="D2698" s="69" t="s">
        <v>5576</v>
      </c>
      <c r="E2698" s="14" t="str">
        <f aca="false">LEFT(D2698,2)</f>
        <v>85</v>
      </c>
      <c r="F2698" s="68"/>
      <c r="G2698" s="68" t="n">
        <v>6</v>
      </c>
      <c r="I2698" s="14" t="n">
        <f aca="false">INDEX(H:H,MATCH(E2698,D:D,0))</f>
        <v>0</v>
      </c>
    </row>
    <row r="2699" customFormat="false" ht="15.75" hidden="true" customHeight="false" outlineLevel="0" collapsed="false">
      <c r="C2699" s="68" t="s">
        <v>5577</v>
      </c>
      <c r="D2699" s="69" t="s">
        <v>5578</v>
      </c>
      <c r="E2699" s="14" t="str">
        <f aca="false">LEFT(D2699,2)</f>
        <v>85</v>
      </c>
      <c r="F2699" s="68"/>
      <c r="G2699" s="68" t="n">
        <v>6</v>
      </c>
      <c r="I2699" s="14" t="n">
        <f aca="false">INDEX(H:H,MATCH(E2699,D:D,0))</f>
        <v>0</v>
      </c>
    </row>
    <row r="2700" customFormat="false" ht="15.75" hidden="true" customHeight="false" outlineLevel="0" collapsed="false">
      <c r="C2700" s="68" t="s">
        <v>5579</v>
      </c>
      <c r="D2700" s="69" t="s">
        <v>5580</v>
      </c>
      <c r="E2700" s="14" t="str">
        <f aca="false">LEFT(D2700,2)</f>
        <v>85</v>
      </c>
      <c r="F2700" s="68"/>
      <c r="G2700" s="68" t="n">
        <v>6</v>
      </c>
      <c r="I2700" s="14" t="n">
        <f aca="false">INDEX(H:H,MATCH(E2700,D:D,0))</f>
        <v>0</v>
      </c>
    </row>
    <row r="2701" customFormat="false" ht="15.75" hidden="true" customHeight="false" outlineLevel="0" collapsed="false">
      <c r="C2701" s="68" t="s">
        <v>5581</v>
      </c>
      <c r="D2701" s="69" t="s">
        <v>5582</v>
      </c>
      <c r="E2701" s="14" t="str">
        <f aca="false">LEFT(D2701,2)</f>
        <v>85</v>
      </c>
      <c r="F2701" s="68"/>
      <c r="G2701" s="68" t="n">
        <v>4</v>
      </c>
      <c r="I2701" s="14" t="n">
        <f aca="false">INDEX(H:H,MATCH(E2701,D:D,0))</f>
        <v>0</v>
      </c>
    </row>
    <row r="2702" customFormat="false" ht="15.75" hidden="true" customHeight="false" outlineLevel="0" collapsed="false">
      <c r="C2702" s="68" t="s">
        <v>5583</v>
      </c>
      <c r="D2702" s="69" t="s">
        <v>5584</v>
      </c>
      <c r="E2702" s="14" t="str">
        <f aca="false">LEFT(D2702,2)</f>
        <v>85</v>
      </c>
      <c r="F2702" s="68"/>
      <c r="G2702" s="68" t="n">
        <v>6</v>
      </c>
      <c r="I2702" s="14" t="n">
        <f aca="false">INDEX(H:H,MATCH(E2702,D:D,0))</f>
        <v>0</v>
      </c>
    </row>
    <row r="2703" customFormat="false" ht="15.75" hidden="true" customHeight="false" outlineLevel="0" collapsed="false">
      <c r="C2703" s="68" t="s">
        <v>5585</v>
      </c>
      <c r="D2703" s="69" t="s">
        <v>5586</v>
      </c>
      <c r="E2703" s="14" t="str">
        <f aca="false">LEFT(D2703,2)</f>
        <v>85</v>
      </c>
      <c r="F2703" s="68"/>
      <c r="G2703" s="68" t="n">
        <v>6</v>
      </c>
      <c r="I2703" s="14" t="n">
        <f aca="false">INDEX(H:H,MATCH(E2703,D:D,0))</f>
        <v>0</v>
      </c>
    </row>
    <row r="2704" customFormat="false" ht="15.75" hidden="true" customHeight="false" outlineLevel="0" collapsed="false">
      <c r="C2704" s="68" t="s">
        <v>5587</v>
      </c>
      <c r="D2704" s="69" t="s">
        <v>5588</v>
      </c>
      <c r="E2704" s="14" t="str">
        <f aca="false">LEFT(D2704,2)</f>
        <v>86</v>
      </c>
      <c r="F2704" s="68"/>
      <c r="G2704" s="68" t="n">
        <v>2</v>
      </c>
      <c r="I2704" s="14" t="n">
        <f aca="false">INDEX(H:H,MATCH(E2704,D:D,0))</f>
        <v>0</v>
      </c>
    </row>
    <row r="2705" customFormat="false" ht="15.75" hidden="true" customHeight="false" outlineLevel="0" collapsed="false">
      <c r="C2705" s="68" t="s">
        <v>5589</v>
      </c>
      <c r="D2705" s="69" t="s">
        <v>5590</v>
      </c>
      <c r="E2705" s="14" t="str">
        <f aca="false">LEFT(D2705,2)</f>
        <v>86</v>
      </c>
      <c r="F2705" s="68"/>
      <c r="G2705" s="68" t="n">
        <v>4</v>
      </c>
      <c r="I2705" s="14" t="n">
        <f aca="false">INDEX(H:H,MATCH(E2705,D:D,0))</f>
        <v>0</v>
      </c>
    </row>
    <row r="2706" customFormat="false" ht="15.75" hidden="true" customHeight="false" outlineLevel="0" collapsed="false">
      <c r="C2706" s="68" t="s">
        <v>5591</v>
      </c>
      <c r="D2706" s="69" t="s">
        <v>5592</v>
      </c>
      <c r="E2706" s="14" t="str">
        <f aca="false">LEFT(D2706,2)</f>
        <v>86</v>
      </c>
      <c r="F2706" s="68"/>
      <c r="G2706" s="68" t="n">
        <v>6</v>
      </c>
      <c r="I2706" s="14" t="n">
        <f aca="false">INDEX(H:H,MATCH(E2706,D:D,0))</f>
        <v>0</v>
      </c>
    </row>
    <row r="2707" customFormat="false" ht="15.75" hidden="true" customHeight="false" outlineLevel="0" collapsed="false">
      <c r="C2707" s="68" t="s">
        <v>5593</v>
      </c>
      <c r="D2707" s="69" t="s">
        <v>5594</v>
      </c>
      <c r="E2707" s="14" t="str">
        <f aca="false">LEFT(D2707,2)</f>
        <v>86</v>
      </c>
      <c r="F2707" s="68"/>
      <c r="G2707" s="68" t="n">
        <v>6</v>
      </c>
      <c r="I2707" s="14" t="n">
        <f aca="false">INDEX(H:H,MATCH(E2707,D:D,0))</f>
        <v>0</v>
      </c>
    </row>
    <row r="2708" customFormat="false" ht="15.75" hidden="true" customHeight="false" outlineLevel="0" collapsed="false">
      <c r="C2708" s="68" t="s">
        <v>5595</v>
      </c>
      <c r="D2708" s="69" t="s">
        <v>5596</v>
      </c>
      <c r="E2708" s="14" t="str">
        <f aca="false">LEFT(D2708,2)</f>
        <v>86</v>
      </c>
      <c r="F2708" s="68"/>
      <c r="G2708" s="68" t="n">
        <v>4</v>
      </c>
      <c r="I2708" s="14" t="n">
        <f aca="false">INDEX(H:H,MATCH(E2708,D:D,0))</f>
        <v>0</v>
      </c>
    </row>
    <row r="2709" customFormat="false" ht="15.75" hidden="true" customHeight="false" outlineLevel="0" collapsed="false">
      <c r="C2709" s="68" t="s">
        <v>5597</v>
      </c>
      <c r="D2709" s="69" t="s">
        <v>5598</v>
      </c>
      <c r="E2709" s="14" t="str">
        <f aca="false">LEFT(D2709,2)</f>
        <v>86</v>
      </c>
      <c r="F2709" s="68"/>
      <c r="G2709" s="68" t="n">
        <v>6</v>
      </c>
      <c r="I2709" s="14" t="n">
        <f aca="false">INDEX(H:H,MATCH(E2709,D:D,0))</f>
        <v>0</v>
      </c>
    </row>
    <row r="2710" customFormat="false" ht="15.75" hidden="true" customHeight="false" outlineLevel="0" collapsed="false">
      <c r="C2710" s="68" t="s">
        <v>5599</v>
      </c>
      <c r="D2710" s="69" t="s">
        <v>5600</v>
      </c>
      <c r="E2710" s="14" t="str">
        <f aca="false">LEFT(D2710,2)</f>
        <v>86</v>
      </c>
      <c r="F2710" s="68"/>
      <c r="G2710" s="68" t="n">
        <v>6</v>
      </c>
      <c r="I2710" s="14" t="n">
        <f aca="false">INDEX(H:H,MATCH(E2710,D:D,0))</f>
        <v>0</v>
      </c>
    </row>
    <row r="2711" customFormat="false" ht="15.75" hidden="true" customHeight="false" outlineLevel="0" collapsed="false">
      <c r="C2711" s="68" t="s">
        <v>5601</v>
      </c>
      <c r="D2711" s="69" t="s">
        <v>5602</v>
      </c>
      <c r="E2711" s="14" t="str">
        <f aca="false">LEFT(D2711,2)</f>
        <v>86</v>
      </c>
      <c r="F2711" s="68"/>
      <c r="G2711" s="68" t="n">
        <v>4</v>
      </c>
      <c r="I2711" s="14" t="n">
        <f aca="false">INDEX(H:H,MATCH(E2711,D:D,0))</f>
        <v>0</v>
      </c>
    </row>
    <row r="2712" customFormat="false" ht="15.75" hidden="true" customHeight="false" outlineLevel="0" collapsed="false">
      <c r="C2712" s="68" t="s">
        <v>5603</v>
      </c>
      <c r="D2712" s="69" t="s">
        <v>5604</v>
      </c>
      <c r="E2712" s="14" t="str">
        <f aca="false">LEFT(D2712,2)</f>
        <v>86</v>
      </c>
      <c r="F2712" s="68"/>
      <c r="G2712" s="68" t="n">
        <v>6</v>
      </c>
      <c r="I2712" s="14" t="n">
        <f aca="false">INDEX(H:H,MATCH(E2712,D:D,0))</f>
        <v>0</v>
      </c>
    </row>
    <row r="2713" customFormat="false" ht="15.75" hidden="true" customHeight="false" outlineLevel="0" collapsed="false">
      <c r="C2713" s="68" t="s">
        <v>5605</v>
      </c>
      <c r="D2713" s="69" t="s">
        <v>5606</v>
      </c>
      <c r="E2713" s="14" t="str">
        <f aca="false">LEFT(D2713,2)</f>
        <v>86</v>
      </c>
      <c r="F2713" s="68"/>
      <c r="G2713" s="68" t="n">
        <v>6</v>
      </c>
      <c r="I2713" s="14" t="n">
        <f aca="false">INDEX(H:H,MATCH(E2713,D:D,0))</f>
        <v>0</v>
      </c>
    </row>
    <row r="2714" customFormat="false" ht="15.75" hidden="true" customHeight="false" outlineLevel="0" collapsed="false">
      <c r="C2714" s="68" t="s">
        <v>5607</v>
      </c>
      <c r="D2714" s="69" t="s">
        <v>5608</v>
      </c>
      <c r="E2714" s="14" t="str">
        <f aca="false">LEFT(D2714,2)</f>
        <v>86</v>
      </c>
      <c r="F2714" s="68"/>
      <c r="G2714" s="68" t="n">
        <v>4</v>
      </c>
      <c r="I2714" s="14" t="n">
        <f aca="false">INDEX(H:H,MATCH(E2714,D:D,0))</f>
        <v>0</v>
      </c>
    </row>
    <row r="2715" customFormat="false" ht="15.75" hidden="true" customHeight="false" outlineLevel="0" collapsed="false">
      <c r="C2715" s="68" t="s">
        <v>5607</v>
      </c>
      <c r="D2715" s="69" t="s">
        <v>5609</v>
      </c>
      <c r="E2715" s="14" t="str">
        <f aca="false">LEFT(D2715,2)</f>
        <v>86</v>
      </c>
      <c r="F2715" s="68"/>
      <c r="G2715" s="68" t="n">
        <v>6</v>
      </c>
      <c r="I2715" s="14" t="n">
        <f aca="false">INDEX(H:H,MATCH(E2715,D:D,0))</f>
        <v>0</v>
      </c>
    </row>
    <row r="2716" customFormat="false" ht="15.75" hidden="true" customHeight="false" outlineLevel="0" collapsed="false">
      <c r="C2716" s="68" t="s">
        <v>5610</v>
      </c>
      <c r="D2716" s="69" t="s">
        <v>5611</v>
      </c>
      <c r="E2716" s="14" t="str">
        <f aca="false">LEFT(D2716,2)</f>
        <v>86</v>
      </c>
      <c r="F2716" s="68"/>
      <c r="G2716" s="68" t="n">
        <v>4</v>
      </c>
      <c r="I2716" s="14" t="n">
        <f aca="false">INDEX(H:H,MATCH(E2716,D:D,0))</f>
        <v>0</v>
      </c>
    </row>
    <row r="2717" customFormat="false" ht="15.75" hidden="true" customHeight="false" outlineLevel="0" collapsed="false">
      <c r="C2717" s="68" t="s">
        <v>5610</v>
      </c>
      <c r="D2717" s="69" t="s">
        <v>5612</v>
      </c>
      <c r="E2717" s="14" t="str">
        <f aca="false">LEFT(D2717,2)</f>
        <v>86</v>
      </c>
      <c r="F2717" s="68"/>
      <c r="G2717" s="68" t="n">
        <v>6</v>
      </c>
      <c r="I2717" s="14" t="n">
        <f aca="false">INDEX(H:H,MATCH(E2717,D:D,0))</f>
        <v>0</v>
      </c>
    </row>
    <row r="2718" customFormat="false" ht="15.75" hidden="true" customHeight="false" outlineLevel="0" collapsed="false">
      <c r="C2718" s="68" t="s">
        <v>5613</v>
      </c>
      <c r="D2718" s="69" t="s">
        <v>5614</v>
      </c>
      <c r="E2718" s="14" t="str">
        <f aca="false">LEFT(D2718,2)</f>
        <v>86</v>
      </c>
      <c r="F2718" s="68"/>
      <c r="G2718" s="68" t="n">
        <v>4</v>
      </c>
      <c r="I2718" s="14" t="n">
        <f aca="false">INDEX(H:H,MATCH(E2718,D:D,0))</f>
        <v>0</v>
      </c>
    </row>
    <row r="2719" customFormat="false" ht="15.75" hidden="true" customHeight="false" outlineLevel="0" collapsed="false">
      <c r="C2719" s="68" t="s">
        <v>5615</v>
      </c>
      <c r="D2719" s="69" t="s">
        <v>5616</v>
      </c>
      <c r="E2719" s="14" t="str">
        <f aca="false">LEFT(D2719,2)</f>
        <v>86</v>
      </c>
      <c r="F2719" s="68"/>
      <c r="G2719" s="68" t="n">
        <v>6</v>
      </c>
      <c r="I2719" s="14" t="n">
        <f aca="false">INDEX(H:H,MATCH(E2719,D:D,0))</f>
        <v>0</v>
      </c>
    </row>
    <row r="2720" customFormat="false" ht="15.75" hidden="true" customHeight="false" outlineLevel="0" collapsed="false">
      <c r="C2720" s="68" t="s">
        <v>5617</v>
      </c>
      <c r="D2720" s="69" t="s">
        <v>5618</v>
      </c>
      <c r="E2720" s="14" t="str">
        <f aca="false">LEFT(D2720,2)</f>
        <v>86</v>
      </c>
      <c r="F2720" s="68"/>
      <c r="G2720" s="68" t="n">
        <v>6</v>
      </c>
      <c r="I2720" s="14" t="n">
        <f aca="false">INDEX(H:H,MATCH(E2720,D:D,0))</f>
        <v>0</v>
      </c>
    </row>
    <row r="2721" customFormat="false" ht="15.75" hidden="true" customHeight="false" outlineLevel="0" collapsed="false">
      <c r="C2721" s="68" t="s">
        <v>5619</v>
      </c>
      <c r="D2721" s="69" t="s">
        <v>5620</v>
      </c>
      <c r="E2721" s="14" t="str">
        <f aca="false">LEFT(D2721,2)</f>
        <v>86</v>
      </c>
      <c r="F2721" s="68"/>
      <c r="G2721" s="68" t="n">
        <v>6</v>
      </c>
      <c r="I2721" s="14" t="n">
        <f aca="false">INDEX(H:H,MATCH(E2721,D:D,0))</f>
        <v>0</v>
      </c>
    </row>
    <row r="2722" customFormat="false" ht="15.75" hidden="true" customHeight="false" outlineLevel="0" collapsed="false">
      <c r="C2722" s="68" t="s">
        <v>5621</v>
      </c>
      <c r="D2722" s="69" t="s">
        <v>5622</v>
      </c>
      <c r="E2722" s="14" t="str">
        <f aca="false">LEFT(D2722,2)</f>
        <v>86</v>
      </c>
      <c r="F2722" s="68"/>
      <c r="G2722" s="68" t="n">
        <v>6</v>
      </c>
      <c r="I2722" s="14" t="n">
        <f aca="false">INDEX(H:H,MATCH(E2722,D:D,0))</f>
        <v>0</v>
      </c>
    </row>
    <row r="2723" customFormat="false" ht="15.75" hidden="true" customHeight="false" outlineLevel="0" collapsed="false">
      <c r="C2723" s="68" t="s">
        <v>5623</v>
      </c>
      <c r="D2723" s="69" t="s">
        <v>5624</v>
      </c>
      <c r="E2723" s="14" t="str">
        <f aca="false">LEFT(D2723,2)</f>
        <v>86</v>
      </c>
      <c r="F2723" s="68"/>
      <c r="G2723" s="68" t="n">
        <v>6</v>
      </c>
      <c r="I2723" s="14" t="n">
        <f aca="false">INDEX(H:H,MATCH(E2723,D:D,0))</f>
        <v>0</v>
      </c>
    </row>
    <row r="2724" customFormat="false" ht="15.75" hidden="true" customHeight="false" outlineLevel="0" collapsed="false">
      <c r="C2724" s="68" t="s">
        <v>5625</v>
      </c>
      <c r="D2724" s="69" t="s">
        <v>5626</v>
      </c>
      <c r="E2724" s="14" t="str">
        <f aca="false">LEFT(D2724,2)</f>
        <v>86</v>
      </c>
      <c r="F2724" s="68"/>
      <c r="G2724" s="68" t="n">
        <v>4</v>
      </c>
      <c r="I2724" s="14" t="n">
        <f aca="false">INDEX(H:H,MATCH(E2724,D:D,0))</f>
        <v>0</v>
      </c>
    </row>
    <row r="2725" customFormat="false" ht="15.75" hidden="true" customHeight="false" outlineLevel="0" collapsed="false">
      <c r="C2725" s="68" t="s">
        <v>5627</v>
      </c>
      <c r="D2725" s="69" t="s">
        <v>5628</v>
      </c>
      <c r="E2725" s="14" t="str">
        <f aca="false">LEFT(D2725,2)</f>
        <v>86</v>
      </c>
      <c r="F2725" s="68"/>
      <c r="G2725" s="68" t="n">
        <v>6</v>
      </c>
      <c r="I2725" s="14" t="n">
        <f aca="false">INDEX(H:H,MATCH(E2725,D:D,0))</f>
        <v>0</v>
      </c>
    </row>
    <row r="2726" customFormat="false" ht="15.75" hidden="true" customHeight="false" outlineLevel="0" collapsed="false">
      <c r="C2726" s="68" t="s">
        <v>5629</v>
      </c>
      <c r="D2726" s="69" t="s">
        <v>5630</v>
      </c>
      <c r="E2726" s="14" t="str">
        <f aca="false">LEFT(D2726,2)</f>
        <v>86</v>
      </c>
      <c r="F2726" s="68"/>
      <c r="G2726" s="68" t="n">
        <v>6</v>
      </c>
      <c r="I2726" s="14" t="n">
        <f aca="false">INDEX(H:H,MATCH(E2726,D:D,0))</f>
        <v>0</v>
      </c>
    </row>
    <row r="2727" customFormat="false" ht="15.75" hidden="true" customHeight="false" outlineLevel="0" collapsed="false">
      <c r="C2727" s="68" t="s">
        <v>5631</v>
      </c>
      <c r="D2727" s="69" t="s">
        <v>5632</v>
      </c>
      <c r="E2727" s="14" t="str">
        <f aca="false">LEFT(D2727,2)</f>
        <v>86</v>
      </c>
      <c r="F2727" s="68"/>
      <c r="G2727" s="68" t="n">
        <v>6</v>
      </c>
      <c r="I2727" s="14" t="n">
        <f aca="false">INDEX(H:H,MATCH(E2727,D:D,0))</f>
        <v>0</v>
      </c>
    </row>
    <row r="2728" customFormat="false" ht="15.75" hidden="true" customHeight="false" outlineLevel="0" collapsed="false">
      <c r="C2728" s="68" t="s">
        <v>5633</v>
      </c>
      <c r="D2728" s="69" t="s">
        <v>5634</v>
      </c>
      <c r="E2728" s="14" t="str">
        <f aca="false">LEFT(D2728,2)</f>
        <v>86</v>
      </c>
      <c r="F2728" s="68"/>
      <c r="G2728" s="68" t="n">
        <v>6</v>
      </c>
      <c r="I2728" s="14" t="n">
        <f aca="false">INDEX(H:H,MATCH(E2728,D:D,0))</f>
        <v>0</v>
      </c>
    </row>
    <row r="2729" customFormat="false" ht="15.75" hidden="true" customHeight="false" outlineLevel="0" collapsed="false">
      <c r="C2729" s="68" t="s">
        <v>5635</v>
      </c>
      <c r="D2729" s="69" t="s">
        <v>5636</v>
      </c>
      <c r="E2729" s="14" t="str">
        <f aca="false">LEFT(D2729,2)</f>
        <v>86</v>
      </c>
      <c r="F2729" s="68"/>
      <c r="G2729" s="68" t="n">
        <v>6</v>
      </c>
      <c r="I2729" s="14" t="n">
        <f aca="false">INDEX(H:H,MATCH(E2729,D:D,0))</f>
        <v>0</v>
      </c>
    </row>
    <row r="2730" customFormat="false" ht="15.75" hidden="true" customHeight="false" outlineLevel="0" collapsed="false">
      <c r="C2730" s="68" t="s">
        <v>5637</v>
      </c>
      <c r="D2730" s="69" t="s">
        <v>5638</v>
      </c>
      <c r="E2730" s="14" t="str">
        <f aca="false">LEFT(D2730,2)</f>
        <v>86</v>
      </c>
      <c r="F2730" s="68"/>
      <c r="G2730" s="68" t="n">
        <v>6</v>
      </c>
      <c r="I2730" s="14" t="n">
        <f aca="false">INDEX(H:H,MATCH(E2730,D:D,0))</f>
        <v>0</v>
      </c>
    </row>
    <row r="2731" customFormat="false" ht="15.75" hidden="true" customHeight="false" outlineLevel="0" collapsed="false">
      <c r="C2731" s="68" t="s">
        <v>5639</v>
      </c>
      <c r="D2731" s="69" t="s">
        <v>5640</v>
      </c>
      <c r="E2731" s="14" t="str">
        <f aca="false">LEFT(D2731,2)</f>
        <v>86</v>
      </c>
      <c r="F2731" s="68"/>
      <c r="G2731" s="68" t="n">
        <v>6</v>
      </c>
      <c r="I2731" s="14" t="n">
        <f aca="false">INDEX(H:H,MATCH(E2731,D:D,0))</f>
        <v>0</v>
      </c>
    </row>
    <row r="2732" customFormat="false" ht="15.75" hidden="true" customHeight="false" outlineLevel="0" collapsed="false">
      <c r="C2732" s="68" t="s">
        <v>5641</v>
      </c>
      <c r="D2732" s="69" t="s">
        <v>5642</v>
      </c>
      <c r="E2732" s="14" t="str">
        <f aca="false">LEFT(D2732,2)</f>
        <v>86</v>
      </c>
      <c r="F2732" s="68"/>
      <c r="G2732" s="68" t="n">
        <v>6</v>
      </c>
      <c r="I2732" s="14" t="n">
        <f aca="false">INDEX(H:H,MATCH(E2732,D:D,0))</f>
        <v>0</v>
      </c>
    </row>
    <row r="2733" customFormat="false" ht="15.75" hidden="true" customHeight="false" outlineLevel="0" collapsed="false">
      <c r="C2733" s="68" t="s">
        <v>5643</v>
      </c>
      <c r="D2733" s="69" t="s">
        <v>5644</v>
      </c>
      <c r="E2733" s="14" t="str">
        <f aca="false">LEFT(D2733,2)</f>
        <v>86</v>
      </c>
      <c r="F2733" s="68"/>
      <c r="G2733" s="68" t="n">
        <v>4</v>
      </c>
      <c r="I2733" s="14" t="n">
        <f aca="false">INDEX(H:H,MATCH(E2733,D:D,0))</f>
        <v>0</v>
      </c>
    </row>
    <row r="2734" customFormat="false" ht="15.75" hidden="true" customHeight="false" outlineLevel="0" collapsed="false">
      <c r="C2734" s="68" t="s">
        <v>5643</v>
      </c>
      <c r="D2734" s="69" t="s">
        <v>5645</v>
      </c>
      <c r="E2734" s="14" t="str">
        <f aca="false">LEFT(D2734,2)</f>
        <v>86</v>
      </c>
      <c r="F2734" s="68"/>
      <c r="G2734" s="68" t="n">
        <v>6</v>
      </c>
      <c r="I2734" s="14" t="n">
        <f aca="false">INDEX(H:H,MATCH(E2734,D:D,0))</f>
        <v>0</v>
      </c>
    </row>
    <row r="2735" customFormat="false" ht="15.75" hidden="true" customHeight="false" outlineLevel="0" collapsed="false">
      <c r="C2735" s="68" t="s">
        <v>5646</v>
      </c>
      <c r="D2735" s="69" t="s">
        <v>5647</v>
      </c>
      <c r="E2735" s="14" t="str">
        <f aca="false">LEFT(D2735,2)</f>
        <v>86</v>
      </c>
      <c r="F2735" s="68"/>
      <c r="G2735" s="68" t="n">
        <v>4</v>
      </c>
      <c r="I2735" s="14" t="n">
        <f aca="false">INDEX(H:H,MATCH(E2735,D:D,0))</f>
        <v>0</v>
      </c>
    </row>
    <row r="2736" customFormat="false" ht="15.75" hidden="true" customHeight="false" outlineLevel="0" collapsed="false">
      <c r="C2736" s="68" t="s">
        <v>5646</v>
      </c>
      <c r="D2736" s="69" t="s">
        <v>5648</v>
      </c>
      <c r="E2736" s="14" t="str">
        <f aca="false">LEFT(D2736,2)</f>
        <v>86</v>
      </c>
      <c r="F2736" s="68"/>
      <c r="G2736" s="68" t="n">
        <v>6</v>
      </c>
      <c r="I2736" s="14" t="n">
        <f aca="false">INDEX(H:H,MATCH(E2736,D:D,0))</f>
        <v>0</v>
      </c>
    </row>
    <row r="2737" customFormat="false" ht="15.75" hidden="true" customHeight="false" outlineLevel="0" collapsed="false">
      <c r="C2737" s="68" t="s">
        <v>5649</v>
      </c>
      <c r="D2737" s="69" t="s">
        <v>5650</v>
      </c>
      <c r="E2737" s="14" t="str">
        <f aca="false">LEFT(D2737,2)</f>
        <v>87</v>
      </c>
      <c r="F2737" s="68"/>
      <c r="G2737" s="68" t="n">
        <v>2</v>
      </c>
      <c r="I2737" s="14" t="n">
        <f aca="false">INDEX(H:H,MATCH(E2737,D:D,0))</f>
        <v>0</v>
      </c>
    </row>
    <row r="2738" customFormat="false" ht="15.75" hidden="true" customHeight="false" outlineLevel="0" collapsed="false">
      <c r="C2738" s="68" t="s">
        <v>5651</v>
      </c>
      <c r="D2738" s="69" t="s">
        <v>5652</v>
      </c>
      <c r="E2738" s="14" t="str">
        <f aca="false">LEFT(D2738,2)</f>
        <v>87</v>
      </c>
      <c r="F2738" s="68"/>
      <c r="G2738" s="68" t="n">
        <v>4</v>
      </c>
      <c r="I2738" s="14" t="n">
        <f aca="false">INDEX(H:H,MATCH(E2738,D:D,0))</f>
        <v>0</v>
      </c>
    </row>
    <row r="2739" customFormat="false" ht="15.75" hidden="true" customHeight="false" outlineLevel="0" collapsed="false">
      <c r="C2739" s="68" t="s">
        <v>5653</v>
      </c>
      <c r="D2739" s="69" t="s">
        <v>5654</v>
      </c>
      <c r="E2739" s="14" t="str">
        <f aca="false">LEFT(D2739,2)</f>
        <v>87</v>
      </c>
      <c r="F2739" s="68"/>
      <c r="G2739" s="68" t="n">
        <v>6</v>
      </c>
      <c r="I2739" s="14" t="n">
        <f aca="false">INDEX(H:H,MATCH(E2739,D:D,0))</f>
        <v>0</v>
      </c>
    </row>
    <row r="2740" customFormat="false" ht="15.75" hidden="true" customHeight="false" outlineLevel="0" collapsed="false">
      <c r="C2740" s="68" t="s">
        <v>5655</v>
      </c>
      <c r="D2740" s="69" t="s">
        <v>5656</v>
      </c>
      <c r="E2740" s="14" t="str">
        <f aca="false">LEFT(D2740,2)</f>
        <v>87</v>
      </c>
      <c r="F2740" s="68"/>
      <c r="G2740" s="68" t="n">
        <v>6</v>
      </c>
      <c r="I2740" s="14" t="n">
        <f aca="false">INDEX(H:H,MATCH(E2740,D:D,0))</f>
        <v>0</v>
      </c>
    </row>
    <row r="2741" customFormat="false" ht="15.75" hidden="true" customHeight="false" outlineLevel="0" collapsed="false">
      <c r="C2741" s="68" t="s">
        <v>5657</v>
      </c>
      <c r="D2741" s="69" t="s">
        <v>5658</v>
      </c>
      <c r="E2741" s="14" t="str">
        <f aca="false">LEFT(D2741,2)</f>
        <v>87</v>
      </c>
      <c r="F2741" s="68"/>
      <c r="G2741" s="68" t="n">
        <v>6</v>
      </c>
      <c r="I2741" s="14" t="n">
        <f aca="false">INDEX(H:H,MATCH(E2741,D:D,0))</f>
        <v>0</v>
      </c>
    </row>
    <row r="2742" customFormat="false" ht="15.75" hidden="true" customHeight="false" outlineLevel="0" collapsed="false">
      <c r="C2742" s="68" t="s">
        <v>5659</v>
      </c>
      <c r="D2742" s="69" t="s">
        <v>5660</v>
      </c>
      <c r="E2742" s="14" t="str">
        <f aca="false">LEFT(D2742,2)</f>
        <v>87</v>
      </c>
      <c r="F2742" s="68"/>
      <c r="G2742" s="68" t="n">
        <v>6</v>
      </c>
      <c r="I2742" s="14" t="n">
        <f aca="false">INDEX(H:H,MATCH(E2742,D:D,0))</f>
        <v>0</v>
      </c>
    </row>
    <row r="2743" customFormat="false" ht="15.75" hidden="true" customHeight="false" outlineLevel="0" collapsed="false">
      <c r="C2743" s="68" t="s">
        <v>5661</v>
      </c>
      <c r="D2743" s="69" t="s">
        <v>5662</v>
      </c>
      <c r="E2743" s="14" t="str">
        <f aca="false">LEFT(D2743,2)</f>
        <v>87</v>
      </c>
      <c r="F2743" s="68"/>
      <c r="G2743" s="68" t="n">
        <v>6</v>
      </c>
      <c r="I2743" s="14" t="n">
        <f aca="false">INDEX(H:H,MATCH(E2743,D:D,0))</f>
        <v>0</v>
      </c>
    </row>
    <row r="2744" customFormat="false" ht="15.75" hidden="true" customHeight="false" outlineLevel="0" collapsed="false">
      <c r="C2744" s="68" t="s">
        <v>5663</v>
      </c>
      <c r="D2744" s="69" t="s">
        <v>5664</v>
      </c>
      <c r="E2744" s="14" t="str">
        <f aca="false">LEFT(D2744,2)</f>
        <v>87</v>
      </c>
      <c r="F2744" s="68"/>
      <c r="G2744" s="68" t="n">
        <v>6</v>
      </c>
      <c r="I2744" s="14" t="n">
        <f aca="false">INDEX(H:H,MATCH(E2744,D:D,0))</f>
        <v>0</v>
      </c>
    </row>
    <row r="2745" customFormat="false" ht="15.75" hidden="true" customHeight="false" outlineLevel="0" collapsed="false">
      <c r="C2745" s="68" t="s">
        <v>5665</v>
      </c>
      <c r="D2745" s="69" t="s">
        <v>5666</v>
      </c>
      <c r="E2745" s="14" t="str">
        <f aca="false">LEFT(D2745,2)</f>
        <v>87</v>
      </c>
      <c r="F2745" s="68"/>
      <c r="G2745" s="68" t="n">
        <v>6</v>
      </c>
      <c r="I2745" s="14" t="n">
        <f aca="false">INDEX(H:H,MATCH(E2745,D:D,0))</f>
        <v>0</v>
      </c>
    </row>
    <row r="2746" customFormat="false" ht="15.75" hidden="true" customHeight="false" outlineLevel="0" collapsed="false">
      <c r="C2746" s="68" t="s">
        <v>5667</v>
      </c>
      <c r="D2746" s="69" t="s">
        <v>5668</v>
      </c>
      <c r="E2746" s="14" t="str">
        <f aca="false">LEFT(D2746,2)</f>
        <v>87</v>
      </c>
      <c r="F2746" s="68"/>
      <c r="G2746" s="68" t="n">
        <v>6</v>
      </c>
      <c r="I2746" s="14" t="n">
        <f aca="false">INDEX(H:H,MATCH(E2746,D:D,0))</f>
        <v>0</v>
      </c>
    </row>
    <row r="2747" customFormat="false" ht="15.75" hidden="true" customHeight="false" outlineLevel="0" collapsed="false">
      <c r="C2747" s="68" t="s">
        <v>5669</v>
      </c>
      <c r="D2747" s="69" t="s">
        <v>5670</v>
      </c>
      <c r="E2747" s="14" t="str">
        <f aca="false">LEFT(D2747,2)</f>
        <v>87</v>
      </c>
      <c r="F2747" s="68"/>
      <c r="G2747" s="68" t="n">
        <v>4</v>
      </c>
      <c r="I2747" s="14" t="n">
        <f aca="false">INDEX(H:H,MATCH(E2747,D:D,0))</f>
        <v>0</v>
      </c>
    </row>
    <row r="2748" customFormat="false" ht="15.75" hidden="true" customHeight="false" outlineLevel="0" collapsed="false">
      <c r="C2748" s="68" t="s">
        <v>5671</v>
      </c>
      <c r="D2748" s="69" t="s">
        <v>5672</v>
      </c>
      <c r="E2748" s="14" t="str">
        <f aca="false">LEFT(D2748,2)</f>
        <v>87</v>
      </c>
      <c r="F2748" s="68"/>
      <c r="G2748" s="68" t="n">
        <v>6</v>
      </c>
      <c r="I2748" s="14" t="n">
        <f aca="false">INDEX(H:H,MATCH(E2748,D:D,0))</f>
        <v>0</v>
      </c>
    </row>
    <row r="2749" customFormat="false" ht="15.75" hidden="true" customHeight="false" outlineLevel="0" collapsed="false">
      <c r="C2749" s="68" t="s">
        <v>5673</v>
      </c>
      <c r="D2749" s="69" t="s">
        <v>5674</v>
      </c>
      <c r="E2749" s="14" t="str">
        <f aca="false">LEFT(D2749,2)</f>
        <v>87</v>
      </c>
      <c r="F2749" s="68"/>
      <c r="G2749" s="68" t="n">
        <v>6</v>
      </c>
      <c r="I2749" s="14" t="n">
        <f aca="false">INDEX(H:H,MATCH(E2749,D:D,0))</f>
        <v>0</v>
      </c>
    </row>
    <row r="2750" customFormat="false" ht="15.75" hidden="true" customHeight="false" outlineLevel="0" collapsed="false">
      <c r="C2750" s="68" t="s">
        <v>5673</v>
      </c>
      <c r="D2750" s="69" t="s">
        <v>5675</v>
      </c>
      <c r="E2750" s="14" t="str">
        <f aca="false">LEFT(D2750,2)</f>
        <v>87</v>
      </c>
      <c r="F2750" s="68"/>
      <c r="G2750" s="68" t="n">
        <v>6</v>
      </c>
      <c r="I2750" s="14" t="n">
        <f aca="false">INDEX(H:H,MATCH(E2750,D:D,0))</f>
        <v>0</v>
      </c>
    </row>
    <row r="2751" customFormat="false" ht="15.75" hidden="true" customHeight="false" outlineLevel="0" collapsed="false">
      <c r="C2751" s="68" t="s">
        <v>5676</v>
      </c>
      <c r="D2751" s="69" t="s">
        <v>5677</v>
      </c>
      <c r="E2751" s="14" t="str">
        <f aca="false">LEFT(D2751,2)</f>
        <v>87</v>
      </c>
      <c r="F2751" s="68"/>
      <c r="G2751" s="68" t="n">
        <v>6</v>
      </c>
      <c r="I2751" s="14" t="n">
        <f aca="false">INDEX(H:H,MATCH(E2751,D:D,0))</f>
        <v>0</v>
      </c>
    </row>
    <row r="2752" customFormat="false" ht="15.75" hidden="true" customHeight="false" outlineLevel="0" collapsed="false">
      <c r="C2752" s="68" t="s">
        <v>5678</v>
      </c>
      <c r="D2752" s="69" t="s">
        <v>5679</v>
      </c>
      <c r="E2752" s="14" t="str">
        <f aca="false">LEFT(D2752,2)</f>
        <v>87</v>
      </c>
      <c r="F2752" s="68"/>
      <c r="G2752" s="68" t="n">
        <v>6</v>
      </c>
      <c r="I2752" s="14" t="n">
        <f aca="false">INDEX(H:H,MATCH(E2752,D:D,0))</f>
        <v>0</v>
      </c>
    </row>
    <row r="2753" customFormat="false" ht="15.75" hidden="true" customHeight="false" outlineLevel="0" collapsed="false">
      <c r="C2753" s="68" t="s">
        <v>5680</v>
      </c>
      <c r="D2753" s="69" t="s">
        <v>5681</v>
      </c>
      <c r="E2753" s="14" t="str">
        <f aca="false">LEFT(D2753,2)</f>
        <v>87</v>
      </c>
      <c r="F2753" s="68"/>
      <c r="G2753" s="68" t="n">
        <v>4</v>
      </c>
      <c r="I2753" s="14" t="n">
        <f aca="false">INDEX(H:H,MATCH(E2753,D:D,0))</f>
        <v>0</v>
      </c>
    </row>
    <row r="2754" customFormat="false" ht="15.75" hidden="true" customHeight="false" outlineLevel="0" collapsed="false">
      <c r="C2754" s="68" t="s">
        <v>5682</v>
      </c>
      <c r="D2754" s="69" t="s">
        <v>5683</v>
      </c>
      <c r="E2754" s="14" t="str">
        <f aca="false">LEFT(D2754,2)</f>
        <v>87</v>
      </c>
      <c r="F2754" s="68"/>
      <c r="G2754" s="68" t="n">
        <v>6</v>
      </c>
      <c r="I2754" s="14" t="n">
        <f aca="false">INDEX(H:H,MATCH(E2754,D:D,0))</f>
        <v>0</v>
      </c>
    </row>
    <row r="2755" customFormat="false" ht="15.75" hidden="true" customHeight="false" outlineLevel="0" collapsed="false">
      <c r="C2755" s="68" t="s">
        <v>5684</v>
      </c>
      <c r="D2755" s="69" t="s">
        <v>5685</v>
      </c>
      <c r="E2755" s="14" t="str">
        <f aca="false">LEFT(D2755,2)</f>
        <v>87</v>
      </c>
      <c r="F2755" s="68"/>
      <c r="G2755" s="68" t="n">
        <v>6</v>
      </c>
      <c r="I2755" s="14" t="n">
        <f aca="false">INDEX(H:H,MATCH(E2755,D:D,0))</f>
        <v>0</v>
      </c>
    </row>
    <row r="2756" customFormat="false" ht="15.75" hidden="true" customHeight="false" outlineLevel="0" collapsed="false">
      <c r="C2756" s="68" t="s">
        <v>5686</v>
      </c>
      <c r="D2756" s="69" t="s">
        <v>5687</v>
      </c>
      <c r="E2756" s="14" t="str">
        <f aca="false">LEFT(D2756,2)</f>
        <v>87</v>
      </c>
      <c r="F2756" s="68"/>
      <c r="G2756" s="68" t="n">
        <v>6</v>
      </c>
      <c r="I2756" s="14" t="n">
        <f aca="false">INDEX(H:H,MATCH(E2756,D:D,0))</f>
        <v>0</v>
      </c>
    </row>
    <row r="2757" customFormat="false" ht="15.75" hidden="true" customHeight="false" outlineLevel="0" collapsed="false">
      <c r="C2757" s="68" t="s">
        <v>5688</v>
      </c>
      <c r="D2757" s="69" t="s">
        <v>5689</v>
      </c>
      <c r="E2757" s="14" t="str">
        <f aca="false">LEFT(D2757,2)</f>
        <v>87</v>
      </c>
      <c r="F2757" s="68"/>
      <c r="G2757" s="68" t="n">
        <v>6</v>
      </c>
      <c r="I2757" s="14" t="n">
        <f aca="false">INDEX(H:H,MATCH(E2757,D:D,0))</f>
        <v>0</v>
      </c>
    </row>
    <row r="2758" customFormat="false" ht="15.75" hidden="true" customHeight="false" outlineLevel="0" collapsed="false">
      <c r="C2758" s="68" t="s">
        <v>5690</v>
      </c>
      <c r="D2758" s="69" t="s">
        <v>5691</v>
      </c>
      <c r="E2758" s="14" t="str">
        <f aca="false">LEFT(D2758,2)</f>
        <v>87</v>
      </c>
      <c r="F2758" s="68"/>
      <c r="G2758" s="68" t="n">
        <v>6</v>
      </c>
      <c r="I2758" s="14" t="n">
        <f aca="false">INDEX(H:H,MATCH(E2758,D:D,0))</f>
        <v>0</v>
      </c>
    </row>
    <row r="2759" customFormat="false" ht="15.75" hidden="true" customHeight="false" outlineLevel="0" collapsed="false">
      <c r="C2759" s="68" t="s">
        <v>5692</v>
      </c>
      <c r="D2759" s="69" t="s">
        <v>5693</v>
      </c>
      <c r="E2759" s="14" t="str">
        <f aca="false">LEFT(D2759,2)</f>
        <v>87</v>
      </c>
      <c r="F2759" s="68"/>
      <c r="G2759" s="68" t="n">
        <v>6</v>
      </c>
      <c r="I2759" s="14" t="n">
        <f aca="false">INDEX(H:H,MATCH(E2759,D:D,0))</f>
        <v>0</v>
      </c>
    </row>
    <row r="2760" customFormat="false" ht="15.75" hidden="true" customHeight="false" outlineLevel="0" collapsed="false">
      <c r="C2760" s="68" t="s">
        <v>5694</v>
      </c>
      <c r="D2760" s="69" t="s">
        <v>5695</v>
      </c>
      <c r="E2760" s="14" t="str">
        <f aca="false">LEFT(D2760,2)</f>
        <v>87</v>
      </c>
      <c r="F2760" s="68"/>
      <c r="G2760" s="68" t="n">
        <v>6</v>
      </c>
      <c r="I2760" s="14" t="n">
        <f aca="false">INDEX(H:H,MATCH(E2760,D:D,0))</f>
        <v>0</v>
      </c>
    </row>
    <row r="2761" customFormat="false" ht="15.75" hidden="true" customHeight="false" outlineLevel="0" collapsed="false">
      <c r="C2761" s="68" t="s">
        <v>5696</v>
      </c>
      <c r="D2761" s="69" t="s">
        <v>5697</v>
      </c>
      <c r="E2761" s="14" t="str">
        <f aca="false">LEFT(D2761,2)</f>
        <v>87</v>
      </c>
      <c r="F2761" s="68"/>
      <c r="G2761" s="68" t="n">
        <v>6</v>
      </c>
      <c r="I2761" s="14" t="n">
        <f aca="false">INDEX(H:H,MATCH(E2761,D:D,0))</f>
        <v>0</v>
      </c>
    </row>
    <row r="2762" customFormat="false" ht="15.75" hidden="true" customHeight="false" outlineLevel="0" collapsed="false">
      <c r="C2762" s="68" t="s">
        <v>5698</v>
      </c>
      <c r="D2762" s="69" t="s">
        <v>5699</v>
      </c>
      <c r="E2762" s="14" t="str">
        <f aca="false">LEFT(D2762,2)</f>
        <v>87</v>
      </c>
      <c r="F2762" s="68"/>
      <c r="G2762" s="68" t="n">
        <v>6</v>
      </c>
      <c r="I2762" s="14" t="n">
        <f aca="false">INDEX(H:H,MATCH(E2762,D:D,0))</f>
        <v>0</v>
      </c>
    </row>
    <row r="2763" customFormat="false" ht="15.75" hidden="true" customHeight="false" outlineLevel="0" collapsed="false">
      <c r="C2763" s="68" t="s">
        <v>5700</v>
      </c>
      <c r="D2763" s="69" t="s">
        <v>5701</v>
      </c>
      <c r="E2763" s="14" t="str">
        <f aca="false">LEFT(D2763,2)</f>
        <v>87</v>
      </c>
      <c r="F2763" s="68"/>
      <c r="G2763" s="68" t="n">
        <v>6</v>
      </c>
      <c r="I2763" s="14" t="n">
        <f aca="false">INDEX(H:H,MATCH(E2763,D:D,0))</f>
        <v>0</v>
      </c>
    </row>
    <row r="2764" customFormat="false" ht="15.75" hidden="true" customHeight="false" outlineLevel="0" collapsed="false">
      <c r="C2764" s="68" t="s">
        <v>5702</v>
      </c>
      <c r="D2764" s="69" t="s">
        <v>5703</v>
      </c>
      <c r="E2764" s="14" t="str">
        <f aca="false">LEFT(D2764,2)</f>
        <v>87</v>
      </c>
      <c r="F2764" s="68"/>
      <c r="G2764" s="68" t="n">
        <v>6</v>
      </c>
      <c r="I2764" s="14" t="n">
        <f aca="false">INDEX(H:H,MATCH(E2764,D:D,0))</f>
        <v>0</v>
      </c>
    </row>
    <row r="2765" customFormat="false" ht="15.75" hidden="true" customHeight="false" outlineLevel="0" collapsed="false">
      <c r="C2765" s="68" t="s">
        <v>5704</v>
      </c>
      <c r="D2765" s="69" t="s">
        <v>5705</v>
      </c>
      <c r="E2765" s="14" t="str">
        <f aca="false">LEFT(D2765,2)</f>
        <v>87</v>
      </c>
      <c r="F2765" s="68"/>
      <c r="G2765" s="68" t="n">
        <v>6</v>
      </c>
      <c r="I2765" s="14" t="n">
        <f aca="false">INDEX(H:H,MATCH(E2765,D:D,0))</f>
        <v>0</v>
      </c>
    </row>
    <row r="2766" customFormat="false" ht="15.75" hidden="true" customHeight="false" outlineLevel="0" collapsed="false">
      <c r="C2766" s="68" t="s">
        <v>5706</v>
      </c>
      <c r="D2766" s="69" t="s">
        <v>5707</v>
      </c>
      <c r="E2766" s="14" t="str">
        <f aca="false">LEFT(D2766,2)</f>
        <v>87</v>
      </c>
      <c r="F2766" s="68"/>
      <c r="G2766" s="68" t="n">
        <v>6</v>
      </c>
      <c r="I2766" s="14" t="n">
        <f aca="false">INDEX(H:H,MATCH(E2766,D:D,0))</f>
        <v>0</v>
      </c>
    </row>
    <row r="2767" customFormat="false" ht="15.75" hidden="true" customHeight="false" outlineLevel="0" collapsed="false">
      <c r="C2767" s="68" t="s">
        <v>5708</v>
      </c>
      <c r="D2767" s="69" t="s">
        <v>5709</v>
      </c>
      <c r="E2767" s="14" t="str">
        <f aca="false">LEFT(D2767,2)</f>
        <v>87</v>
      </c>
      <c r="F2767" s="68"/>
      <c r="G2767" s="68" t="n">
        <v>6</v>
      </c>
      <c r="I2767" s="14" t="n">
        <f aca="false">INDEX(H:H,MATCH(E2767,D:D,0))</f>
        <v>0</v>
      </c>
    </row>
    <row r="2768" customFormat="false" ht="15.75" hidden="true" customHeight="false" outlineLevel="0" collapsed="false">
      <c r="C2768" s="68" t="s">
        <v>5710</v>
      </c>
      <c r="D2768" s="69" t="s">
        <v>5711</v>
      </c>
      <c r="E2768" s="14" t="str">
        <f aca="false">LEFT(D2768,2)</f>
        <v>87</v>
      </c>
      <c r="F2768" s="68"/>
      <c r="G2768" s="68" t="n">
        <v>4</v>
      </c>
      <c r="I2768" s="14" t="n">
        <f aca="false">INDEX(H:H,MATCH(E2768,D:D,0))</f>
        <v>0</v>
      </c>
    </row>
    <row r="2769" customFormat="false" ht="15.75" hidden="true" customHeight="false" outlineLevel="0" collapsed="false">
      <c r="C2769" s="68" t="s">
        <v>5712</v>
      </c>
      <c r="D2769" s="69" t="s">
        <v>5713</v>
      </c>
      <c r="E2769" s="14" t="str">
        <f aca="false">LEFT(D2769,2)</f>
        <v>87</v>
      </c>
      <c r="F2769" s="68"/>
      <c r="G2769" s="68" t="n">
        <v>6</v>
      </c>
      <c r="I2769" s="14" t="n">
        <f aca="false">INDEX(H:H,MATCH(E2769,D:D,0))</f>
        <v>0</v>
      </c>
    </row>
    <row r="2770" customFormat="false" ht="15.75" hidden="true" customHeight="false" outlineLevel="0" collapsed="false">
      <c r="C2770" s="68" t="s">
        <v>5714</v>
      </c>
      <c r="D2770" s="69" t="s">
        <v>5715</v>
      </c>
      <c r="E2770" s="14" t="str">
        <f aca="false">LEFT(D2770,2)</f>
        <v>87</v>
      </c>
      <c r="F2770" s="68"/>
      <c r="G2770" s="68" t="n">
        <v>6</v>
      </c>
      <c r="I2770" s="14" t="n">
        <f aca="false">INDEX(H:H,MATCH(E2770,D:D,0))</f>
        <v>0</v>
      </c>
    </row>
    <row r="2771" customFormat="false" ht="15.75" hidden="true" customHeight="false" outlineLevel="0" collapsed="false">
      <c r="C2771" s="68" t="s">
        <v>5716</v>
      </c>
      <c r="D2771" s="69" t="s">
        <v>5717</v>
      </c>
      <c r="E2771" s="14" t="str">
        <f aca="false">LEFT(D2771,2)</f>
        <v>87</v>
      </c>
      <c r="F2771" s="68"/>
      <c r="G2771" s="68" t="n">
        <v>6</v>
      </c>
      <c r="I2771" s="14" t="n">
        <f aca="false">INDEX(H:H,MATCH(E2771,D:D,0))</f>
        <v>0</v>
      </c>
    </row>
    <row r="2772" customFormat="false" ht="15.75" hidden="true" customHeight="false" outlineLevel="0" collapsed="false">
      <c r="C2772" s="68" t="s">
        <v>5718</v>
      </c>
      <c r="D2772" s="69" t="s">
        <v>5719</v>
      </c>
      <c r="E2772" s="14" t="str">
        <f aca="false">LEFT(D2772,2)</f>
        <v>87</v>
      </c>
      <c r="F2772" s="68"/>
      <c r="G2772" s="68" t="n">
        <v>6</v>
      </c>
      <c r="I2772" s="14" t="n">
        <f aca="false">INDEX(H:H,MATCH(E2772,D:D,0))</f>
        <v>0</v>
      </c>
    </row>
    <row r="2773" customFormat="false" ht="15.75" hidden="true" customHeight="false" outlineLevel="0" collapsed="false">
      <c r="C2773" s="68" t="s">
        <v>5720</v>
      </c>
      <c r="D2773" s="69" t="s">
        <v>5721</v>
      </c>
      <c r="E2773" s="14" t="str">
        <f aca="false">LEFT(D2773,2)</f>
        <v>87</v>
      </c>
      <c r="F2773" s="68"/>
      <c r="G2773" s="68" t="n">
        <v>6</v>
      </c>
      <c r="I2773" s="14" t="n">
        <f aca="false">INDEX(H:H,MATCH(E2773,D:D,0))</f>
        <v>0</v>
      </c>
    </row>
    <row r="2774" customFormat="false" ht="15.75" hidden="true" customHeight="false" outlineLevel="0" collapsed="false">
      <c r="C2774" s="68" t="s">
        <v>5722</v>
      </c>
      <c r="D2774" s="69" t="s">
        <v>5723</v>
      </c>
      <c r="E2774" s="14" t="str">
        <f aca="false">LEFT(D2774,2)</f>
        <v>87</v>
      </c>
      <c r="F2774" s="68"/>
      <c r="G2774" s="68" t="n">
        <v>6</v>
      </c>
      <c r="I2774" s="14" t="n">
        <f aca="false">INDEX(H:H,MATCH(E2774,D:D,0))</f>
        <v>0</v>
      </c>
    </row>
    <row r="2775" customFormat="false" ht="15.75" hidden="true" customHeight="false" outlineLevel="0" collapsed="false">
      <c r="C2775" s="68" t="s">
        <v>5724</v>
      </c>
      <c r="D2775" s="69" t="s">
        <v>5725</v>
      </c>
      <c r="E2775" s="14" t="str">
        <f aca="false">LEFT(D2775,2)</f>
        <v>87</v>
      </c>
      <c r="F2775" s="68"/>
      <c r="G2775" s="68" t="n">
        <v>6</v>
      </c>
      <c r="I2775" s="14" t="n">
        <f aca="false">INDEX(H:H,MATCH(E2775,D:D,0))</f>
        <v>0</v>
      </c>
    </row>
    <row r="2776" customFormat="false" ht="15.75" hidden="true" customHeight="false" outlineLevel="0" collapsed="false">
      <c r="C2776" s="68" t="s">
        <v>5726</v>
      </c>
      <c r="D2776" s="69" t="s">
        <v>5727</v>
      </c>
      <c r="E2776" s="14" t="str">
        <f aca="false">LEFT(D2776,2)</f>
        <v>87</v>
      </c>
      <c r="F2776" s="68"/>
      <c r="G2776" s="68" t="n">
        <v>4</v>
      </c>
      <c r="I2776" s="14" t="n">
        <f aca="false">INDEX(H:H,MATCH(E2776,D:D,0))</f>
        <v>0</v>
      </c>
    </row>
    <row r="2777" customFormat="false" ht="15.75" hidden="true" customHeight="false" outlineLevel="0" collapsed="false">
      <c r="C2777" s="68" t="s">
        <v>5728</v>
      </c>
      <c r="D2777" s="69" t="s">
        <v>5729</v>
      </c>
      <c r="E2777" s="14" t="str">
        <f aca="false">LEFT(D2777,2)</f>
        <v>87</v>
      </c>
      <c r="F2777" s="68"/>
      <c r="G2777" s="68" t="n">
        <v>6</v>
      </c>
      <c r="I2777" s="14" t="n">
        <f aca="false">INDEX(H:H,MATCH(E2777,D:D,0))</f>
        <v>0</v>
      </c>
    </row>
    <row r="2778" customFormat="false" ht="15.75" hidden="true" customHeight="false" outlineLevel="0" collapsed="false">
      <c r="C2778" s="68" t="s">
        <v>5730</v>
      </c>
      <c r="D2778" s="69" t="s">
        <v>5731</v>
      </c>
      <c r="E2778" s="14" t="str">
        <f aca="false">LEFT(D2778,2)</f>
        <v>87</v>
      </c>
      <c r="F2778" s="68"/>
      <c r="G2778" s="68" t="n">
        <v>6</v>
      </c>
      <c r="I2778" s="14" t="n">
        <f aca="false">INDEX(H:H,MATCH(E2778,D:D,0))</f>
        <v>0</v>
      </c>
    </row>
    <row r="2779" customFormat="false" ht="15.75" hidden="true" customHeight="false" outlineLevel="0" collapsed="false">
      <c r="C2779" s="68" t="s">
        <v>5732</v>
      </c>
      <c r="D2779" s="69" t="s">
        <v>5733</v>
      </c>
      <c r="E2779" s="14" t="str">
        <f aca="false">LEFT(D2779,2)</f>
        <v>87</v>
      </c>
      <c r="F2779" s="68"/>
      <c r="G2779" s="68" t="n">
        <v>6</v>
      </c>
      <c r="I2779" s="14" t="n">
        <f aca="false">INDEX(H:H,MATCH(E2779,D:D,0))</f>
        <v>0</v>
      </c>
    </row>
    <row r="2780" customFormat="false" ht="15.75" hidden="true" customHeight="false" outlineLevel="0" collapsed="false">
      <c r="C2780" s="68" t="s">
        <v>5734</v>
      </c>
      <c r="D2780" s="69" t="s">
        <v>5735</v>
      </c>
      <c r="E2780" s="14" t="str">
        <f aca="false">LEFT(D2780,2)</f>
        <v>87</v>
      </c>
      <c r="F2780" s="68"/>
      <c r="G2780" s="68" t="n">
        <v>6</v>
      </c>
      <c r="I2780" s="14" t="n">
        <f aca="false">INDEX(H:H,MATCH(E2780,D:D,0))</f>
        <v>0</v>
      </c>
    </row>
    <row r="2781" customFormat="false" ht="15.75" hidden="true" customHeight="false" outlineLevel="0" collapsed="false">
      <c r="C2781" s="68" t="s">
        <v>5736</v>
      </c>
      <c r="D2781" s="69" t="s">
        <v>5737</v>
      </c>
      <c r="E2781" s="14" t="str">
        <f aca="false">LEFT(D2781,2)</f>
        <v>87</v>
      </c>
      <c r="F2781" s="68"/>
      <c r="G2781" s="68" t="n">
        <v>6</v>
      </c>
      <c r="I2781" s="14" t="n">
        <f aca="false">INDEX(H:H,MATCH(E2781,D:D,0))</f>
        <v>0</v>
      </c>
    </row>
    <row r="2782" customFormat="false" ht="15.75" hidden="true" customHeight="false" outlineLevel="0" collapsed="false">
      <c r="C2782" s="68" t="s">
        <v>5738</v>
      </c>
      <c r="D2782" s="69" t="s">
        <v>5739</v>
      </c>
      <c r="E2782" s="14" t="str">
        <f aca="false">LEFT(D2782,2)</f>
        <v>87</v>
      </c>
      <c r="F2782" s="68"/>
      <c r="G2782" s="68" t="n">
        <v>4</v>
      </c>
      <c r="I2782" s="14" t="n">
        <f aca="false">INDEX(H:H,MATCH(E2782,D:D,0))</f>
        <v>0</v>
      </c>
    </row>
    <row r="2783" customFormat="false" ht="15.75" hidden="true" customHeight="false" outlineLevel="0" collapsed="false">
      <c r="C2783" s="68" t="s">
        <v>5738</v>
      </c>
      <c r="D2783" s="69" t="s">
        <v>5740</v>
      </c>
      <c r="E2783" s="14" t="str">
        <f aca="false">LEFT(D2783,2)</f>
        <v>87</v>
      </c>
      <c r="F2783" s="68"/>
      <c r="G2783" s="68" t="n">
        <v>6</v>
      </c>
      <c r="I2783" s="14" t="n">
        <f aca="false">INDEX(H:H,MATCH(E2783,D:D,0))</f>
        <v>0</v>
      </c>
    </row>
    <row r="2784" customFormat="false" ht="15.75" hidden="true" customHeight="false" outlineLevel="0" collapsed="false">
      <c r="C2784" s="68" t="s">
        <v>5741</v>
      </c>
      <c r="D2784" s="69" t="s">
        <v>5742</v>
      </c>
      <c r="E2784" s="14" t="str">
        <f aca="false">LEFT(D2784,2)</f>
        <v>87</v>
      </c>
      <c r="F2784" s="68"/>
      <c r="G2784" s="68" t="n">
        <v>4</v>
      </c>
      <c r="I2784" s="14" t="n">
        <f aca="false">INDEX(H:H,MATCH(E2784,D:D,0))</f>
        <v>0</v>
      </c>
    </row>
    <row r="2785" customFormat="false" ht="15.75" hidden="true" customHeight="false" outlineLevel="0" collapsed="false">
      <c r="C2785" s="68" t="s">
        <v>5743</v>
      </c>
      <c r="D2785" s="69" t="s">
        <v>5744</v>
      </c>
      <c r="E2785" s="14" t="str">
        <f aca="false">LEFT(D2785,2)</f>
        <v>87</v>
      </c>
      <c r="F2785" s="68"/>
      <c r="G2785" s="68" t="n">
        <v>6</v>
      </c>
      <c r="I2785" s="14" t="n">
        <f aca="false">INDEX(H:H,MATCH(E2785,D:D,0))</f>
        <v>0</v>
      </c>
    </row>
    <row r="2786" customFormat="false" ht="15.75" hidden="true" customHeight="false" outlineLevel="0" collapsed="false">
      <c r="C2786" s="68" t="s">
        <v>5745</v>
      </c>
      <c r="D2786" s="69" t="s">
        <v>5746</v>
      </c>
      <c r="E2786" s="14" t="str">
        <f aca="false">LEFT(D2786,2)</f>
        <v>87</v>
      </c>
      <c r="F2786" s="68"/>
      <c r="G2786" s="68" t="n">
        <v>6</v>
      </c>
      <c r="I2786" s="14" t="n">
        <f aca="false">INDEX(H:H,MATCH(E2786,D:D,0))</f>
        <v>0</v>
      </c>
    </row>
    <row r="2787" customFormat="false" ht="15.75" hidden="true" customHeight="false" outlineLevel="0" collapsed="false">
      <c r="C2787" s="68" t="s">
        <v>5747</v>
      </c>
      <c r="D2787" s="69" t="s">
        <v>5748</v>
      </c>
      <c r="E2787" s="14" t="str">
        <f aca="false">LEFT(D2787,2)</f>
        <v>87</v>
      </c>
      <c r="F2787" s="68"/>
      <c r="G2787" s="68" t="n">
        <v>4</v>
      </c>
      <c r="I2787" s="14" t="n">
        <f aca="false">INDEX(H:H,MATCH(E2787,D:D,0))</f>
        <v>0</v>
      </c>
    </row>
    <row r="2788" customFormat="false" ht="15.75" hidden="true" customHeight="false" outlineLevel="0" collapsed="false">
      <c r="C2788" s="68" t="s">
        <v>5749</v>
      </c>
      <c r="D2788" s="69" t="s">
        <v>5750</v>
      </c>
      <c r="E2788" s="14" t="str">
        <f aca="false">LEFT(D2788,2)</f>
        <v>87</v>
      </c>
      <c r="F2788" s="68"/>
      <c r="G2788" s="68" t="n">
        <v>6</v>
      </c>
      <c r="I2788" s="14" t="n">
        <f aca="false">INDEX(H:H,MATCH(E2788,D:D,0))</f>
        <v>0</v>
      </c>
    </row>
    <row r="2789" customFormat="false" ht="15.75" hidden="true" customHeight="false" outlineLevel="0" collapsed="false">
      <c r="C2789" s="68" t="s">
        <v>5751</v>
      </c>
      <c r="D2789" s="69" t="s">
        <v>5752</v>
      </c>
      <c r="E2789" s="14" t="str">
        <f aca="false">LEFT(D2789,2)</f>
        <v>87</v>
      </c>
      <c r="F2789" s="68"/>
      <c r="G2789" s="68" t="n">
        <v>6</v>
      </c>
      <c r="I2789" s="14" t="n">
        <f aca="false">INDEX(H:H,MATCH(E2789,D:D,0))</f>
        <v>0</v>
      </c>
    </row>
    <row r="2790" customFormat="false" ht="15.75" hidden="true" customHeight="false" outlineLevel="0" collapsed="false">
      <c r="C2790" s="68" t="s">
        <v>5753</v>
      </c>
      <c r="D2790" s="69" t="s">
        <v>5754</v>
      </c>
      <c r="E2790" s="14" t="str">
        <f aca="false">LEFT(D2790,2)</f>
        <v>87</v>
      </c>
      <c r="F2790" s="68"/>
      <c r="G2790" s="68" t="n">
        <v>6</v>
      </c>
      <c r="I2790" s="14" t="n">
        <f aca="false">INDEX(H:H,MATCH(E2790,D:D,0))</f>
        <v>0</v>
      </c>
    </row>
    <row r="2791" customFormat="false" ht="15.75" hidden="true" customHeight="false" outlineLevel="0" collapsed="false">
      <c r="C2791" s="68" t="s">
        <v>5755</v>
      </c>
      <c r="D2791" s="69" t="s">
        <v>5756</v>
      </c>
      <c r="E2791" s="14" t="str">
        <f aca="false">LEFT(D2791,2)</f>
        <v>87</v>
      </c>
      <c r="F2791" s="68"/>
      <c r="G2791" s="68" t="n">
        <v>6</v>
      </c>
      <c r="I2791" s="14" t="n">
        <f aca="false">INDEX(H:H,MATCH(E2791,D:D,0))</f>
        <v>0</v>
      </c>
    </row>
    <row r="2792" customFormat="false" ht="15.75" hidden="true" customHeight="false" outlineLevel="0" collapsed="false">
      <c r="C2792" s="68" t="s">
        <v>5757</v>
      </c>
      <c r="D2792" s="69" t="s">
        <v>5758</v>
      </c>
      <c r="E2792" s="14" t="str">
        <f aca="false">LEFT(D2792,2)</f>
        <v>87</v>
      </c>
      <c r="F2792" s="68"/>
      <c r="G2792" s="68" t="n">
        <v>6</v>
      </c>
      <c r="I2792" s="14" t="n">
        <f aca="false">INDEX(H:H,MATCH(E2792,D:D,0))</f>
        <v>0</v>
      </c>
    </row>
    <row r="2793" customFormat="false" ht="15.75" hidden="true" customHeight="false" outlineLevel="0" collapsed="false">
      <c r="C2793" s="68" t="s">
        <v>5759</v>
      </c>
      <c r="D2793" s="69" t="s">
        <v>5760</v>
      </c>
      <c r="E2793" s="14" t="str">
        <f aca="false">LEFT(D2793,2)</f>
        <v>87</v>
      </c>
      <c r="F2793" s="68"/>
      <c r="G2793" s="68" t="n">
        <v>6</v>
      </c>
      <c r="I2793" s="14" t="n">
        <f aca="false">INDEX(H:H,MATCH(E2793,D:D,0))</f>
        <v>0</v>
      </c>
    </row>
    <row r="2794" customFormat="false" ht="15.75" hidden="true" customHeight="false" outlineLevel="0" collapsed="false">
      <c r="C2794" s="68" t="s">
        <v>5761</v>
      </c>
      <c r="D2794" s="69" t="s">
        <v>5762</v>
      </c>
      <c r="E2794" s="14" t="str">
        <f aca="false">LEFT(D2794,2)</f>
        <v>87</v>
      </c>
      <c r="F2794" s="68"/>
      <c r="G2794" s="68" t="n">
        <v>6</v>
      </c>
      <c r="I2794" s="14" t="n">
        <f aca="false">INDEX(H:H,MATCH(E2794,D:D,0))</f>
        <v>0</v>
      </c>
    </row>
    <row r="2795" customFormat="false" ht="15.75" hidden="true" customHeight="false" outlineLevel="0" collapsed="false">
      <c r="C2795" s="68" t="s">
        <v>5763</v>
      </c>
      <c r="D2795" s="69" t="s">
        <v>5764</v>
      </c>
      <c r="E2795" s="14" t="str">
        <f aca="false">LEFT(D2795,2)</f>
        <v>87</v>
      </c>
      <c r="F2795" s="68"/>
      <c r="G2795" s="68" t="n">
        <v>6</v>
      </c>
      <c r="I2795" s="14" t="n">
        <f aca="false">INDEX(H:H,MATCH(E2795,D:D,0))</f>
        <v>0</v>
      </c>
    </row>
    <row r="2796" customFormat="false" ht="15.75" hidden="true" customHeight="false" outlineLevel="0" collapsed="false">
      <c r="C2796" s="68" t="s">
        <v>5765</v>
      </c>
      <c r="D2796" s="69" t="s">
        <v>5766</v>
      </c>
      <c r="E2796" s="14" t="str">
        <f aca="false">LEFT(D2796,2)</f>
        <v>87</v>
      </c>
      <c r="F2796" s="68"/>
      <c r="G2796" s="68" t="n">
        <v>6</v>
      </c>
      <c r="I2796" s="14" t="n">
        <f aca="false">INDEX(H:H,MATCH(E2796,D:D,0))</f>
        <v>0</v>
      </c>
    </row>
    <row r="2797" customFormat="false" ht="15.75" hidden="true" customHeight="false" outlineLevel="0" collapsed="false">
      <c r="C2797" s="68" t="s">
        <v>5767</v>
      </c>
      <c r="D2797" s="69" t="s">
        <v>5768</v>
      </c>
      <c r="E2797" s="14" t="str">
        <f aca="false">LEFT(D2797,2)</f>
        <v>87</v>
      </c>
      <c r="F2797" s="68"/>
      <c r="G2797" s="68" t="n">
        <v>6</v>
      </c>
      <c r="I2797" s="14" t="n">
        <f aca="false">INDEX(H:H,MATCH(E2797,D:D,0))</f>
        <v>0</v>
      </c>
    </row>
    <row r="2798" customFormat="false" ht="15.75" hidden="true" customHeight="false" outlineLevel="0" collapsed="false">
      <c r="C2798" s="68" t="s">
        <v>5769</v>
      </c>
      <c r="D2798" s="69" t="s">
        <v>5770</v>
      </c>
      <c r="E2798" s="14" t="str">
        <f aca="false">LEFT(D2798,2)</f>
        <v>87</v>
      </c>
      <c r="F2798" s="68"/>
      <c r="G2798" s="68" t="n">
        <v>6</v>
      </c>
      <c r="I2798" s="14" t="n">
        <f aca="false">INDEX(H:H,MATCH(E2798,D:D,0))</f>
        <v>0</v>
      </c>
    </row>
    <row r="2799" customFormat="false" ht="15.75" hidden="true" customHeight="false" outlineLevel="0" collapsed="false">
      <c r="C2799" s="68" t="s">
        <v>5771</v>
      </c>
      <c r="D2799" s="69" t="s">
        <v>5772</v>
      </c>
      <c r="E2799" s="14" t="str">
        <f aca="false">LEFT(D2799,2)</f>
        <v>87</v>
      </c>
      <c r="F2799" s="68"/>
      <c r="G2799" s="68" t="n">
        <v>6</v>
      </c>
      <c r="I2799" s="14" t="n">
        <f aca="false">INDEX(H:H,MATCH(E2799,D:D,0))</f>
        <v>0</v>
      </c>
    </row>
    <row r="2800" customFormat="false" ht="15.75" hidden="true" customHeight="false" outlineLevel="0" collapsed="false">
      <c r="C2800" s="68" t="s">
        <v>5773</v>
      </c>
      <c r="D2800" s="69" t="s">
        <v>5774</v>
      </c>
      <c r="E2800" s="14" t="str">
        <f aca="false">LEFT(D2800,2)</f>
        <v>87</v>
      </c>
      <c r="F2800" s="68"/>
      <c r="G2800" s="68" t="n">
        <v>6</v>
      </c>
      <c r="I2800" s="14" t="n">
        <f aca="false">INDEX(H:H,MATCH(E2800,D:D,0))</f>
        <v>0</v>
      </c>
    </row>
    <row r="2801" customFormat="false" ht="15.75" hidden="true" customHeight="false" outlineLevel="0" collapsed="false">
      <c r="C2801" s="68" t="s">
        <v>5775</v>
      </c>
      <c r="D2801" s="69" t="s">
        <v>5776</v>
      </c>
      <c r="E2801" s="14" t="str">
        <f aca="false">LEFT(D2801,2)</f>
        <v>87</v>
      </c>
      <c r="F2801" s="68"/>
      <c r="G2801" s="68" t="n">
        <v>6</v>
      </c>
      <c r="I2801" s="14" t="n">
        <f aca="false">INDEX(H:H,MATCH(E2801,D:D,0))</f>
        <v>0</v>
      </c>
    </row>
    <row r="2802" customFormat="false" ht="15.75" hidden="true" customHeight="false" outlineLevel="0" collapsed="false">
      <c r="C2802" s="68" t="s">
        <v>5777</v>
      </c>
      <c r="D2802" s="69" t="s">
        <v>5778</v>
      </c>
      <c r="E2802" s="14" t="str">
        <f aca="false">LEFT(D2802,2)</f>
        <v>87</v>
      </c>
      <c r="F2802" s="68"/>
      <c r="G2802" s="68" t="n">
        <v>4</v>
      </c>
      <c r="I2802" s="14" t="n">
        <f aca="false">INDEX(H:H,MATCH(E2802,D:D,0))</f>
        <v>0</v>
      </c>
    </row>
    <row r="2803" customFormat="false" ht="15.75" hidden="true" customHeight="false" outlineLevel="0" collapsed="false">
      <c r="C2803" s="68" t="s">
        <v>5779</v>
      </c>
      <c r="D2803" s="69" t="s">
        <v>5780</v>
      </c>
      <c r="E2803" s="14" t="str">
        <f aca="false">LEFT(D2803,2)</f>
        <v>87</v>
      </c>
      <c r="F2803" s="68"/>
      <c r="G2803" s="68" t="n">
        <v>6</v>
      </c>
      <c r="I2803" s="14" t="n">
        <f aca="false">INDEX(H:H,MATCH(E2803,D:D,0))</f>
        <v>0</v>
      </c>
    </row>
    <row r="2804" customFormat="false" ht="15.75" hidden="true" customHeight="false" outlineLevel="0" collapsed="false">
      <c r="C2804" s="68" t="s">
        <v>5781</v>
      </c>
      <c r="D2804" s="69" t="s">
        <v>5782</v>
      </c>
      <c r="E2804" s="14" t="str">
        <f aca="false">LEFT(D2804,2)</f>
        <v>87</v>
      </c>
      <c r="F2804" s="68"/>
      <c r="G2804" s="68" t="n">
        <v>6</v>
      </c>
      <c r="I2804" s="14" t="n">
        <f aca="false">INDEX(H:H,MATCH(E2804,D:D,0))</f>
        <v>0</v>
      </c>
    </row>
    <row r="2805" customFormat="false" ht="15.75" hidden="true" customHeight="false" outlineLevel="0" collapsed="false">
      <c r="C2805" s="68" t="s">
        <v>5783</v>
      </c>
      <c r="D2805" s="69" t="s">
        <v>5784</v>
      </c>
      <c r="E2805" s="14" t="str">
        <f aca="false">LEFT(D2805,2)</f>
        <v>87</v>
      </c>
      <c r="F2805" s="68"/>
      <c r="G2805" s="68" t="n">
        <v>6</v>
      </c>
      <c r="I2805" s="14" t="n">
        <f aca="false">INDEX(H:H,MATCH(E2805,D:D,0))</f>
        <v>0</v>
      </c>
    </row>
    <row r="2806" customFormat="false" ht="15.75" hidden="true" customHeight="false" outlineLevel="0" collapsed="false">
      <c r="C2806" s="68" t="s">
        <v>5785</v>
      </c>
      <c r="D2806" s="69" t="s">
        <v>5786</v>
      </c>
      <c r="E2806" s="14" t="str">
        <f aca="false">LEFT(D2806,2)</f>
        <v>87</v>
      </c>
      <c r="F2806" s="68"/>
      <c r="G2806" s="68" t="n">
        <v>4</v>
      </c>
      <c r="I2806" s="14" t="n">
        <f aca="false">INDEX(H:H,MATCH(E2806,D:D,0))</f>
        <v>0</v>
      </c>
    </row>
    <row r="2807" customFormat="false" ht="15.75" hidden="true" customHeight="false" outlineLevel="0" collapsed="false">
      <c r="C2807" s="68" t="s">
        <v>5785</v>
      </c>
      <c r="D2807" s="69" t="s">
        <v>5787</v>
      </c>
      <c r="E2807" s="14" t="str">
        <f aca="false">LEFT(D2807,2)</f>
        <v>87</v>
      </c>
      <c r="F2807" s="68"/>
      <c r="G2807" s="68" t="n">
        <v>6</v>
      </c>
      <c r="I2807" s="14" t="n">
        <f aca="false">INDEX(H:H,MATCH(E2807,D:D,0))</f>
        <v>0</v>
      </c>
    </row>
    <row r="2808" customFormat="false" ht="15.75" hidden="true" customHeight="false" outlineLevel="0" collapsed="false">
      <c r="C2808" s="68" t="s">
        <v>5788</v>
      </c>
      <c r="D2808" s="69" t="s">
        <v>5789</v>
      </c>
      <c r="E2808" s="14" t="str">
        <f aca="false">LEFT(D2808,2)</f>
        <v>87</v>
      </c>
      <c r="F2808" s="68"/>
      <c r="G2808" s="68" t="n">
        <v>4</v>
      </c>
      <c r="I2808" s="14" t="n">
        <f aca="false">INDEX(H:H,MATCH(E2808,D:D,0))</f>
        <v>0</v>
      </c>
    </row>
    <row r="2809" customFormat="false" ht="15.75" hidden="true" customHeight="false" outlineLevel="0" collapsed="false">
      <c r="C2809" s="68" t="s">
        <v>5790</v>
      </c>
      <c r="D2809" s="69" t="s">
        <v>5791</v>
      </c>
      <c r="E2809" s="14" t="str">
        <f aca="false">LEFT(D2809,2)</f>
        <v>87</v>
      </c>
      <c r="F2809" s="68"/>
      <c r="G2809" s="68" t="n">
        <v>6</v>
      </c>
      <c r="I2809" s="14" t="n">
        <f aca="false">INDEX(H:H,MATCH(E2809,D:D,0))</f>
        <v>0</v>
      </c>
    </row>
    <row r="2810" customFormat="false" ht="15.75" hidden="true" customHeight="false" outlineLevel="0" collapsed="false">
      <c r="C2810" s="68" t="s">
        <v>5792</v>
      </c>
      <c r="D2810" s="69" t="s">
        <v>5793</v>
      </c>
      <c r="E2810" s="14" t="str">
        <f aca="false">LEFT(D2810,2)</f>
        <v>87</v>
      </c>
      <c r="F2810" s="68"/>
      <c r="G2810" s="68" t="n">
        <v>6</v>
      </c>
      <c r="I2810" s="14" t="n">
        <f aca="false">INDEX(H:H,MATCH(E2810,D:D,0))</f>
        <v>0</v>
      </c>
    </row>
    <row r="2811" customFormat="false" ht="15.75" hidden="true" customHeight="false" outlineLevel="0" collapsed="false">
      <c r="C2811" s="68" t="s">
        <v>5794</v>
      </c>
      <c r="D2811" s="69" t="s">
        <v>5795</v>
      </c>
      <c r="E2811" s="14" t="str">
        <f aca="false">LEFT(D2811,2)</f>
        <v>87</v>
      </c>
      <c r="F2811" s="68"/>
      <c r="G2811" s="68" t="n">
        <v>6</v>
      </c>
      <c r="I2811" s="14" t="n">
        <f aca="false">INDEX(H:H,MATCH(E2811,D:D,0))</f>
        <v>0</v>
      </c>
    </row>
    <row r="2812" customFormat="false" ht="15.75" hidden="true" customHeight="false" outlineLevel="0" collapsed="false">
      <c r="C2812" s="68" t="s">
        <v>5796</v>
      </c>
      <c r="D2812" s="69" t="s">
        <v>5797</v>
      </c>
      <c r="E2812" s="14" t="str">
        <f aca="false">LEFT(D2812,2)</f>
        <v>87</v>
      </c>
      <c r="F2812" s="68"/>
      <c r="G2812" s="68" t="n">
        <v>6</v>
      </c>
      <c r="I2812" s="14" t="n">
        <f aca="false">INDEX(H:H,MATCH(E2812,D:D,0))</f>
        <v>0</v>
      </c>
    </row>
    <row r="2813" customFormat="false" ht="15.75" hidden="true" customHeight="false" outlineLevel="0" collapsed="false">
      <c r="C2813" s="68" t="s">
        <v>5798</v>
      </c>
      <c r="D2813" s="69" t="s">
        <v>5799</v>
      </c>
      <c r="E2813" s="14" t="str">
        <f aca="false">LEFT(D2813,2)</f>
        <v>87</v>
      </c>
      <c r="F2813" s="68"/>
      <c r="G2813" s="68" t="n">
        <v>6</v>
      </c>
      <c r="I2813" s="14" t="n">
        <f aca="false">INDEX(H:H,MATCH(E2813,D:D,0))</f>
        <v>0</v>
      </c>
    </row>
    <row r="2814" customFormat="false" ht="15.75" hidden="true" customHeight="false" outlineLevel="0" collapsed="false">
      <c r="C2814" s="68" t="s">
        <v>5800</v>
      </c>
      <c r="D2814" s="69" t="s">
        <v>5801</v>
      </c>
      <c r="E2814" s="14" t="str">
        <f aca="false">LEFT(D2814,2)</f>
        <v>87</v>
      </c>
      <c r="F2814" s="68"/>
      <c r="G2814" s="68" t="n">
        <v>6</v>
      </c>
      <c r="I2814" s="14" t="n">
        <f aca="false">INDEX(H:H,MATCH(E2814,D:D,0))</f>
        <v>0</v>
      </c>
    </row>
    <row r="2815" customFormat="false" ht="15.75" hidden="true" customHeight="false" outlineLevel="0" collapsed="false">
      <c r="C2815" s="68" t="s">
        <v>5802</v>
      </c>
      <c r="D2815" s="69" t="s">
        <v>5803</v>
      </c>
      <c r="E2815" s="14" t="str">
        <f aca="false">LEFT(D2815,2)</f>
        <v>87</v>
      </c>
      <c r="F2815" s="68"/>
      <c r="G2815" s="68" t="n">
        <v>6</v>
      </c>
      <c r="I2815" s="14" t="n">
        <f aca="false">INDEX(H:H,MATCH(E2815,D:D,0))</f>
        <v>0</v>
      </c>
    </row>
    <row r="2816" customFormat="false" ht="15.75" hidden="true" customHeight="false" outlineLevel="0" collapsed="false">
      <c r="C2816" s="68" t="s">
        <v>5804</v>
      </c>
      <c r="D2816" s="69" t="s">
        <v>5805</v>
      </c>
      <c r="E2816" s="14" t="str">
        <f aca="false">LEFT(D2816,2)</f>
        <v>87</v>
      </c>
      <c r="F2816" s="68"/>
      <c r="G2816" s="68" t="n">
        <v>4</v>
      </c>
      <c r="I2816" s="14" t="n">
        <f aca="false">INDEX(H:H,MATCH(E2816,D:D,0))</f>
        <v>0</v>
      </c>
    </row>
    <row r="2817" customFormat="false" ht="15.75" hidden="true" customHeight="false" outlineLevel="0" collapsed="false">
      <c r="C2817" s="68" t="s">
        <v>5804</v>
      </c>
      <c r="D2817" s="69" t="s">
        <v>5806</v>
      </c>
      <c r="E2817" s="14" t="str">
        <f aca="false">LEFT(D2817,2)</f>
        <v>87</v>
      </c>
      <c r="F2817" s="68"/>
      <c r="G2817" s="68" t="n">
        <v>6</v>
      </c>
      <c r="I2817" s="14" t="n">
        <f aca="false">INDEX(H:H,MATCH(E2817,D:D,0))</f>
        <v>0</v>
      </c>
    </row>
    <row r="2818" customFormat="false" ht="15.75" hidden="true" customHeight="false" outlineLevel="0" collapsed="false">
      <c r="C2818" s="68" t="s">
        <v>5807</v>
      </c>
      <c r="D2818" s="69" t="s">
        <v>5808</v>
      </c>
      <c r="E2818" s="14" t="str">
        <f aca="false">LEFT(D2818,2)</f>
        <v>87</v>
      </c>
      <c r="F2818" s="68"/>
      <c r="G2818" s="68" t="n">
        <v>4</v>
      </c>
      <c r="I2818" s="14" t="n">
        <f aca="false">INDEX(H:H,MATCH(E2818,D:D,0))</f>
        <v>0</v>
      </c>
    </row>
    <row r="2819" customFormat="false" ht="15.75" hidden="true" customHeight="false" outlineLevel="0" collapsed="false">
      <c r="C2819" s="68" t="s">
        <v>5809</v>
      </c>
      <c r="D2819" s="69" t="s">
        <v>5810</v>
      </c>
      <c r="E2819" s="14" t="str">
        <f aca="false">LEFT(D2819,2)</f>
        <v>87</v>
      </c>
      <c r="F2819" s="68"/>
      <c r="G2819" s="68" t="n">
        <v>6</v>
      </c>
      <c r="I2819" s="14" t="n">
        <f aca="false">INDEX(H:H,MATCH(E2819,D:D,0))</f>
        <v>0</v>
      </c>
    </row>
    <row r="2820" customFormat="false" ht="15.75" hidden="true" customHeight="false" outlineLevel="0" collapsed="false">
      <c r="C2820" s="68" t="s">
        <v>5811</v>
      </c>
      <c r="D2820" s="69" t="s">
        <v>5812</v>
      </c>
      <c r="E2820" s="14" t="str">
        <f aca="false">LEFT(D2820,2)</f>
        <v>87</v>
      </c>
      <c r="F2820" s="68"/>
      <c r="G2820" s="68" t="n">
        <v>6</v>
      </c>
      <c r="I2820" s="14" t="n">
        <f aca="false">INDEX(H:H,MATCH(E2820,D:D,0))</f>
        <v>0</v>
      </c>
    </row>
    <row r="2821" customFormat="false" ht="15.75" hidden="true" customHeight="false" outlineLevel="0" collapsed="false">
      <c r="C2821" s="68" t="s">
        <v>5813</v>
      </c>
      <c r="D2821" s="69" t="s">
        <v>5814</v>
      </c>
      <c r="E2821" s="14" t="str">
        <f aca="false">LEFT(D2821,2)</f>
        <v>87</v>
      </c>
      <c r="F2821" s="68"/>
      <c r="G2821" s="68" t="n">
        <v>4</v>
      </c>
      <c r="I2821" s="14" t="n">
        <f aca="false">INDEX(H:H,MATCH(E2821,D:D,0))</f>
        <v>0</v>
      </c>
    </row>
    <row r="2822" customFormat="false" ht="15.75" hidden="true" customHeight="false" outlineLevel="0" collapsed="false">
      <c r="C2822" s="68" t="s">
        <v>5815</v>
      </c>
      <c r="D2822" s="69" t="s">
        <v>5816</v>
      </c>
      <c r="E2822" s="14" t="str">
        <f aca="false">LEFT(D2822,2)</f>
        <v>87</v>
      </c>
      <c r="F2822" s="68"/>
      <c r="G2822" s="68" t="n">
        <v>6</v>
      </c>
      <c r="I2822" s="14" t="n">
        <f aca="false">INDEX(H:H,MATCH(E2822,D:D,0))</f>
        <v>0</v>
      </c>
    </row>
    <row r="2823" customFormat="false" ht="15.75" hidden="true" customHeight="false" outlineLevel="0" collapsed="false">
      <c r="C2823" s="68" t="s">
        <v>5817</v>
      </c>
      <c r="D2823" s="69" t="s">
        <v>5818</v>
      </c>
      <c r="E2823" s="14" t="str">
        <f aca="false">LEFT(D2823,2)</f>
        <v>87</v>
      </c>
      <c r="F2823" s="68"/>
      <c r="G2823" s="68" t="n">
        <v>6</v>
      </c>
      <c r="I2823" s="14" t="n">
        <f aca="false">INDEX(H:H,MATCH(E2823,D:D,0))</f>
        <v>0</v>
      </c>
    </row>
    <row r="2824" customFormat="false" ht="15.75" hidden="true" customHeight="false" outlineLevel="0" collapsed="false">
      <c r="C2824" s="68" t="s">
        <v>5819</v>
      </c>
      <c r="D2824" s="69" t="s">
        <v>5820</v>
      </c>
      <c r="E2824" s="14" t="str">
        <f aca="false">LEFT(D2824,2)</f>
        <v>87</v>
      </c>
      <c r="F2824" s="68"/>
      <c r="G2824" s="68" t="n">
        <v>6</v>
      </c>
      <c r="I2824" s="14" t="n">
        <f aca="false">INDEX(H:H,MATCH(E2824,D:D,0))</f>
        <v>0</v>
      </c>
    </row>
    <row r="2825" customFormat="false" ht="15.75" hidden="true" customHeight="false" outlineLevel="0" collapsed="false">
      <c r="C2825" s="68" t="s">
        <v>5821</v>
      </c>
      <c r="D2825" s="69" t="s">
        <v>5822</v>
      </c>
      <c r="E2825" s="14" t="str">
        <f aca="false">LEFT(D2825,2)</f>
        <v>87</v>
      </c>
      <c r="F2825" s="68"/>
      <c r="G2825" s="68" t="n">
        <v>6</v>
      </c>
      <c r="I2825" s="14" t="n">
        <f aca="false">INDEX(H:H,MATCH(E2825,D:D,0))</f>
        <v>0</v>
      </c>
    </row>
    <row r="2826" customFormat="false" ht="15.75" hidden="true" customHeight="false" outlineLevel="0" collapsed="false">
      <c r="C2826" s="68" t="s">
        <v>5823</v>
      </c>
      <c r="D2826" s="69" t="s">
        <v>5824</v>
      </c>
      <c r="E2826" s="14" t="str">
        <f aca="false">LEFT(D2826,2)</f>
        <v>87</v>
      </c>
      <c r="F2826" s="68"/>
      <c r="G2826" s="68" t="n">
        <v>6</v>
      </c>
      <c r="I2826" s="14" t="n">
        <f aca="false">INDEX(H:H,MATCH(E2826,D:D,0))</f>
        <v>0</v>
      </c>
    </row>
    <row r="2827" customFormat="false" ht="15.75" hidden="true" customHeight="false" outlineLevel="0" collapsed="false">
      <c r="C2827" s="68" t="s">
        <v>5825</v>
      </c>
      <c r="D2827" s="69" t="s">
        <v>5826</v>
      </c>
      <c r="E2827" s="14" t="str">
        <f aca="false">LEFT(D2827,2)</f>
        <v>87</v>
      </c>
      <c r="F2827" s="68"/>
      <c r="G2827" s="68" t="n">
        <v>6</v>
      </c>
      <c r="I2827" s="14" t="n">
        <f aca="false">INDEX(H:H,MATCH(E2827,D:D,0))</f>
        <v>0</v>
      </c>
    </row>
    <row r="2828" customFormat="false" ht="15.75" hidden="true" customHeight="false" outlineLevel="0" collapsed="false">
      <c r="C2828" s="68" t="s">
        <v>5827</v>
      </c>
      <c r="D2828" s="69" t="s">
        <v>5828</v>
      </c>
      <c r="E2828" s="14" t="str">
        <f aca="false">LEFT(D2828,2)</f>
        <v>87</v>
      </c>
      <c r="F2828" s="68"/>
      <c r="G2828" s="68" t="n">
        <v>6</v>
      </c>
      <c r="I2828" s="14" t="n">
        <f aca="false">INDEX(H:H,MATCH(E2828,D:D,0))</f>
        <v>0</v>
      </c>
    </row>
    <row r="2829" customFormat="false" ht="15.75" hidden="true" customHeight="false" outlineLevel="0" collapsed="false">
      <c r="C2829" s="68" t="s">
        <v>5829</v>
      </c>
      <c r="D2829" s="69" t="s">
        <v>5830</v>
      </c>
      <c r="E2829" s="14" t="str">
        <f aca="false">LEFT(D2829,2)</f>
        <v>87</v>
      </c>
      <c r="F2829" s="68"/>
      <c r="G2829" s="68" t="n">
        <v>6</v>
      </c>
      <c r="I2829" s="14" t="n">
        <f aca="false">INDEX(H:H,MATCH(E2829,D:D,0))</f>
        <v>0</v>
      </c>
    </row>
    <row r="2830" customFormat="false" ht="15.75" hidden="true" customHeight="false" outlineLevel="0" collapsed="false">
      <c r="C2830" s="68" t="s">
        <v>5831</v>
      </c>
      <c r="D2830" s="69" t="s">
        <v>5832</v>
      </c>
      <c r="E2830" s="14" t="str">
        <f aca="false">LEFT(D2830,2)</f>
        <v>87</v>
      </c>
      <c r="F2830" s="68"/>
      <c r="G2830" s="68" t="n">
        <v>6</v>
      </c>
      <c r="I2830" s="14" t="n">
        <f aca="false">INDEX(H:H,MATCH(E2830,D:D,0))</f>
        <v>0</v>
      </c>
    </row>
    <row r="2831" customFormat="false" ht="15.75" hidden="true" customHeight="false" outlineLevel="0" collapsed="false">
      <c r="C2831" s="68" t="s">
        <v>5833</v>
      </c>
      <c r="D2831" s="69" t="s">
        <v>5834</v>
      </c>
      <c r="E2831" s="14" t="str">
        <f aca="false">LEFT(D2831,2)</f>
        <v>87</v>
      </c>
      <c r="F2831" s="68"/>
      <c r="G2831" s="68" t="n">
        <v>4</v>
      </c>
      <c r="I2831" s="14" t="n">
        <f aca="false">INDEX(H:H,MATCH(E2831,D:D,0))</f>
        <v>0</v>
      </c>
    </row>
    <row r="2832" customFormat="false" ht="15.75" hidden="true" customHeight="false" outlineLevel="0" collapsed="false">
      <c r="C2832" s="68" t="s">
        <v>5833</v>
      </c>
      <c r="D2832" s="69" t="s">
        <v>5835</v>
      </c>
      <c r="E2832" s="14" t="str">
        <f aca="false">LEFT(D2832,2)</f>
        <v>87</v>
      </c>
      <c r="F2832" s="68"/>
      <c r="G2832" s="68" t="n">
        <v>6</v>
      </c>
      <c r="I2832" s="14" t="n">
        <f aca="false">INDEX(H:H,MATCH(E2832,D:D,0))</f>
        <v>0</v>
      </c>
    </row>
    <row r="2833" customFormat="false" ht="15.75" hidden="true" customHeight="false" outlineLevel="0" collapsed="false">
      <c r="C2833" s="68" t="s">
        <v>5836</v>
      </c>
      <c r="D2833" s="69" t="s">
        <v>5837</v>
      </c>
      <c r="E2833" s="14" t="str">
        <f aca="false">LEFT(D2833,2)</f>
        <v>87</v>
      </c>
      <c r="F2833" s="68"/>
      <c r="G2833" s="68" t="n">
        <v>4</v>
      </c>
      <c r="I2833" s="14" t="n">
        <f aca="false">INDEX(H:H,MATCH(E2833,D:D,0))</f>
        <v>0</v>
      </c>
    </row>
    <row r="2834" customFormat="false" ht="15.75" hidden="true" customHeight="false" outlineLevel="0" collapsed="false">
      <c r="C2834" s="68" t="s">
        <v>5838</v>
      </c>
      <c r="D2834" s="69" t="s">
        <v>5839</v>
      </c>
      <c r="E2834" s="14" t="str">
        <f aca="false">LEFT(D2834,2)</f>
        <v>87</v>
      </c>
      <c r="F2834" s="68"/>
      <c r="G2834" s="68" t="n">
        <v>6</v>
      </c>
      <c r="I2834" s="14" t="n">
        <f aca="false">INDEX(H:H,MATCH(E2834,D:D,0))</f>
        <v>0</v>
      </c>
    </row>
    <row r="2835" customFormat="false" ht="15.75" hidden="true" customHeight="false" outlineLevel="0" collapsed="false">
      <c r="C2835" s="68" t="s">
        <v>5840</v>
      </c>
      <c r="D2835" s="69" t="s">
        <v>5841</v>
      </c>
      <c r="E2835" s="14" t="str">
        <f aca="false">LEFT(D2835,2)</f>
        <v>87</v>
      </c>
      <c r="F2835" s="68"/>
      <c r="G2835" s="68" t="n">
        <v>6</v>
      </c>
      <c r="I2835" s="14" t="n">
        <f aca="false">INDEX(H:H,MATCH(E2835,D:D,0))</f>
        <v>0</v>
      </c>
    </row>
    <row r="2836" customFormat="false" ht="15.75" hidden="true" customHeight="false" outlineLevel="0" collapsed="false">
      <c r="C2836" s="68" t="s">
        <v>5842</v>
      </c>
      <c r="D2836" s="69" t="s">
        <v>5843</v>
      </c>
      <c r="E2836" s="14" t="str">
        <f aca="false">LEFT(D2836,2)</f>
        <v>87</v>
      </c>
      <c r="F2836" s="68"/>
      <c r="G2836" s="68" t="n">
        <v>6</v>
      </c>
      <c r="I2836" s="14" t="n">
        <f aca="false">INDEX(H:H,MATCH(E2836,D:D,0))</f>
        <v>0</v>
      </c>
    </row>
    <row r="2837" customFormat="false" ht="15.75" hidden="true" customHeight="false" outlineLevel="0" collapsed="false">
      <c r="C2837" s="68" t="s">
        <v>5844</v>
      </c>
      <c r="D2837" s="69" t="s">
        <v>5845</v>
      </c>
      <c r="E2837" s="14" t="str">
        <f aca="false">LEFT(D2837,2)</f>
        <v>87</v>
      </c>
      <c r="F2837" s="68"/>
      <c r="G2837" s="68" t="n">
        <v>6</v>
      </c>
      <c r="I2837" s="14" t="n">
        <f aca="false">INDEX(H:H,MATCH(E2837,D:D,0))</f>
        <v>0</v>
      </c>
    </row>
    <row r="2838" customFormat="false" ht="15.75" hidden="true" customHeight="false" outlineLevel="0" collapsed="false">
      <c r="C2838" s="68" t="s">
        <v>5846</v>
      </c>
      <c r="D2838" s="69" t="s">
        <v>5847</v>
      </c>
      <c r="E2838" s="14" t="str">
        <f aca="false">LEFT(D2838,2)</f>
        <v>87</v>
      </c>
      <c r="F2838" s="68"/>
      <c r="G2838" s="68" t="n">
        <v>6</v>
      </c>
      <c r="I2838" s="14" t="n">
        <f aca="false">INDEX(H:H,MATCH(E2838,D:D,0))</f>
        <v>0</v>
      </c>
    </row>
    <row r="2839" customFormat="false" ht="15.75" hidden="true" customHeight="false" outlineLevel="0" collapsed="false">
      <c r="C2839" s="68" t="s">
        <v>5848</v>
      </c>
      <c r="D2839" s="69" t="s">
        <v>5849</v>
      </c>
      <c r="E2839" s="14" t="str">
        <f aca="false">LEFT(D2839,2)</f>
        <v>87</v>
      </c>
      <c r="F2839" s="68"/>
      <c r="G2839" s="68" t="n">
        <v>6</v>
      </c>
      <c r="I2839" s="14" t="n">
        <f aca="false">INDEX(H:H,MATCH(E2839,D:D,0))</f>
        <v>0</v>
      </c>
    </row>
    <row r="2840" customFormat="false" ht="15.75" hidden="true" customHeight="false" outlineLevel="0" collapsed="false">
      <c r="C2840" s="68" t="s">
        <v>5850</v>
      </c>
      <c r="D2840" s="69" t="s">
        <v>5851</v>
      </c>
      <c r="E2840" s="14" t="str">
        <f aca="false">LEFT(D2840,2)</f>
        <v>87</v>
      </c>
      <c r="F2840" s="68"/>
      <c r="G2840" s="68" t="n">
        <v>6</v>
      </c>
      <c r="I2840" s="14" t="n">
        <f aca="false">INDEX(H:H,MATCH(E2840,D:D,0))</f>
        <v>0</v>
      </c>
    </row>
    <row r="2841" customFormat="false" ht="15.75" hidden="true" customHeight="false" outlineLevel="0" collapsed="false">
      <c r="C2841" s="68" t="s">
        <v>5852</v>
      </c>
      <c r="D2841" s="69" t="s">
        <v>5853</v>
      </c>
      <c r="E2841" s="14" t="str">
        <f aca="false">LEFT(D2841,2)</f>
        <v>88</v>
      </c>
      <c r="F2841" s="68"/>
      <c r="G2841" s="68" t="n">
        <v>2</v>
      </c>
      <c r="I2841" s="14" t="n">
        <f aca="false">INDEX(H:H,MATCH(E2841,D:D,0))</f>
        <v>0</v>
      </c>
    </row>
    <row r="2842" customFormat="false" ht="15.75" hidden="true" customHeight="false" outlineLevel="0" collapsed="false">
      <c r="C2842" s="68" t="s">
        <v>5854</v>
      </c>
      <c r="D2842" s="69" t="s">
        <v>5855</v>
      </c>
      <c r="E2842" s="14" t="str">
        <f aca="false">LEFT(D2842,2)</f>
        <v>88</v>
      </c>
      <c r="F2842" s="68"/>
      <c r="G2842" s="68" t="n">
        <v>4</v>
      </c>
      <c r="I2842" s="14" t="n">
        <f aca="false">INDEX(H:H,MATCH(E2842,D:D,0))</f>
        <v>0</v>
      </c>
    </row>
    <row r="2843" customFormat="false" ht="15.75" hidden="true" customHeight="false" outlineLevel="0" collapsed="false">
      <c r="C2843" s="68" t="s">
        <v>5854</v>
      </c>
      <c r="D2843" s="69" t="s">
        <v>5856</v>
      </c>
      <c r="E2843" s="14" t="str">
        <f aca="false">LEFT(D2843,2)</f>
        <v>88</v>
      </c>
      <c r="F2843" s="68"/>
      <c r="G2843" s="68" t="n">
        <v>6</v>
      </c>
      <c r="I2843" s="14" t="n">
        <f aca="false">INDEX(H:H,MATCH(E2843,D:D,0))</f>
        <v>0</v>
      </c>
    </row>
    <row r="2844" customFormat="false" ht="15.75" hidden="true" customHeight="false" outlineLevel="0" collapsed="false">
      <c r="C2844" s="68" t="s">
        <v>5857</v>
      </c>
      <c r="D2844" s="69" t="s">
        <v>5858</v>
      </c>
      <c r="E2844" s="14" t="str">
        <f aca="false">LEFT(D2844,2)</f>
        <v>88</v>
      </c>
      <c r="F2844" s="68"/>
      <c r="G2844" s="68" t="n">
        <v>4</v>
      </c>
      <c r="I2844" s="14" t="n">
        <f aca="false">INDEX(H:H,MATCH(E2844,D:D,0))</f>
        <v>0</v>
      </c>
    </row>
    <row r="2845" customFormat="false" ht="15.75" hidden="true" customHeight="false" outlineLevel="0" collapsed="false">
      <c r="C2845" s="68" t="s">
        <v>5859</v>
      </c>
      <c r="D2845" s="69" t="s">
        <v>5860</v>
      </c>
      <c r="E2845" s="14" t="str">
        <f aca="false">LEFT(D2845,2)</f>
        <v>88</v>
      </c>
      <c r="F2845" s="68"/>
      <c r="G2845" s="68" t="n">
        <v>6</v>
      </c>
      <c r="I2845" s="14" t="n">
        <f aca="false">INDEX(H:H,MATCH(E2845,D:D,0))</f>
        <v>0</v>
      </c>
    </row>
    <row r="2846" customFormat="false" ht="15.75" hidden="true" customHeight="false" outlineLevel="0" collapsed="false">
      <c r="C2846" s="68" t="s">
        <v>5861</v>
      </c>
      <c r="D2846" s="69" t="s">
        <v>5862</v>
      </c>
      <c r="E2846" s="14" t="str">
        <f aca="false">LEFT(D2846,2)</f>
        <v>88</v>
      </c>
      <c r="F2846" s="68"/>
      <c r="G2846" s="68" t="n">
        <v>6</v>
      </c>
      <c r="I2846" s="14" t="n">
        <f aca="false">INDEX(H:H,MATCH(E2846,D:D,0))</f>
        <v>0</v>
      </c>
    </row>
    <row r="2847" customFormat="false" ht="15.75" hidden="true" customHeight="false" outlineLevel="0" collapsed="false">
      <c r="C2847" s="68" t="s">
        <v>5863</v>
      </c>
      <c r="D2847" s="69" t="s">
        <v>5864</v>
      </c>
      <c r="E2847" s="14" t="str">
        <f aca="false">LEFT(D2847,2)</f>
        <v>88</v>
      </c>
      <c r="F2847" s="68"/>
      <c r="G2847" s="68" t="n">
        <v>6</v>
      </c>
      <c r="I2847" s="14" t="n">
        <f aca="false">INDEX(H:H,MATCH(E2847,D:D,0))</f>
        <v>0</v>
      </c>
    </row>
    <row r="2848" customFormat="false" ht="15.75" hidden="true" customHeight="false" outlineLevel="0" collapsed="false">
      <c r="C2848" s="68" t="s">
        <v>5865</v>
      </c>
      <c r="D2848" s="69" t="s">
        <v>5866</v>
      </c>
      <c r="E2848" s="14" t="str">
        <f aca="false">LEFT(D2848,2)</f>
        <v>88</v>
      </c>
      <c r="F2848" s="68"/>
      <c r="G2848" s="68" t="n">
        <v>6</v>
      </c>
      <c r="I2848" s="14" t="n">
        <f aca="false">INDEX(H:H,MATCH(E2848,D:D,0))</f>
        <v>0</v>
      </c>
    </row>
    <row r="2849" customFormat="false" ht="15.75" hidden="true" customHeight="false" outlineLevel="0" collapsed="false">
      <c r="C2849" s="68" t="s">
        <v>5867</v>
      </c>
      <c r="D2849" s="69" t="s">
        <v>5868</v>
      </c>
      <c r="E2849" s="14" t="str">
        <f aca="false">LEFT(D2849,2)</f>
        <v>88</v>
      </c>
      <c r="F2849" s="68"/>
      <c r="G2849" s="68" t="n">
        <v>6</v>
      </c>
      <c r="I2849" s="14" t="n">
        <f aca="false">INDEX(H:H,MATCH(E2849,D:D,0))</f>
        <v>0</v>
      </c>
    </row>
    <row r="2850" customFormat="false" ht="15.75" hidden="true" customHeight="false" outlineLevel="0" collapsed="false">
      <c r="C2850" s="68" t="s">
        <v>5869</v>
      </c>
      <c r="D2850" s="69" t="s">
        <v>5870</v>
      </c>
      <c r="E2850" s="14" t="str">
        <f aca="false">LEFT(D2850,2)</f>
        <v>88</v>
      </c>
      <c r="F2850" s="68"/>
      <c r="G2850" s="68" t="n">
        <v>6</v>
      </c>
      <c r="I2850" s="14" t="n">
        <f aca="false">INDEX(H:H,MATCH(E2850,D:D,0))</f>
        <v>0</v>
      </c>
    </row>
    <row r="2851" customFormat="false" ht="15.75" hidden="true" customHeight="false" outlineLevel="0" collapsed="false">
      <c r="C2851" s="68" t="s">
        <v>5871</v>
      </c>
      <c r="D2851" s="69" t="s">
        <v>5872</v>
      </c>
      <c r="E2851" s="14" t="str">
        <f aca="false">LEFT(D2851,2)</f>
        <v>88</v>
      </c>
      <c r="F2851" s="68"/>
      <c r="G2851" s="68" t="n">
        <v>4</v>
      </c>
      <c r="I2851" s="14" t="n">
        <f aca="false">INDEX(H:H,MATCH(E2851,D:D,0))</f>
        <v>0</v>
      </c>
    </row>
    <row r="2852" customFormat="false" ht="15.75" hidden="true" customHeight="false" outlineLevel="0" collapsed="false">
      <c r="C2852" s="68" t="s">
        <v>5873</v>
      </c>
      <c r="D2852" s="69" t="s">
        <v>5874</v>
      </c>
      <c r="E2852" s="14" t="str">
        <f aca="false">LEFT(D2852,2)</f>
        <v>88</v>
      </c>
      <c r="F2852" s="68"/>
      <c r="G2852" s="68" t="n">
        <v>6</v>
      </c>
      <c r="I2852" s="14" t="n">
        <f aca="false">INDEX(H:H,MATCH(E2852,D:D,0))</f>
        <v>0</v>
      </c>
    </row>
    <row r="2853" customFormat="false" ht="15.75" hidden="true" customHeight="false" outlineLevel="0" collapsed="false">
      <c r="C2853" s="68" t="s">
        <v>5875</v>
      </c>
      <c r="D2853" s="69" t="s">
        <v>5876</v>
      </c>
      <c r="E2853" s="14" t="str">
        <f aca="false">LEFT(D2853,2)</f>
        <v>88</v>
      </c>
      <c r="F2853" s="68"/>
      <c r="G2853" s="68" t="n">
        <v>6</v>
      </c>
      <c r="I2853" s="14" t="n">
        <f aca="false">INDEX(H:H,MATCH(E2853,D:D,0))</f>
        <v>0</v>
      </c>
    </row>
    <row r="2854" customFormat="false" ht="15.75" hidden="true" customHeight="false" outlineLevel="0" collapsed="false">
      <c r="C2854" s="68" t="s">
        <v>5877</v>
      </c>
      <c r="D2854" s="69" t="s">
        <v>5878</v>
      </c>
      <c r="E2854" s="14" t="str">
        <f aca="false">LEFT(D2854,2)</f>
        <v>88</v>
      </c>
      <c r="F2854" s="68"/>
      <c r="G2854" s="68" t="n">
        <v>6</v>
      </c>
      <c r="I2854" s="14" t="n">
        <f aca="false">INDEX(H:H,MATCH(E2854,D:D,0))</f>
        <v>0</v>
      </c>
    </row>
    <row r="2855" customFormat="false" ht="15.75" hidden="true" customHeight="false" outlineLevel="0" collapsed="false">
      <c r="C2855" s="68" t="s">
        <v>5879</v>
      </c>
      <c r="D2855" s="69" t="s">
        <v>5880</v>
      </c>
      <c r="E2855" s="14" t="str">
        <f aca="false">LEFT(D2855,2)</f>
        <v>88</v>
      </c>
      <c r="F2855" s="68"/>
      <c r="G2855" s="68" t="n">
        <v>6</v>
      </c>
      <c r="I2855" s="14" t="n">
        <f aca="false">INDEX(H:H,MATCH(E2855,D:D,0))</f>
        <v>0</v>
      </c>
    </row>
    <row r="2856" customFormat="false" ht="15.75" hidden="true" customHeight="false" outlineLevel="0" collapsed="false">
      <c r="C2856" s="68" t="s">
        <v>5881</v>
      </c>
      <c r="D2856" s="69" t="s">
        <v>5882</v>
      </c>
      <c r="E2856" s="14" t="str">
        <f aca="false">LEFT(D2856,2)</f>
        <v>88</v>
      </c>
      <c r="F2856" s="68"/>
      <c r="G2856" s="68" t="n">
        <v>4</v>
      </c>
      <c r="I2856" s="14" t="n">
        <f aca="false">INDEX(H:H,MATCH(E2856,D:D,0))</f>
        <v>0</v>
      </c>
    </row>
    <row r="2857" customFormat="false" ht="15.75" hidden="true" customHeight="false" outlineLevel="0" collapsed="false">
      <c r="C2857" s="68" t="s">
        <v>5881</v>
      </c>
      <c r="D2857" s="69" t="s">
        <v>5883</v>
      </c>
      <c r="E2857" s="14" t="str">
        <f aca="false">LEFT(D2857,2)</f>
        <v>88</v>
      </c>
      <c r="F2857" s="68"/>
      <c r="G2857" s="68" t="n">
        <v>6</v>
      </c>
      <c r="I2857" s="14" t="n">
        <f aca="false">INDEX(H:H,MATCH(E2857,D:D,0))</f>
        <v>0</v>
      </c>
    </row>
    <row r="2858" customFormat="false" ht="15.75" hidden="true" customHeight="false" outlineLevel="0" collapsed="false">
      <c r="C2858" s="68" t="s">
        <v>5884</v>
      </c>
      <c r="D2858" s="69" t="s">
        <v>5885</v>
      </c>
      <c r="E2858" s="14" t="str">
        <f aca="false">LEFT(D2858,2)</f>
        <v>88</v>
      </c>
      <c r="F2858" s="68"/>
      <c r="G2858" s="68" t="n">
        <v>4</v>
      </c>
      <c r="I2858" s="14" t="n">
        <f aca="false">INDEX(H:H,MATCH(E2858,D:D,0))</f>
        <v>0</v>
      </c>
    </row>
    <row r="2859" customFormat="false" ht="15.75" hidden="true" customHeight="false" outlineLevel="0" collapsed="false">
      <c r="C2859" s="68" t="s">
        <v>5886</v>
      </c>
      <c r="D2859" s="69" t="s">
        <v>5887</v>
      </c>
      <c r="E2859" s="14" t="str">
        <f aca="false">LEFT(D2859,2)</f>
        <v>88</v>
      </c>
      <c r="F2859" s="68"/>
      <c r="G2859" s="68" t="n">
        <v>6</v>
      </c>
      <c r="I2859" s="14" t="n">
        <f aca="false">INDEX(H:H,MATCH(E2859,D:D,0))</f>
        <v>0</v>
      </c>
    </row>
    <row r="2860" customFormat="false" ht="15.75" hidden="true" customHeight="false" outlineLevel="0" collapsed="false">
      <c r="C2860" s="68" t="s">
        <v>5888</v>
      </c>
      <c r="D2860" s="69" t="s">
        <v>5889</v>
      </c>
      <c r="E2860" s="14" t="str">
        <f aca="false">LEFT(D2860,2)</f>
        <v>88</v>
      </c>
      <c r="F2860" s="68"/>
      <c r="G2860" s="68" t="n">
        <v>6</v>
      </c>
      <c r="I2860" s="14" t="n">
        <f aca="false">INDEX(H:H,MATCH(E2860,D:D,0))</f>
        <v>0</v>
      </c>
    </row>
    <row r="2861" customFormat="false" ht="15.75" hidden="true" customHeight="false" outlineLevel="0" collapsed="false">
      <c r="C2861" s="68" t="s">
        <v>5890</v>
      </c>
      <c r="D2861" s="69" t="s">
        <v>5891</v>
      </c>
      <c r="E2861" s="14" t="str">
        <f aca="false">LEFT(D2861,2)</f>
        <v>88</v>
      </c>
      <c r="F2861" s="68"/>
      <c r="G2861" s="68" t="n">
        <v>6</v>
      </c>
      <c r="I2861" s="14" t="n">
        <f aca="false">INDEX(H:H,MATCH(E2861,D:D,0))</f>
        <v>0</v>
      </c>
    </row>
    <row r="2862" customFormat="false" ht="15.75" hidden="true" customHeight="false" outlineLevel="0" collapsed="false">
      <c r="C2862" s="68" t="s">
        <v>5892</v>
      </c>
      <c r="D2862" s="69" t="s">
        <v>5893</v>
      </c>
      <c r="E2862" s="14" t="str">
        <f aca="false">LEFT(D2862,2)</f>
        <v>89</v>
      </c>
      <c r="F2862" s="68"/>
      <c r="G2862" s="68" t="n">
        <v>2</v>
      </c>
      <c r="I2862" s="14" t="n">
        <f aca="false">INDEX(H:H,MATCH(E2862,D:D,0))</f>
        <v>0</v>
      </c>
    </row>
    <row r="2863" customFormat="false" ht="15.75" hidden="true" customHeight="false" outlineLevel="0" collapsed="false">
      <c r="C2863" s="68" t="s">
        <v>5894</v>
      </c>
      <c r="D2863" s="69" t="s">
        <v>5895</v>
      </c>
      <c r="E2863" s="14" t="str">
        <f aca="false">LEFT(D2863,2)</f>
        <v>89</v>
      </c>
      <c r="F2863" s="68"/>
      <c r="G2863" s="68" t="n">
        <v>4</v>
      </c>
      <c r="I2863" s="14" t="n">
        <f aca="false">INDEX(H:H,MATCH(E2863,D:D,0))</f>
        <v>0</v>
      </c>
    </row>
    <row r="2864" customFormat="false" ht="15.75" hidden="true" customHeight="false" outlineLevel="0" collapsed="false">
      <c r="C2864" s="68" t="s">
        <v>5896</v>
      </c>
      <c r="D2864" s="69" t="s">
        <v>5897</v>
      </c>
      <c r="E2864" s="14" t="str">
        <f aca="false">LEFT(D2864,2)</f>
        <v>89</v>
      </c>
      <c r="F2864" s="68"/>
      <c r="G2864" s="68" t="n">
        <v>6</v>
      </c>
      <c r="I2864" s="14" t="n">
        <f aca="false">INDEX(H:H,MATCH(E2864,D:D,0))</f>
        <v>0</v>
      </c>
    </row>
    <row r="2865" customFormat="false" ht="15.75" hidden="true" customHeight="false" outlineLevel="0" collapsed="false">
      <c r="C2865" s="68" t="s">
        <v>5898</v>
      </c>
      <c r="D2865" s="69" t="s">
        <v>5899</v>
      </c>
      <c r="E2865" s="14" t="str">
        <f aca="false">LEFT(D2865,2)</f>
        <v>89</v>
      </c>
      <c r="F2865" s="68"/>
      <c r="G2865" s="68" t="n">
        <v>6</v>
      </c>
      <c r="I2865" s="14" t="n">
        <f aca="false">INDEX(H:H,MATCH(E2865,D:D,0))</f>
        <v>0</v>
      </c>
    </row>
    <row r="2866" customFormat="false" ht="15.75" hidden="true" customHeight="false" outlineLevel="0" collapsed="false">
      <c r="C2866" s="68" t="s">
        <v>5900</v>
      </c>
      <c r="D2866" s="69" t="s">
        <v>5901</v>
      </c>
      <c r="E2866" s="14" t="str">
        <f aca="false">LEFT(D2866,2)</f>
        <v>89</v>
      </c>
      <c r="F2866" s="68"/>
      <c r="G2866" s="68" t="n">
        <v>6</v>
      </c>
      <c r="I2866" s="14" t="n">
        <f aca="false">INDEX(H:H,MATCH(E2866,D:D,0))</f>
        <v>0</v>
      </c>
    </row>
    <row r="2867" customFormat="false" ht="15.75" hidden="true" customHeight="false" outlineLevel="0" collapsed="false">
      <c r="C2867" s="68" t="s">
        <v>5902</v>
      </c>
      <c r="D2867" s="69" t="s">
        <v>5903</v>
      </c>
      <c r="E2867" s="14" t="str">
        <f aca="false">LEFT(D2867,2)</f>
        <v>89</v>
      </c>
      <c r="F2867" s="68"/>
      <c r="G2867" s="68" t="n">
        <v>6</v>
      </c>
      <c r="I2867" s="14" t="n">
        <f aca="false">INDEX(H:H,MATCH(E2867,D:D,0))</f>
        <v>0</v>
      </c>
    </row>
    <row r="2868" customFormat="false" ht="15.75" hidden="true" customHeight="false" outlineLevel="0" collapsed="false">
      <c r="C2868" s="68" t="s">
        <v>5904</v>
      </c>
      <c r="D2868" s="69" t="s">
        <v>5905</v>
      </c>
      <c r="E2868" s="14" t="str">
        <f aca="false">LEFT(D2868,2)</f>
        <v>89</v>
      </c>
      <c r="F2868" s="68"/>
      <c r="G2868" s="68" t="n">
        <v>4</v>
      </c>
      <c r="I2868" s="14" t="n">
        <f aca="false">INDEX(H:H,MATCH(E2868,D:D,0))</f>
        <v>0</v>
      </c>
    </row>
    <row r="2869" customFormat="false" ht="15.75" hidden="true" customHeight="false" outlineLevel="0" collapsed="false">
      <c r="C2869" s="68" t="s">
        <v>5904</v>
      </c>
      <c r="D2869" s="69" t="s">
        <v>5906</v>
      </c>
      <c r="E2869" s="14" t="str">
        <f aca="false">LEFT(D2869,2)</f>
        <v>89</v>
      </c>
      <c r="F2869" s="68"/>
      <c r="G2869" s="68" t="n">
        <v>6</v>
      </c>
      <c r="I2869" s="14" t="n">
        <f aca="false">INDEX(H:H,MATCH(E2869,D:D,0))</f>
        <v>0</v>
      </c>
    </row>
    <row r="2870" customFormat="false" ht="15.75" hidden="true" customHeight="false" outlineLevel="0" collapsed="false">
      <c r="C2870" s="68" t="s">
        <v>5907</v>
      </c>
      <c r="D2870" s="69" t="s">
        <v>5908</v>
      </c>
      <c r="E2870" s="14" t="str">
        <f aca="false">LEFT(D2870,2)</f>
        <v>89</v>
      </c>
      <c r="F2870" s="68"/>
      <c r="G2870" s="68" t="n">
        <v>4</v>
      </c>
      <c r="I2870" s="14" t="n">
        <f aca="false">INDEX(H:H,MATCH(E2870,D:D,0))</f>
        <v>0</v>
      </c>
    </row>
    <row r="2871" customFormat="false" ht="15.75" hidden="true" customHeight="false" outlineLevel="0" collapsed="false">
      <c r="C2871" s="68" t="s">
        <v>5909</v>
      </c>
      <c r="D2871" s="69" t="s">
        <v>5910</v>
      </c>
      <c r="E2871" s="14" t="str">
        <f aca="false">LEFT(D2871,2)</f>
        <v>89</v>
      </c>
      <c r="F2871" s="68"/>
      <c r="G2871" s="68" t="n">
        <v>6</v>
      </c>
      <c r="I2871" s="14" t="n">
        <f aca="false">INDEX(H:H,MATCH(E2871,D:D,0))</f>
        <v>0</v>
      </c>
    </row>
    <row r="2872" customFormat="false" ht="15.75" hidden="true" customHeight="false" outlineLevel="0" collapsed="false">
      <c r="C2872" s="68" t="s">
        <v>5911</v>
      </c>
      <c r="D2872" s="69" t="s">
        <v>5912</v>
      </c>
      <c r="E2872" s="14" t="str">
        <f aca="false">LEFT(D2872,2)</f>
        <v>89</v>
      </c>
      <c r="F2872" s="68"/>
      <c r="G2872" s="68" t="n">
        <v>6</v>
      </c>
      <c r="I2872" s="14" t="n">
        <f aca="false">INDEX(H:H,MATCH(E2872,D:D,0))</f>
        <v>0</v>
      </c>
    </row>
    <row r="2873" customFormat="false" ht="15.75" hidden="true" customHeight="false" outlineLevel="0" collapsed="false">
      <c r="C2873" s="68" t="s">
        <v>5913</v>
      </c>
      <c r="D2873" s="69" t="s">
        <v>5914</v>
      </c>
      <c r="E2873" s="14" t="str">
        <f aca="false">LEFT(D2873,2)</f>
        <v>89</v>
      </c>
      <c r="F2873" s="68"/>
      <c r="G2873" s="68" t="n">
        <v>6</v>
      </c>
      <c r="I2873" s="14" t="n">
        <f aca="false">INDEX(H:H,MATCH(E2873,D:D,0))</f>
        <v>0</v>
      </c>
    </row>
    <row r="2874" customFormat="false" ht="15.75" hidden="true" customHeight="false" outlineLevel="0" collapsed="false">
      <c r="C2874" s="68" t="s">
        <v>5915</v>
      </c>
      <c r="D2874" s="69" t="s">
        <v>5916</v>
      </c>
      <c r="E2874" s="14" t="str">
        <f aca="false">LEFT(D2874,2)</f>
        <v>89</v>
      </c>
      <c r="F2874" s="68"/>
      <c r="G2874" s="68" t="n">
        <v>6</v>
      </c>
      <c r="I2874" s="14" t="n">
        <f aca="false">INDEX(H:H,MATCH(E2874,D:D,0))</f>
        <v>0</v>
      </c>
    </row>
    <row r="2875" customFormat="false" ht="15.75" hidden="true" customHeight="false" outlineLevel="0" collapsed="false">
      <c r="C2875" s="68" t="s">
        <v>5917</v>
      </c>
      <c r="D2875" s="69" t="s">
        <v>5918</v>
      </c>
      <c r="E2875" s="14" t="str">
        <f aca="false">LEFT(D2875,2)</f>
        <v>89</v>
      </c>
      <c r="F2875" s="68"/>
      <c r="G2875" s="68" t="n">
        <v>4</v>
      </c>
      <c r="I2875" s="14" t="n">
        <f aca="false">INDEX(H:H,MATCH(E2875,D:D,0))</f>
        <v>0</v>
      </c>
    </row>
    <row r="2876" customFormat="false" ht="15.75" hidden="true" customHeight="false" outlineLevel="0" collapsed="false">
      <c r="C2876" s="68" t="s">
        <v>5917</v>
      </c>
      <c r="D2876" s="69" t="s">
        <v>5919</v>
      </c>
      <c r="E2876" s="14" t="str">
        <f aca="false">LEFT(D2876,2)</f>
        <v>89</v>
      </c>
      <c r="F2876" s="68"/>
      <c r="G2876" s="68" t="n">
        <v>6</v>
      </c>
      <c r="I2876" s="14" t="n">
        <f aca="false">INDEX(H:H,MATCH(E2876,D:D,0))</f>
        <v>0</v>
      </c>
    </row>
    <row r="2877" customFormat="false" ht="15.75" hidden="true" customHeight="false" outlineLevel="0" collapsed="false">
      <c r="C2877" s="68" t="s">
        <v>5920</v>
      </c>
      <c r="D2877" s="69" t="s">
        <v>5921</v>
      </c>
      <c r="E2877" s="14" t="str">
        <f aca="false">LEFT(D2877,2)</f>
        <v>89</v>
      </c>
      <c r="F2877" s="68"/>
      <c r="G2877" s="68" t="n">
        <v>4</v>
      </c>
      <c r="I2877" s="14" t="n">
        <f aca="false">INDEX(H:H,MATCH(E2877,D:D,0))</f>
        <v>0</v>
      </c>
    </row>
    <row r="2878" customFormat="false" ht="15.75" hidden="true" customHeight="false" outlineLevel="0" collapsed="false">
      <c r="C2878" s="68" t="s">
        <v>5922</v>
      </c>
      <c r="D2878" s="69" t="s">
        <v>5923</v>
      </c>
      <c r="E2878" s="14" t="str">
        <f aca="false">LEFT(D2878,2)</f>
        <v>89</v>
      </c>
      <c r="F2878" s="68"/>
      <c r="G2878" s="68" t="n">
        <v>6</v>
      </c>
      <c r="I2878" s="14" t="n">
        <f aca="false">INDEX(H:H,MATCH(E2878,D:D,0))</f>
        <v>0</v>
      </c>
    </row>
    <row r="2879" customFormat="false" ht="15.75" hidden="true" customHeight="false" outlineLevel="0" collapsed="false">
      <c r="C2879" s="68" t="s">
        <v>5924</v>
      </c>
      <c r="D2879" s="69" t="s">
        <v>5925</v>
      </c>
      <c r="E2879" s="14" t="str">
        <f aca="false">LEFT(D2879,2)</f>
        <v>89</v>
      </c>
      <c r="F2879" s="68"/>
      <c r="G2879" s="68" t="n">
        <v>6</v>
      </c>
      <c r="I2879" s="14" t="n">
        <f aca="false">INDEX(H:H,MATCH(E2879,D:D,0))</f>
        <v>0</v>
      </c>
    </row>
    <row r="2880" customFormat="false" ht="15.75" hidden="true" customHeight="false" outlineLevel="0" collapsed="false">
      <c r="C2880" s="68" t="s">
        <v>5926</v>
      </c>
      <c r="D2880" s="69" t="s">
        <v>5927</v>
      </c>
      <c r="E2880" s="14" t="str">
        <f aca="false">LEFT(D2880,2)</f>
        <v>89</v>
      </c>
      <c r="F2880" s="68"/>
      <c r="G2880" s="68" t="n">
        <v>6</v>
      </c>
      <c r="I2880" s="14" t="n">
        <f aca="false">INDEX(H:H,MATCH(E2880,D:D,0))</f>
        <v>0</v>
      </c>
    </row>
    <row r="2881" customFormat="false" ht="15.75" hidden="true" customHeight="false" outlineLevel="0" collapsed="false">
      <c r="C2881" s="68" t="s">
        <v>5928</v>
      </c>
      <c r="D2881" s="69" t="s">
        <v>5929</v>
      </c>
      <c r="E2881" s="14" t="str">
        <f aca="false">LEFT(D2881,2)</f>
        <v>89</v>
      </c>
      <c r="F2881" s="68"/>
      <c r="G2881" s="68" t="n">
        <v>4</v>
      </c>
      <c r="I2881" s="14" t="n">
        <f aca="false">INDEX(H:H,MATCH(E2881,D:D,0))</f>
        <v>0</v>
      </c>
    </row>
    <row r="2882" customFormat="false" ht="15.75" hidden="true" customHeight="false" outlineLevel="0" collapsed="false">
      <c r="C2882" s="68" t="s">
        <v>5930</v>
      </c>
      <c r="D2882" s="69" t="s">
        <v>5931</v>
      </c>
      <c r="E2882" s="14" t="str">
        <f aca="false">LEFT(D2882,2)</f>
        <v>89</v>
      </c>
      <c r="F2882" s="68"/>
      <c r="G2882" s="68" t="n">
        <v>6</v>
      </c>
      <c r="I2882" s="14" t="n">
        <f aca="false">INDEX(H:H,MATCH(E2882,D:D,0))</f>
        <v>0</v>
      </c>
    </row>
    <row r="2883" customFormat="false" ht="15.75" hidden="true" customHeight="false" outlineLevel="0" collapsed="false">
      <c r="C2883" s="68" t="s">
        <v>5932</v>
      </c>
      <c r="D2883" s="69" t="s">
        <v>5933</v>
      </c>
      <c r="E2883" s="14" t="str">
        <f aca="false">LEFT(D2883,2)</f>
        <v>89</v>
      </c>
      <c r="F2883" s="68"/>
      <c r="G2883" s="68" t="n">
        <v>6</v>
      </c>
      <c r="I2883" s="14" t="n">
        <f aca="false">INDEX(H:H,MATCH(E2883,D:D,0))</f>
        <v>0</v>
      </c>
    </row>
    <row r="2884" customFormat="false" ht="15.75" hidden="true" customHeight="false" outlineLevel="0" collapsed="false">
      <c r="C2884" s="68" t="s">
        <v>5934</v>
      </c>
      <c r="D2884" s="69" t="s">
        <v>5935</v>
      </c>
      <c r="E2884" s="14" t="str">
        <f aca="false">LEFT(D2884,2)</f>
        <v>89</v>
      </c>
      <c r="F2884" s="68"/>
      <c r="G2884" s="68" t="n">
        <v>4</v>
      </c>
      <c r="I2884" s="14" t="n">
        <f aca="false">INDEX(H:H,MATCH(E2884,D:D,0))</f>
        <v>0</v>
      </c>
    </row>
    <row r="2885" customFormat="false" ht="15.75" hidden="true" customHeight="false" outlineLevel="0" collapsed="false">
      <c r="C2885" s="68" t="s">
        <v>5936</v>
      </c>
      <c r="D2885" s="69" t="s">
        <v>5937</v>
      </c>
      <c r="E2885" s="14" t="str">
        <f aca="false">LEFT(D2885,2)</f>
        <v>89</v>
      </c>
      <c r="F2885" s="68"/>
      <c r="G2885" s="68" t="n">
        <v>6</v>
      </c>
      <c r="I2885" s="14" t="n">
        <f aca="false">INDEX(H:H,MATCH(E2885,D:D,0))</f>
        <v>0</v>
      </c>
    </row>
    <row r="2886" customFormat="false" ht="15.75" hidden="true" customHeight="false" outlineLevel="0" collapsed="false">
      <c r="C2886" s="68" t="s">
        <v>5938</v>
      </c>
      <c r="D2886" s="69" t="s">
        <v>5939</v>
      </c>
      <c r="E2886" s="14" t="str">
        <f aca="false">LEFT(D2886,2)</f>
        <v>89</v>
      </c>
      <c r="F2886" s="68"/>
      <c r="G2886" s="68" t="n">
        <v>6</v>
      </c>
      <c r="I2886" s="14" t="n">
        <f aca="false">INDEX(H:H,MATCH(E2886,D:D,0))</f>
        <v>0</v>
      </c>
    </row>
    <row r="2887" customFormat="false" ht="15.75" hidden="true" customHeight="false" outlineLevel="0" collapsed="false">
      <c r="C2887" s="68" t="s">
        <v>5940</v>
      </c>
      <c r="D2887" s="69" t="s">
        <v>5941</v>
      </c>
      <c r="E2887" s="14" t="str">
        <f aca="false">LEFT(D2887,2)</f>
        <v>89</v>
      </c>
      <c r="F2887" s="68"/>
      <c r="G2887" s="68" t="n">
        <v>4</v>
      </c>
      <c r="I2887" s="14" t="n">
        <f aca="false">INDEX(H:H,MATCH(E2887,D:D,0))</f>
        <v>0</v>
      </c>
    </row>
    <row r="2888" customFormat="false" ht="15.75" hidden="true" customHeight="false" outlineLevel="0" collapsed="false">
      <c r="C2888" s="68" t="s">
        <v>5940</v>
      </c>
      <c r="D2888" s="69" t="s">
        <v>5942</v>
      </c>
      <c r="E2888" s="14" t="str">
        <f aca="false">LEFT(D2888,2)</f>
        <v>89</v>
      </c>
      <c r="F2888" s="68"/>
      <c r="G2888" s="68" t="n">
        <v>6</v>
      </c>
      <c r="I2888" s="14" t="n">
        <f aca="false">INDEX(H:H,MATCH(E2888,D:D,0))</f>
        <v>0</v>
      </c>
    </row>
    <row r="2889" customFormat="false" ht="15.75" hidden="true" customHeight="false" outlineLevel="0" collapsed="false">
      <c r="C2889" s="68" t="s">
        <v>5943</v>
      </c>
      <c r="D2889" s="69" t="s">
        <v>5944</v>
      </c>
      <c r="E2889" s="14" t="str">
        <f aca="false">LEFT(D2889,2)</f>
        <v>90</v>
      </c>
      <c r="F2889" s="68"/>
      <c r="G2889" s="68" t="n">
        <v>2</v>
      </c>
      <c r="I2889" s="14" t="n">
        <f aca="false">INDEX(H:H,MATCH(E2889,D:D,0))</f>
        <v>0</v>
      </c>
    </row>
    <row r="2890" customFormat="false" ht="15.75" hidden="true" customHeight="false" outlineLevel="0" collapsed="false">
      <c r="C2890" s="68" t="s">
        <v>5945</v>
      </c>
      <c r="D2890" s="69" t="s">
        <v>5946</v>
      </c>
      <c r="E2890" s="14" t="str">
        <f aca="false">LEFT(D2890,2)</f>
        <v>90</v>
      </c>
      <c r="F2890" s="68"/>
      <c r="G2890" s="68" t="n">
        <v>4</v>
      </c>
      <c r="I2890" s="14" t="n">
        <f aca="false">INDEX(H:H,MATCH(E2890,D:D,0))</f>
        <v>0</v>
      </c>
    </row>
    <row r="2891" customFormat="false" ht="15.75" hidden="true" customHeight="false" outlineLevel="0" collapsed="false">
      <c r="C2891" s="68" t="s">
        <v>5947</v>
      </c>
      <c r="D2891" s="69" t="s">
        <v>5948</v>
      </c>
      <c r="E2891" s="14" t="str">
        <f aca="false">LEFT(D2891,2)</f>
        <v>90</v>
      </c>
      <c r="F2891" s="68"/>
      <c r="G2891" s="68" t="n">
        <v>6</v>
      </c>
      <c r="I2891" s="14" t="n">
        <f aca="false">INDEX(H:H,MATCH(E2891,D:D,0))</f>
        <v>0</v>
      </c>
    </row>
    <row r="2892" customFormat="false" ht="15.75" hidden="true" customHeight="false" outlineLevel="0" collapsed="false">
      <c r="C2892" s="68" t="s">
        <v>5949</v>
      </c>
      <c r="D2892" s="69" t="s">
        <v>5950</v>
      </c>
      <c r="E2892" s="14" t="str">
        <f aca="false">LEFT(D2892,2)</f>
        <v>90</v>
      </c>
      <c r="F2892" s="68"/>
      <c r="G2892" s="68" t="n">
        <v>6</v>
      </c>
      <c r="I2892" s="14" t="n">
        <f aca="false">INDEX(H:H,MATCH(E2892,D:D,0))</f>
        <v>0</v>
      </c>
    </row>
    <row r="2893" customFormat="false" ht="15.75" hidden="true" customHeight="false" outlineLevel="0" collapsed="false">
      <c r="C2893" s="68" t="s">
        <v>5951</v>
      </c>
      <c r="D2893" s="69" t="s">
        <v>5952</v>
      </c>
      <c r="E2893" s="14" t="str">
        <f aca="false">LEFT(D2893,2)</f>
        <v>90</v>
      </c>
      <c r="F2893" s="68"/>
      <c r="G2893" s="68" t="n">
        <v>6</v>
      </c>
      <c r="I2893" s="14" t="n">
        <f aca="false">INDEX(H:H,MATCH(E2893,D:D,0))</f>
        <v>0</v>
      </c>
    </row>
    <row r="2894" customFormat="false" ht="15.75" hidden="true" customHeight="false" outlineLevel="0" collapsed="false">
      <c r="C2894" s="68" t="s">
        <v>5953</v>
      </c>
      <c r="D2894" s="69" t="s">
        <v>5954</v>
      </c>
      <c r="E2894" s="14" t="str">
        <f aca="false">LEFT(D2894,2)</f>
        <v>90</v>
      </c>
      <c r="F2894" s="68"/>
      <c r="G2894" s="68" t="n">
        <v>6</v>
      </c>
      <c r="I2894" s="14" t="n">
        <f aca="false">INDEX(H:H,MATCH(E2894,D:D,0))</f>
        <v>0</v>
      </c>
    </row>
    <row r="2895" customFormat="false" ht="15.75" hidden="true" customHeight="false" outlineLevel="0" collapsed="false">
      <c r="C2895" s="68" t="s">
        <v>5955</v>
      </c>
      <c r="D2895" s="69" t="s">
        <v>5956</v>
      </c>
      <c r="E2895" s="14" t="str">
        <f aca="false">LEFT(D2895,2)</f>
        <v>90</v>
      </c>
      <c r="F2895" s="68"/>
      <c r="G2895" s="68" t="n">
        <v>6</v>
      </c>
      <c r="I2895" s="14" t="n">
        <f aca="false">INDEX(H:H,MATCH(E2895,D:D,0))</f>
        <v>0</v>
      </c>
    </row>
    <row r="2896" customFormat="false" ht="15.75" hidden="true" customHeight="false" outlineLevel="0" collapsed="false">
      <c r="C2896" s="68" t="s">
        <v>5957</v>
      </c>
      <c r="D2896" s="69" t="s">
        <v>5958</v>
      </c>
      <c r="E2896" s="14" t="str">
        <f aca="false">LEFT(D2896,2)</f>
        <v>90</v>
      </c>
      <c r="F2896" s="68"/>
      <c r="G2896" s="68" t="n">
        <v>6</v>
      </c>
      <c r="I2896" s="14" t="n">
        <f aca="false">INDEX(H:H,MATCH(E2896,D:D,0))</f>
        <v>0</v>
      </c>
    </row>
    <row r="2897" customFormat="false" ht="15.75" hidden="true" customHeight="false" outlineLevel="0" collapsed="false">
      <c r="C2897" s="68" t="s">
        <v>5959</v>
      </c>
      <c r="D2897" s="69" t="s">
        <v>5960</v>
      </c>
      <c r="E2897" s="14" t="str">
        <f aca="false">LEFT(D2897,2)</f>
        <v>90</v>
      </c>
      <c r="F2897" s="68"/>
      <c r="G2897" s="68" t="n">
        <v>4</v>
      </c>
      <c r="I2897" s="14" t="n">
        <f aca="false">INDEX(H:H,MATCH(E2897,D:D,0))</f>
        <v>0</v>
      </c>
    </row>
    <row r="2898" customFormat="false" ht="15.75" hidden="true" customHeight="false" outlineLevel="0" collapsed="false">
      <c r="C2898" s="68" t="s">
        <v>5961</v>
      </c>
      <c r="D2898" s="69" t="s">
        <v>5962</v>
      </c>
      <c r="E2898" s="14" t="str">
        <f aca="false">LEFT(D2898,2)</f>
        <v>90</v>
      </c>
      <c r="F2898" s="68"/>
      <c r="G2898" s="68" t="n">
        <v>6</v>
      </c>
      <c r="I2898" s="14" t="n">
        <f aca="false">INDEX(H:H,MATCH(E2898,D:D,0))</f>
        <v>0</v>
      </c>
    </row>
    <row r="2899" customFormat="false" ht="15.75" hidden="true" customHeight="false" outlineLevel="0" collapsed="false">
      <c r="C2899" s="68" t="s">
        <v>5963</v>
      </c>
      <c r="D2899" s="69" t="s">
        <v>5964</v>
      </c>
      <c r="E2899" s="14" t="str">
        <f aca="false">LEFT(D2899,2)</f>
        <v>90</v>
      </c>
      <c r="F2899" s="68"/>
      <c r="G2899" s="68" t="n">
        <v>6</v>
      </c>
      <c r="I2899" s="14" t="n">
        <f aca="false">INDEX(H:H,MATCH(E2899,D:D,0))</f>
        <v>0</v>
      </c>
    </row>
    <row r="2900" customFormat="false" ht="15.75" hidden="true" customHeight="false" outlineLevel="0" collapsed="false">
      <c r="C2900" s="68" t="s">
        <v>5965</v>
      </c>
      <c r="D2900" s="69" t="s">
        <v>5966</v>
      </c>
      <c r="E2900" s="14" t="str">
        <f aca="false">LEFT(D2900,2)</f>
        <v>90</v>
      </c>
      <c r="F2900" s="68"/>
      <c r="G2900" s="68" t="n">
        <v>6</v>
      </c>
      <c r="I2900" s="14" t="n">
        <f aca="false">INDEX(H:H,MATCH(E2900,D:D,0))</f>
        <v>0</v>
      </c>
    </row>
    <row r="2901" customFormat="false" ht="15.75" hidden="true" customHeight="false" outlineLevel="0" collapsed="false">
      <c r="C2901" s="68" t="s">
        <v>5967</v>
      </c>
      <c r="D2901" s="69" t="s">
        <v>5968</v>
      </c>
      <c r="E2901" s="14" t="str">
        <f aca="false">LEFT(D2901,2)</f>
        <v>90</v>
      </c>
      <c r="F2901" s="68"/>
      <c r="G2901" s="68" t="n">
        <v>6</v>
      </c>
      <c r="I2901" s="14" t="n">
        <f aca="false">INDEX(H:H,MATCH(E2901,D:D,0))</f>
        <v>0</v>
      </c>
    </row>
    <row r="2902" customFormat="false" ht="15.75" hidden="true" customHeight="false" outlineLevel="0" collapsed="false">
      <c r="C2902" s="68" t="s">
        <v>5969</v>
      </c>
      <c r="D2902" s="69" t="s">
        <v>5970</v>
      </c>
      <c r="E2902" s="14" t="str">
        <f aca="false">LEFT(D2902,2)</f>
        <v>90</v>
      </c>
      <c r="F2902" s="68"/>
      <c r="G2902" s="68" t="n">
        <v>4</v>
      </c>
      <c r="I2902" s="14" t="n">
        <f aca="false">INDEX(H:H,MATCH(E2902,D:D,0))</f>
        <v>0</v>
      </c>
    </row>
    <row r="2903" customFormat="false" ht="15.75" hidden="true" customHeight="false" outlineLevel="0" collapsed="false">
      <c r="C2903" s="68" t="s">
        <v>5971</v>
      </c>
      <c r="D2903" s="69" t="s">
        <v>5972</v>
      </c>
      <c r="E2903" s="14" t="str">
        <f aca="false">LEFT(D2903,2)</f>
        <v>90</v>
      </c>
      <c r="F2903" s="68"/>
      <c r="G2903" s="68" t="n">
        <v>6</v>
      </c>
      <c r="I2903" s="14" t="n">
        <f aca="false">INDEX(H:H,MATCH(E2903,D:D,0))</f>
        <v>0</v>
      </c>
    </row>
    <row r="2904" customFormat="false" ht="15.75" hidden="true" customHeight="false" outlineLevel="0" collapsed="false">
      <c r="C2904" s="68" t="s">
        <v>5973</v>
      </c>
      <c r="D2904" s="69" t="s">
        <v>5974</v>
      </c>
      <c r="E2904" s="14" t="str">
        <f aca="false">LEFT(D2904,2)</f>
        <v>90</v>
      </c>
      <c r="F2904" s="68"/>
      <c r="G2904" s="68" t="n">
        <v>6</v>
      </c>
      <c r="I2904" s="14" t="n">
        <f aca="false">INDEX(H:H,MATCH(E2904,D:D,0))</f>
        <v>0</v>
      </c>
    </row>
    <row r="2905" customFormat="false" ht="15.75" hidden="true" customHeight="false" outlineLevel="0" collapsed="false">
      <c r="C2905" s="68" t="s">
        <v>5975</v>
      </c>
      <c r="D2905" s="69" t="s">
        <v>5976</v>
      </c>
      <c r="E2905" s="14" t="str">
        <f aca="false">LEFT(D2905,2)</f>
        <v>90</v>
      </c>
      <c r="F2905" s="68"/>
      <c r="G2905" s="68" t="n">
        <v>6</v>
      </c>
      <c r="I2905" s="14" t="n">
        <f aca="false">INDEX(H:H,MATCH(E2905,D:D,0))</f>
        <v>0</v>
      </c>
    </row>
    <row r="2906" customFormat="false" ht="15.75" hidden="true" customHeight="false" outlineLevel="0" collapsed="false">
      <c r="C2906" s="68" t="s">
        <v>5977</v>
      </c>
      <c r="D2906" s="69" t="s">
        <v>5978</v>
      </c>
      <c r="E2906" s="14" t="str">
        <f aca="false">LEFT(D2906,2)</f>
        <v>90</v>
      </c>
      <c r="F2906" s="68"/>
      <c r="G2906" s="68" t="n">
        <v>4</v>
      </c>
      <c r="I2906" s="14" t="n">
        <f aca="false">INDEX(H:H,MATCH(E2906,D:D,0))</f>
        <v>0</v>
      </c>
    </row>
    <row r="2907" customFormat="false" ht="15.75" hidden="true" customHeight="false" outlineLevel="0" collapsed="false">
      <c r="C2907" s="68" t="s">
        <v>5979</v>
      </c>
      <c r="D2907" s="69" t="s">
        <v>5980</v>
      </c>
      <c r="E2907" s="14" t="str">
        <f aca="false">LEFT(D2907,2)</f>
        <v>90</v>
      </c>
      <c r="F2907" s="68"/>
      <c r="G2907" s="68" t="n">
        <v>6</v>
      </c>
      <c r="I2907" s="14" t="n">
        <f aca="false">INDEX(H:H,MATCH(E2907,D:D,0))</f>
        <v>0</v>
      </c>
    </row>
    <row r="2908" customFormat="false" ht="15.75" hidden="true" customHeight="false" outlineLevel="0" collapsed="false">
      <c r="C2908" s="68" t="s">
        <v>5981</v>
      </c>
      <c r="D2908" s="69" t="s">
        <v>5982</v>
      </c>
      <c r="E2908" s="14" t="str">
        <f aca="false">LEFT(D2908,2)</f>
        <v>90</v>
      </c>
      <c r="F2908" s="68"/>
      <c r="G2908" s="68" t="n">
        <v>6</v>
      </c>
      <c r="I2908" s="14" t="n">
        <f aca="false">INDEX(H:H,MATCH(E2908,D:D,0))</f>
        <v>0</v>
      </c>
    </row>
    <row r="2909" customFormat="false" ht="15.75" hidden="true" customHeight="false" outlineLevel="0" collapsed="false">
      <c r="C2909" s="68" t="s">
        <v>5983</v>
      </c>
      <c r="D2909" s="69" t="s">
        <v>5984</v>
      </c>
      <c r="E2909" s="14" t="str">
        <f aca="false">LEFT(D2909,2)</f>
        <v>90</v>
      </c>
      <c r="F2909" s="68"/>
      <c r="G2909" s="68" t="n">
        <v>4</v>
      </c>
      <c r="I2909" s="14" t="n">
        <f aca="false">INDEX(H:H,MATCH(E2909,D:D,0))</f>
        <v>0</v>
      </c>
    </row>
    <row r="2910" customFormat="false" ht="15.75" hidden="true" customHeight="false" outlineLevel="0" collapsed="false">
      <c r="C2910" s="68" t="s">
        <v>5985</v>
      </c>
      <c r="D2910" s="69" t="s">
        <v>5986</v>
      </c>
      <c r="E2910" s="14" t="str">
        <f aca="false">LEFT(D2910,2)</f>
        <v>90</v>
      </c>
      <c r="F2910" s="68"/>
      <c r="G2910" s="68" t="n">
        <v>6</v>
      </c>
      <c r="I2910" s="14" t="n">
        <f aca="false">INDEX(H:H,MATCH(E2910,D:D,0))</f>
        <v>0</v>
      </c>
    </row>
    <row r="2911" customFormat="false" ht="15.75" hidden="true" customHeight="false" outlineLevel="0" collapsed="false">
      <c r="C2911" s="68" t="s">
        <v>5987</v>
      </c>
      <c r="D2911" s="69" t="s">
        <v>5988</v>
      </c>
      <c r="E2911" s="14" t="str">
        <f aca="false">LEFT(D2911,2)</f>
        <v>90</v>
      </c>
      <c r="F2911" s="68"/>
      <c r="G2911" s="68" t="n">
        <v>6</v>
      </c>
      <c r="I2911" s="14" t="n">
        <f aca="false">INDEX(H:H,MATCH(E2911,D:D,0))</f>
        <v>0</v>
      </c>
    </row>
    <row r="2912" customFormat="false" ht="15.75" hidden="true" customHeight="false" outlineLevel="0" collapsed="false">
      <c r="C2912" s="68" t="s">
        <v>5989</v>
      </c>
      <c r="D2912" s="69" t="s">
        <v>5990</v>
      </c>
      <c r="E2912" s="14" t="str">
        <f aca="false">LEFT(D2912,2)</f>
        <v>90</v>
      </c>
      <c r="F2912" s="68"/>
      <c r="G2912" s="68" t="n">
        <v>6</v>
      </c>
      <c r="I2912" s="14" t="n">
        <f aca="false">INDEX(H:H,MATCH(E2912,D:D,0))</f>
        <v>0</v>
      </c>
    </row>
    <row r="2913" customFormat="false" ht="15.75" hidden="true" customHeight="false" outlineLevel="0" collapsed="false">
      <c r="C2913" s="68" t="s">
        <v>5991</v>
      </c>
      <c r="D2913" s="69" t="s">
        <v>5992</v>
      </c>
      <c r="E2913" s="14" t="str">
        <f aca="false">LEFT(D2913,2)</f>
        <v>90</v>
      </c>
      <c r="F2913" s="68"/>
      <c r="G2913" s="68" t="n">
        <v>4</v>
      </c>
      <c r="I2913" s="14" t="n">
        <f aca="false">INDEX(H:H,MATCH(E2913,D:D,0))</f>
        <v>0</v>
      </c>
    </row>
    <row r="2914" customFormat="false" ht="15.75" hidden="true" customHeight="false" outlineLevel="0" collapsed="false">
      <c r="C2914" s="68" t="s">
        <v>5993</v>
      </c>
      <c r="D2914" s="69" t="s">
        <v>5994</v>
      </c>
      <c r="E2914" s="14" t="str">
        <f aca="false">LEFT(D2914,2)</f>
        <v>90</v>
      </c>
      <c r="F2914" s="68"/>
      <c r="G2914" s="68" t="n">
        <v>6</v>
      </c>
      <c r="I2914" s="14" t="n">
        <f aca="false">INDEX(H:H,MATCH(E2914,D:D,0))</f>
        <v>0</v>
      </c>
    </row>
    <row r="2915" customFormat="false" ht="15.75" hidden="true" customHeight="false" outlineLevel="0" collapsed="false">
      <c r="C2915" s="68" t="s">
        <v>5995</v>
      </c>
      <c r="D2915" s="69" t="s">
        <v>5996</v>
      </c>
      <c r="E2915" s="14" t="str">
        <f aca="false">LEFT(D2915,2)</f>
        <v>90</v>
      </c>
      <c r="F2915" s="68"/>
      <c r="G2915" s="68" t="n">
        <v>6</v>
      </c>
      <c r="I2915" s="14" t="n">
        <f aca="false">INDEX(H:H,MATCH(E2915,D:D,0))</f>
        <v>0</v>
      </c>
    </row>
    <row r="2916" customFormat="false" ht="15.75" hidden="true" customHeight="false" outlineLevel="0" collapsed="false">
      <c r="C2916" s="68" t="s">
        <v>5997</v>
      </c>
      <c r="D2916" s="69" t="s">
        <v>5998</v>
      </c>
      <c r="E2916" s="14" t="str">
        <f aca="false">LEFT(D2916,2)</f>
        <v>90</v>
      </c>
      <c r="F2916" s="68"/>
      <c r="G2916" s="68" t="n">
        <v>6</v>
      </c>
      <c r="I2916" s="14" t="n">
        <f aca="false">INDEX(H:H,MATCH(E2916,D:D,0))</f>
        <v>0</v>
      </c>
    </row>
    <row r="2917" customFormat="false" ht="15.75" hidden="true" customHeight="false" outlineLevel="0" collapsed="false">
      <c r="C2917" s="68" t="s">
        <v>5999</v>
      </c>
      <c r="D2917" s="69" t="s">
        <v>6000</v>
      </c>
      <c r="E2917" s="14" t="str">
        <f aca="false">LEFT(D2917,2)</f>
        <v>90</v>
      </c>
      <c r="F2917" s="68"/>
      <c r="G2917" s="68" t="n">
        <v>6</v>
      </c>
      <c r="I2917" s="14" t="n">
        <f aca="false">INDEX(H:H,MATCH(E2917,D:D,0))</f>
        <v>0</v>
      </c>
    </row>
    <row r="2918" customFormat="false" ht="15.75" hidden="true" customHeight="false" outlineLevel="0" collapsed="false">
      <c r="C2918" s="68" t="s">
        <v>6001</v>
      </c>
      <c r="D2918" s="69" t="s">
        <v>6002</v>
      </c>
      <c r="E2918" s="14" t="str">
        <f aca="false">LEFT(D2918,2)</f>
        <v>90</v>
      </c>
      <c r="F2918" s="68"/>
      <c r="G2918" s="68" t="n">
        <v>6</v>
      </c>
      <c r="I2918" s="14" t="n">
        <f aca="false">INDEX(H:H,MATCH(E2918,D:D,0))</f>
        <v>0</v>
      </c>
    </row>
    <row r="2919" customFormat="false" ht="15.75" hidden="true" customHeight="false" outlineLevel="0" collapsed="false">
      <c r="C2919" s="68" t="s">
        <v>6003</v>
      </c>
      <c r="D2919" s="69" t="s">
        <v>6004</v>
      </c>
      <c r="E2919" s="14" t="str">
        <f aca="false">LEFT(D2919,2)</f>
        <v>90</v>
      </c>
      <c r="F2919" s="68"/>
      <c r="G2919" s="68" t="n">
        <v>6</v>
      </c>
      <c r="I2919" s="14" t="n">
        <f aca="false">INDEX(H:H,MATCH(E2919,D:D,0))</f>
        <v>0</v>
      </c>
    </row>
    <row r="2920" customFormat="false" ht="15.75" hidden="true" customHeight="false" outlineLevel="0" collapsed="false">
      <c r="C2920" s="68" t="s">
        <v>6005</v>
      </c>
      <c r="D2920" s="69" t="s">
        <v>6006</v>
      </c>
      <c r="E2920" s="14" t="str">
        <f aca="false">LEFT(D2920,2)</f>
        <v>90</v>
      </c>
      <c r="F2920" s="68"/>
      <c r="G2920" s="68" t="n">
        <v>6</v>
      </c>
      <c r="I2920" s="14" t="n">
        <f aca="false">INDEX(H:H,MATCH(E2920,D:D,0))</f>
        <v>0</v>
      </c>
    </row>
    <row r="2921" customFormat="false" ht="15.75" hidden="true" customHeight="false" outlineLevel="0" collapsed="false">
      <c r="C2921" s="68" t="s">
        <v>6007</v>
      </c>
      <c r="D2921" s="69" t="s">
        <v>6008</v>
      </c>
      <c r="E2921" s="14" t="str">
        <f aca="false">LEFT(D2921,2)</f>
        <v>90</v>
      </c>
      <c r="F2921" s="68"/>
      <c r="G2921" s="68" t="n">
        <v>6</v>
      </c>
      <c r="I2921" s="14" t="n">
        <f aca="false">INDEX(H:H,MATCH(E2921,D:D,0))</f>
        <v>0</v>
      </c>
    </row>
    <row r="2922" customFormat="false" ht="15.75" hidden="true" customHeight="false" outlineLevel="0" collapsed="false">
      <c r="C2922" s="68" t="s">
        <v>6009</v>
      </c>
      <c r="D2922" s="69" t="s">
        <v>6010</v>
      </c>
      <c r="E2922" s="14" t="str">
        <f aca="false">LEFT(D2922,2)</f>
        <v>90</v>
      </c>
      <c r="F2922" s="68"/>
      <c r="G2922" s="68" t="n">
        <v>6</v>
      </c>
      <c r="I2922" s="14" t="n">
        <f aca="false">INDEX(H:H,MATCH(E2922,D:D,0))</f>
        <v>0</v>
      </c>
    </row>
    <row r="2923" customFormat="false" ht="15.75" hidden="true" customHeight="false" outlineLevel="0" collapsed="false">
      <c r="C2923" s="68" t="s">
        <v>6011</v>
      </c>
      <c r="D2923" s="69" t="s">
        <v>6012</v>
      </c>
      <c r="E2923" s="14" t="str">
        <f aca="false">LEFT(D2923,2)</f>
        <v>90</v>
      </c>
      <c r="F2923" s="68"/>
      <c r="G2923" s="68" t="n">
        <v>6</v>
      </c>
      <c r="I2923" s="14" t="n">
        <f aca="false">INDEX(H:H,MATCH(E2923,D:D,0))</f>
        <v>0</v>
      </c>
    </row>
    <row r="2924" customFormat="false" ht="15.75" hidden="true" customHeight="false" outlineLevel="0" collapsed="false">
      <c r="C2924" s="68" t="s">
        <v>6013</v>
      </c>
      <c r="D2924" s="69" t="s">
        <v>6014</v>
      </c>
      <c r="E2924" s="14" t="str">
        <f aca="false">LEFT(D2924,2)</f>
        <v>90</v>
      </c>
      <c r="F2924" s="68"/>
      <c r="G2924" s="68" t="n">
        <v>4</v>
      </c>
      <c r="I2924" s="14" t="n">
        <f aca="false">INDEX(H:H,MATCH(E2924,D:D,0))</f>
        <v>0</v>
      </c>
    </row>
    <row r="2925" customFormat="false" ht="15.75" hidden="true" customHeight="false" outlineLevel="0" collapsed="false">
      <c r="C2925" s="68" t="s">
        <v>6015</v>
      </c>
      <c r="D2925" s="69" t="s">
        <v>6016</v>
      </c>
      <c r="E2925" s="14" t="str">
        <f aca="false">LEFT(D2925,2)</f>
        <v>90</v>
      </c>
      <c r="F2925" s="68"/>
      <c r="G2925" s="68" t="n">
        <v>6</v>
      </c>
      <c r="I2925" s="14" t="n">
        <f aca="false">INDEX(H:H,MATCH(E2925,D:D,0))</f>
        <v>0</v>
      </c>
    </row>
    <row r="2926" customFormat="false" ht="15.75" hidden="true" customHeight="false" outlineLevel="0" collapsed="false">
      <c r="C2926" s="68" t="s">
        <v>6017</v>
      </c>
      <c r="D2926" s="69" t="s">
        <v>6018</v>
      </c>
      <c r="E2926" s="14" t="str">
        <f aca="false">LEFT(D2926,2)</f>
        <v>90</v>
      </c>
      <c r="F2926" s="68"/>
      <c r="G2926" s="68" t="n">
        <v>6</v>
      </c>
      <c r="I2926" s="14" t="n">
        <f aca="false">INDEX(H:H,MATCH(E2926,D:D,0))</f>
        <v>0</v>
      </c>
    </row>
    <row r="2927" customFormat="false" ht="15.75" hidden="true" customHeight="false" outlineLevel="0" collapsed="false">
      <c r="C2927" s="68" t="s">
        <v>6019</v>
      </c>
      <c r="D2927" s="69" t="s">
        <v>6020</v>
      </c>
      <c r="E2927" s="14" t="str">
        <f aca="false">LEFT(D2927,2)</f>
        <v>90</v>
      </c>
      <c r="F2927" s="68"/>
      <c r="G2927" s="68" t="n">
        <v>6</v>
      </c>
      <c r="I2927" s="14" t="n">
        <f aca="false">INDEX(H:H,MATCH(E2927,D:D,0))</f>
        <v>0</v>
      </c>
    </row>
    <row r="2928" customFormat="false" ht="15.75" hidden="true" customHeight="false" outlineLevel="0" collapsed="false">
      <c r="C2928" s="68" t="s">
        <v>6021</v>
      </c>
      <c r="D2928" s="69" t="s">
        <v>6022</v>
      </c>
      <c r="E2928" s="14" t="str">
        <f aca="false">LEFT(D2928,2)</f>
        <v>90</v>
      </c>
      <c r="F2928" s="68"/>
      <c r="G2928" s="68" t="n">
        <v>6</v>
      </c>
      <c r="I2928" s="14" t="n">
        <f aca="false">INDEX(H:H,MATCH(E2928,D:D,0))</f>
        <v>0</v>
      </c>
    </row>
    <row r="2929" customFormat="false" ht="15.75" hidden="true" customHeight="false" outlineLevel="0" collapsed="false">
      <c r="C2929" s="68" t="s">
        <v>6023</v>
      </c>
      <c r="D2929" s="69" t="s">
        <v>6024</v>
      </c>
      <c r="E2929" s="14" t="str">
        <f aca="false">LEFT(D2929,2)</f>
        <v>90</v>
      </c>
      <c r="F2929" s="68"/>
      <c r="G2929" s="68" t="n">
        <v>4</v>
      </c>
      <c r="I2929" s="14" t="n">
        <f aca="false">INDEX(H:H,MATCH(E2929,D:D,0))</f>
        <v>0</v>
      </c>
    </row>
    <row r="2930" customFormat="false" ht="15.75" hidden="true" customHeight="false" outlineLevel="0" collapsed="false">
      <c r="C2930" s="68" t="s">
        <v>6025</v>
      </c>
      <c r="D2930" s="69" t="s">
        <v>6026</v>
      </c>
      <c r="E2930" s="14" t="str">
        <f aca="false">LEFT(D2930,2)</f>
        <v>90</v>
      </c>
      <c r="F2930" s="68"/>
      <c r="G2930" s="68" t="n">
        <v>6</v>
      </c>
      <c r="I2930" s="14" t="n">
        <f aca="false">INDEX(H:H,MATCH(E2930,D:D,0))</f>
        <v>0</v>
      </c>
    </row>
    <row r="2931" customFormat="false" ht="15.75" hidden="true" customHeight="false" outlineLevel="0" collapsed="false">
      <c r="C2931" s="68" t="s">
        <v>6027</v>
      </c>
      <c r="D2931" s="69" t="s">
        <v>6028</v>
      </c>
      <c r="E2931" s="14" t="str">
        <f aca="false">LEFT(D2931,2)</f>
        <v>90</v>
      </c>
      <c r="F2931" s="68"/>
      <c r="G2931" s="68" t="n">
        <v>6</v>
      </c>
      <c r="I2931" s="14" t="n">
        <f aca="false">INDEX(H:H,MATCH(E2931,D:D,0))</f>
        <v>0</v>
      </c>
    </row>
    <row r="2932" customFormat="false" ht="15.75" hidden="true" customHeight="false" outlineLevel="0" collapsed="false">
      <c r="C2932" s="68" t="s">
        <v>6029</v>
      </c>
      <c r="D2932" s="69" t="s">
        <v>6030</v>
      </c>
      <c r="E2932" s="14" t="str">
        <f aca="false">LEFT(D2932,2)</f>
        <v>90</v>
      </c>
      <c r="F2932" s="68"/>
      <c r="G2932" s="68" t="n">
        <v>4</v>
      </c>
      <c r="I2932" s="14" t="n">
        <f aca="false">INDEX(H:H,MATCH(E2932,D:D,0))</f>
        <v>0</v>
      </c>
    </row>
    <row r="2933" customFormat="false" ht="15.75" hidden="true" customHeight="false" outlineLevel="0" collapsed="false">
      <c r="C2933" s="68" t="s">
        <v>6031</v>
      </c>
      <c r="D2933" s="69" t="s">
        <v>6032</v>
      </c>
      <c r="E2933" s="14" t="str">
        <f aca="false">LEFT(D2933,2)</f>
        <v>90</v>
      </c>
      <c r="F2933" s="68"/>
      <c r="G2933" s="68" t="n">
        <v>6</v>
      </c>
      <c r="I2933" s="14" t="n">
        <f aca="false">INDEX(H:H,MATCH(E2933,D:D,0))</f>
        <v>0</v>
      </c>
    </row>
    <row r="2934" customFormat="false" ht="15.75" hidden="true" customHeight="false" outlineLevel="0" collapsed="false">
      <c r="C2934" s="68" t="s">
        <v>6033</v>
      </c>
      <c r="D2934" s="69" t="s">
        <v>6034</v>
      </c>
      <c r="E2934" s="14" t="str">
        <f aca="false">LEFT(D2934,2)</f>
        <v>90</v>
      </c>
      <c r="F2934" s="68"/>
      <c r="G2934" s="68" t="n">
        <v>6</v>
      </c>
      <c r="I2934" s="14" t="n">
        <f aca="false">INDEX(H:H,MATCH(E2934,D:D,0))</f>
        <v>0</v>
      </c>
    </row>
    <row r="2935" customFormat="false" ht="15.75" hidden="true" customHeight="false" outlineLevel="0" collapsed="false">
      <c r="C2935" s="68" t="s">
        <v>6035</v>
      </c>
      <c r="D2935" s="69" t="s">
        <v>6036</v>
      </c>
      <c r="E2935" s="14" t="str">
        <f aca="false">LEFT(D2935,2)</f>
        <v>90</v>
      </c>
      <c r="F2935" s="68"/>
      <c r="G2935" s="68" t="n">
        <v>6</v>
      </c>
      <c r="I2935" s="14" t="n">
        <f aca="false">INDEX(H:H,MATCH(E2935,D:D,0))</f>
        <v>0</v>
      </c>
    </row>
    <row r="2936" customFormat="false" ht="15.75" hidden="true" customHeight="false" outlineLevel="0" collapsed="false">
      <c r="C2936" s="68" t="s">
        <v>6037</v>
      </c>
      <c r="D2936" s="69" t="s">
        <v>6038</v>
      </c>
      <c r="E2936" s="14" t="str">
        <f aca="false">LEFT(D2936,2)</f>
        <v>90</v>
      </c>
      <c r="F2936" s="68"/>
      <c r="G2936" s="68" t="n">
        <v>6</v>
      </c>
      <c r="I2936" s="14" t="n">
        <f aca="false">INDEX(H:H,MATCH(E2936,D:D,0))</f>
        <v>0</v>
      </c>
    </row>
    <row r="2937" customFormat="false" ht="15.75" hidden="true" customHeight="false" outlineLevel="0" collapsed="false">
      <c r="C2937" s="68" t="s">
        <v>6039</v>
      </c>
      <c r="D2937" s="69" t="s">
        <v>6040</v>
      </c>
      <c r="E2937" s="14" t="str">
        <f aca="false">LEFT(D2937,2)</f>
        <v>90</v>
      </c>
      <c r="F2937" s="68"/>
      <c r="G2937" s="68" t="n">
        <v>4</v>
      </c>
      <c r="I2937" s="14" t="n">
        <f aca="false">INDEX(H:H,MATCH(E2937,D:D,0))</f>
        <v>0</v>
      </c>
    </row>
    <row r="2938" customFormat="false" ht="15.75" hidden="true" customHeight="false" outlineLevel="0" collapsed="false">
      <c r="C2938" s="68" t="s">
        <v>6041</v>
      </c>
      <c r="D2938" s="69" t="s">
        <v>6042</v>
      </c>
      <c r="E2938" s="14" t="str">
        <f aca="false">LEFT(D2938,2)</f>
        <v>90</v>
      </c>
      <c r="F2938" s="68"/>
      <c r="G2938" s="68" t="n">
        <v>6</v>
      </c>
      <c r="I2938" s="14" t="n">
        <f aca="false">INDEX(H:H,MATCH(E2938,D:D,0))</f>
        <v>0</v>
      </c>
    </row>
    <row r="2939" customFormat="false" ht="15.75" hidden="true" customHeight="false" outlineLevel="0" collapsed="false">
      <c r="C2939" s="68" t="s">
        <v>6043</v>
      </c>
      <c r="D2939" s="69" t="s">
        <v>6044</v>
      </c>
      <c r="E2939" s="14" t="str">
        <f aca="false">LEFT(D2939,2)</f>
        <v>90</v>
      </c>
      <c r="F2939" s="68"/>
      <c r="G2939" s="68" t="n">
        <v>6</v>
      </c>
      <c r="I2939" s="14" t="n">
        <f aca="false">INDEX(H:H,MATCH(E2939,D:D,0))</f>
        <v>0</v>
      </c>
    </row>
    <row r="2940" customFormat="false" ht="15.75" hidden="true" customHeight="false" outlineLevel="0" collapsed="false">
      <c r="C2940" s="68" t="s">
        <v>6045</v>
      </c>
      <c r="D2940" s="69" t="s">
        <v>6046</v>
      </c>
      <c r="E2940" s="14" t="str">
        <f aca="false">LEFT(D2940,2)</f>
        <v>90</v>
      </c>
      <c r="F2940" s="68"/>
      <c r="G2940" s="68" t="n">
        <v>6</v>
      </c>
      <c r="I2940" s="14" t="n">
        <f aca="false">INDEX(H:H,MATCH(E2940,D:D,0))</f>
        <v>0</v>
      </c>
    </row>
    <row r="2941" customFormat="false" ht="15.75" hidden="true" customHeight="false" outlineLevel="0" collapsed="false">
      <c r="C2941" s="68" t="s">
        <v>6047</v>
      </c>
      <c r="D2941" s="69" t="s">
        <v>6048</v>
      </c>
      <c r="E2941" s="14" t="str">
        <f aca="false">LEFT(D2941,2)</f>
        <v>90</v>
      </c>
      <c r="F2941" s="68"/>
      <c r="G2941" s="68" t="n">
        <v>6</v>
      </c>
      <c r="I2941" s="14" t="n">
        <f aca="false">INDEX(H:H,MATCH(E2941,D:D,0))</f>
        <v>0</v>
      </c>
    </row>
    <row r="2942" customFormat="false" ht="15.75" hidden="true" customHeight="false" outlineLevel="0" collapsed="false">
      <c r="C2942" s="68" t="s">
        <v>6049</v>
      </c>
      <c r="D2942" s="69" t="s">
        <v>6050</v>
      </c>
      <c r="E2942" s="14" t="str">
        <f aca="false">LEFT(D2942,2)</f>
        <v>90</v>
      </c>
      <c r="F2942" s="68"/>
      <c r="G2942" s="68" t="n">
        <v>4</v>
      </c>
      <c r="I2942" s="14" t="n">
        <f aca="false">INDEX(H:H,MATCH(E2942,D:D,0))</f>
        <v>0</v>
      </c>
    </row>
    <row r="2943" customFormat="false" ht="15.75" hidden="true" customHeight="false" outlineLevel="0" collapsed="false">
      <c r="C2943" s="68" t="s">
        <v>6049</v>
      </c>
      <c r="D2943" s="69" t="s">
        <v>6051</v>
      </c>
      <c r="E2943" s="14" t="str">
        <f aca="false">LEFT(D2943,2)</f>
        <v>90</v>
      </c>
      <c r="F2943" s="68"/>
      <c r="G2943" s="68" t="n">
        <v>6</v>
      </c>
      <c r="I2943" s="14" t="n">
        <f aca="false">INDEX(H:H,MATCH(E2943,D:D,0))</f>
        <v>0</v>
      </c>
    </row>
    <row r="2944" customFormat="false" ht="15.75" hidden="true" customHeight="false" outlineLevel="0" collapsed="false">
      <c r="C2944" s="68" t="s">
        <v>6052</v>
      </c>
      <c r="D2944" s="69" t="s">
        <v>6053</v>
      </c>
      <c r="E2944" s="14" t="str">
        <f aca="false">LEFT(D2944,2)</f>
        <v>90</v>
      </c>
      <c r="F2944" s="68"/>
      <c r="G2944" s="68" t="n">
        <v>6</v>
      </c>
      <c r="I2944" s="14" t="n">
        <f aca="false">INDEX(H:H,MATCH(E2944,D:D,0))</f>
        <v>0</v>
      </c>
    </row>
    <row r="2945" customFormat="false" ht="15.75" hidden="true" customHeight="false" outlineLevel="0" collapsed="false">
      <c r="C2945" s="68" t="s">
        <v>6054</v>
      </c>
      <c r="D2945" s="69" t="s">
        <v>6055</v>
      </c>
      <c r="E2945" s="14" t="str">
        <f aca="false">LEFT(D2945,2)</f>
        <v>90</v>
      </c>
      <c r="F2945" s="68"/>
      <c r="G2945" s="68" t="n">
        <v>4</v>
      </c>
      <c r="I2945" s="14" t="n">
        <f aca="false">INDEX(H:H,MATCH(E2945,D:D,0))</f>
        <v>0</v>
      </c>
    </row>
    <row r="2946" customFormat="false" ht="15.75" hidden="true" customHeight="false" outlineLevel="0" collapsed="false">
      <c r="C2946" s="68" t="s">
        <v>6056</v>
      </c>
      <c r="D2946" s="69" t="s">
        <v>6057</v>
      </c>
      <c r="E2946" s="14" t="str">
        <f aca="false">LEFT(D2946,2)</f>
        <v>90</v>
      </c>
      <c r="F2946" s="68"/>
      <c r="G2946" s="68" t="n">
        <v>6</v>
      </c>
      <c r="I2946" s="14" t="n">
        <f aca="false">INDEX(H:H,MATCH(E2946,D:D,0))</f>
        <v>0</v>
      </c>
    </row>
    <row r="2947" customFormat="false" ht="15.75" hidden="true" customHeight="false" outlineLevel="0" collapsed="false">
      <c r="C2947" s="68" t="s">
        <v>6058</v>
      </c>
      <c r="D2947" s="69" t="s">
        <v>6059</v>
      </c>
      <c r="E2947" s="14" t="str">
        <f aca="false">LEFT(D2947,2)</f>
        <v>90</v>
      </c>
      <c r="F2947" s="68"/>
      <c r="G2947" s="68" t="n">
        <v>6</v>
      </c>
      <c r="I2947" s="14" t="n">
        <f aca="false">INDEX(H:H,MATCH(E2947,D:D,0))</f>
        <v>0</v>
      </c>
    </row>
    <row r="2948" customFormat="false" ht="15.75" hidden="true" customHeight="false" outlineLevel="0" collapsed="false">
      <c r="C2948" s="68" t="s">
        <v>6060</v>
      </c>
      <c r="D2948" s="69" t="s">
        <v>6061</v>
      </c>
      <c r="E2948" s="14" t="str">
        <f aca="false">LEFT(D2948,2)</f>
        <v>90</v>
      </c>
      <c r="F2948" s="68"/>
      <c r="G2948" s="68" t="n">
        <v>6</v>
      </c>
      <c r="I2948" s="14" t="n">
        <f aca="false">INDEX(H:H,MATCH(E2948,D:D,0))</f>
        <v>0</v>
      </c>
    </row>
    <row r="2949" customFormat="false" ht="15.75" hidden="true" customHeight="false" outlineLevel="0" collapsed="false">
      <c r="C2949" s="68" t="s">
        <v>6062</v>
      </c>
      <c r="D2949" s="69" t="s">
        <v>6063</v>
      </c>
      <c r="E2949" s="14" t="str">
        <f aca="false">LEFT(D2949,2)</f>
        <v>90</v>
      </c>
      <c r="F2949" s="68"/>
      <c r="G2949" s="68" t="n">
        <v>6</v>
      </c>
      <c r="I2949" s="14" t="n">
        <f aca="false">INDEX(H:H,MATCH(E2949,D:D,0))</f>
        <v>0</v>
      </c>
    </row>
    <row r="2950" customFormat="false" ht="15.75" hidden="true" customHeight="false" outlineLevel="0" collapsed="false">
      <c r="C2950" s="68" t="s">
        <v>6064</v>
      </c>
      <c r="D2950" s="69" t="s">
        <v>6065</v>
      </c>
      <c r="E2950" s="14" t="str">
        <f aca="false">LEFT(D2950,2)</f>
        <v>90</v>
      </c>
      <c r="F2950" s="68"/>
      <c r="G2950" s="68" t="n">
        <v>4</v>
      </c>
      <c r="I2950" s="14" t="n">
        <f aca="false">INDEX(H:H,MATCH(E2950,D:D,0))</f>
        <v>0</v>
      </c>
    </row>
    <row r="2951" customFormat="false" ht="15.75" hidden="true" customHeight="false" outlineLevel="0" collapsed="false">
      <c r="C2951" s="68" t="s">
        <v>6064</v>
      </c>
      <c r="D2951" s="69" t="s">
        <v>6066</v>
      </c>
      <c r="E2951" s="14" t="str">
        <f aca="false">LEFT(D2951,2)</f>
        <v>90</v>
      </c>
      <c r="F2951" s="68"/>
      <c r="G2951" s="68" t="n">
        <v>6</v>
      </c>
      <c r="I2951" s="14" t="n">
        <f aca="false">INDEX(H:H,MATCH(E2951,D:D,0))</f>
        <v>0</v>
      </c>
    </row>
    <row r="2952" customFormat="false" ht="15.75" hidden="true" customHeight="false" outlineLevel="0" collapsed="false">
      <c r="C2952" s="68" t="s">
        <v>6067</v>
      </c>
      <c r="D2952" s="69" t="s">
        <v>6068</v>
      </c>
      <c r="E2952" s="14" t="str">
        <f aca="false">LEFT(D2952,2)</f>
        <v>90</v>
      </c>
      <c r="F2952" s="68"/>
      <c r="G2952" s="68" t="n">
        <v>6</v>
      </c>
      <c r="I2952" s="14" t="n">
        <f aca="false">INDEX(H:H,MATCH(E2952,D:D,0))</f>
        <v>0</v>
      </c>
    </row>
    <row r="2953" customFormat="false" ht="15.75" hidden="true" customHeight="false" outlineLevel="0" collapsed="false">
      <c r="C2953" s="68" t="s">
        <v>6069</v>
      </c>
      <c r="D2953" s="69" t="s">
        <v>6070</v>
      </c>
      <c r="E2953" s="14" t="str">
        <f aca="false">LEFT(D2953,2)</f>
        <v>90</v>
      </c>
      <c r="F2953" s="68"/>
      <c r="G2953" s="68" t="n">
        <v>6</v>
      </c>
      <c r="I2953" s="14" t="n">
        <f aca="false">INDEX(H:H,MATCH(E2953,D:D,0))</f>
        <v>0</v>
      </c>
    </row>
    <row r="2954" customFormat="false" ht="15.75" hidden="true" customHeight="false" outlineLevel="0" collapsed="false">
      <c r="C2954" s="68" t="s">
        <v>6071</v>
      </c>
      <c r="D2954" s="69" t="s">
        <v>6072</v>
      </c>
      <c r="E2954" s="14" t="str">
        <f aca="false">LEFT(D2954,2)</f>
        <v>90</v>
      </c>
      <c r="F2954" s="68"/>
      <c r="G2954" s="68" t="n">
        <v>6</v>
      </c>
      <c r="I2954" s="14" t="n">
        <f aca="false">INDEX(H:H,MATCH(E2954,D:D,0))</f>
        <v>0</v>
      </c>
    </row>
    <row r="2955" customFormat="false" ht="15.75" hidden="true" customHeight="false" outlineLevel="0" collapsed="false">
      <c r="C2955" s="68" t="s">
        <v>6073</v>
      </c>
      <c r="D2955" s="69" t="s">
        <v>6074</v>
      </c>
      <c r="E2955" s="14" t="str">
        <f aca="false">LEFT(D2955,2)</f>
        <v>90</v>
      </c>
      <c r="F2955" s="68"/>
      <c r="G2955" s="68" t="n">
        <v>4</v>
      </c>
      <c r="I2955" s="14" t="n">
        <f aca="false">INDEX(H:H,MATCH(E2955,D:D,0))</f>
        <v>0</v>
      </c>
    </row>
    <row r="2956" customFormat="false" ht="15.75" hidden="true" customHeight="false" outlineLevel="0" collapsed="false">
      <c r="C2956" s="68" t="s">
        <v>6075</v>
      </c>
      <c r="D2956" s="69" t="s">
        <v>6076</v>
      </c>
      <c r="E2956" s="14" t="str">
        <f aca="false">LEFT(D2956,2)</f>
        <v>90</v>
      </c>
      <c r="F2956" s="68"/>
      <c r="G2956" s="68" t="n">
        <v>6</v>
      </c>
      <c r="I2956" s="14" t="n">
        <f aca="false">INDEX(H:H,MATCH(E2956,D:D,0))</f>
        <v>0</v>
      </c>
    </row>
    <row r="2957" customFormat="false" ht="15.75" hidden="true" customHeight="false" outlineLevel="0" collapsed="false">
      <c r="C2957" s="68" t="s">
        <v>6077</v>
      </c>
      <c r="D2957" s="69" t="s">
        <v>6078</v>
      </c>
      <c r="E2957" s="14" t="str">
        <f aca="false">LEFT(D2957,2)</f>
        <v>90</v>
      </c>
      <c r="F2957" s="68"/>
      <c r="G2957" s="68" t="n">
        <v>6</v>
      </c>
      <c r="I2957" s="14" t="n">
        <f aca="false">INDEX(H:H,MATCH(E2957,D:D,0))</f>
        <v>0</v>
      </c>
    </row>
    <row r="2958" customFormat="false" ht="15.75" hidden="true" customHeight="false" outlineLevel="0" collapsed="false">
      <c r="C2958" s="68" t="s">
        <v>6079</v>
      </c>
      <c r="D2958" s="69" t="s">
        <v>6080</v>
      </c>
      <c r="E2958" s="14" t="str">
        <f aca="false">LEFT(D2958,2)</f>
        <v>90</v>
      </c>
      <c r="F2958" s="68"/>
      <c r="G2958" s="68" t="n">
        <v>6</v>
      </c>
      <c r="I2958" s="14" t="n">
        <f aca="false">INDEX(H:H,MATCH(E2958,D:D,0))</f>
        <v>0</v>
      </c>
    </row>
    <row r="2959" customFormat="false" ht="15.75" hidden="true" customHeight="false" outlineLevel="0" collapsed="false">
      <c r="C2959" s="68" t="s">
        <v>6081</v>
      </c>
      <c r="D2959" s="69" t="s">
        <v>6082</v>
      </c>
      <c r="E2959" s="14" t="str">
        <f aca="false">LEFT(D2959,2)</f>
        <v>90</v>
      </c>
      <c r="F2959" s="68"/>
      <c r="G2959" s="68" t="n">
        <v>6</v>
      </c>
      <c r="I2959" s="14" t="n">
        <f aca="false">INDEX(H:H,MATCH(E2959,D:D,0))</f>
        <v>0</v>
      </c>
    </row>
    <row r="2960" customFormat="false" ht="15.75" hidden="true" customHeight="false" outlineLevel="0" collapsed="false">
      <c r="C2960" s="68" t="s">
        <v>6083</v>
      </c>
      <c r="D2960" s="69" t="s">
        <v>6084</v>
      </c>
      <c r="E2960" s="14" t="str">
        <f aca="false">LEFT(D2960,2)</f>
        <v>90</v>
      </c>
      <c r="F2960" s="68"/>
      <c r="G2960" s="68" t="n">
        <v>6</v>
      </c>
      <c r="I2960" s="14" t="n">
        <f aca="false">INDEX(H:H,MATCH(E2960,D:D,0))</f>
        <v>0</v>
      </c>
    </row>
    <row r="2961" customFormat="false" ht="15.75" hidden="true" customHeight="false" outlineLevel="0" collapsed="false">
      <c r="C2961" s="68" t="s">
        <v>6085</v>
      </c>
      <c r="D2961" s="69" t="s">
        <v>6086</v>
      </c>
      <c r="E2961" s="14" t="str">
        <f aca="false">LEFT(D2961,2)</f>
        <v>90</v>
      </c>
      <c r="F2961" s="68"/>
      <c r="G2961" s="68" t="n">
        <v>6</v>
      </c>
      <c r="I2961" s="14" t="n">
        <f aca="false">INDEX(H:H,MATCH(E2961,D:D,0))</f>
        <v>0</v>
      </c>
    </row>
    <row r="2962" customFormat="false" ht="15.75" hidden="true" customHeight="false" outlineLevel="0" collapsed="false">
      <c r="C2962" s="68" t="s">
        <v>6087</v>
      </c>
      <c r="D2962" s="69" t="s">
        <v>6088</v>
      </c>
      <c r="E2962" s="14" t="str">
        <f aca="false">LEFT(D2962,2)</f>
        <v>90</v>
      </c>
      <c r="F2962" s="68"/>
      <c r="G2962" s="68" t="n">
        <v>4</v>
      </c>
      <c r="I2962" s="14" t="n">
        <f aca="false">INDEX(H:H,MATCH(E2962,D:D,0))</f>
        <v>0</v>
      </c>
    </row>
    <row r="2963" customFormat="false" ht="15.75" hidden="true" customHeight="false" outlineLevel="0" collapsed="false">
      <c r="C2963" s="68" t="s">
        <v>6087</v>
      </c>
      <c r="D2963" s="69" t="s">
        <v>6089</v>
      </c>
      <c r="E2963" s="14" t="str">
        <f aca="false">LEFT(D2963,2)</f>
        <v>90</v>
      </c>
      <c r="F2963" s="68"/>
      <c r="G2963" s="68" t="n">
        <v>6</v>
      </c>
      <c r="I2963" s="14" t="n">
        <f aca="false">INDEX(H:H,MATCH(E2963,D:D,0))</f>
        <v>0</v>
      </c>
    </row>
    <row r="2964" customFormat="false" ht="15.75" hidden="true" customHeight="false" outlineLevel="0" collapsed="false">
      <c r="C2964" s="68" t="s">
        <v>6090</v>
      </c>
      <c r="D2964" s="69" t="s">
        <v>6091</v>
      </c>
      <c r="E2964" s="14" t="str">
        <f aca="false">LEFT(D2964,2)</f>
        <v>90</v>
      </c>
      <c r="F2964" s="68"/>
      <c r="G2964" s="68" t="n">
        <v>4</v>
      </c>
      <c r="I2964" s="14" t="n">
        <f aca="false">INDEX(H:H,MATCH(E2964,D:D,0))</f>
        <v>0</v>
      </c>
    </row>
    <row r="2965" customFormat="false" ht="15.75" hidden="true" customHeight="false" outlineLevel="0" collapsed="false">
      <c r="C2965" s="68" t="s">
        <v>6092</v>
      </c>
      <c r="D2965" s="69" t="s">
        <v>6093</v>
      </c>
      <c r="E2965" s="14" t="str">
        <f aca="false">LEFT(D2965,2)</f>
        <v>90</v>
      </c>
      <c r="F2965" s="68"/>
      <c r="G2965" s="68" t="n">
        <v>6</v>
      </c>
      <c r="I2965" s="14" t="n">
        <f aca="false">INDEX(H:H,MATCH(E2965,D:D,0))</f>
        <v>0</v>
      </c>
    </row>
    <row r="2966" customFormat="false" ht="15.75" hidden="true" customHeight="false" outlineLevel="0" collapsed="false">
      <c r="C2966" s="68" t="s">
        <v>6094</v>
      </c>
      <c r="D2966" s="69" t="s">
        <v>6095</v>
      </c>
      <c r="E2966" s="14" t="str">
        <f aca="false">LEFT(D2966,2)</f>
        <v>90</v>
      </c>
      <c r="F2966" s="68"/>
      <c r="G2966" s="68" t="n">
        <v>6</v>
      </c>
      <c r="I2966" s="14" t="n">
        <f aca="false">INDEX(H:H,MATCH(E2966,D:D,0))</f>
        <v>0</v>
      </c>
    </row>
    <row r="2967" customFormat="false" ht="15.75" hidden="true" customHeight="false" outlineLevel="0" collapsed="false">
      <c r="C2967" s="68" t="s">
        <v>6096</v>
      </c>
      <c r="D2967" s="69" t="s">
        <v>6097</v>
      </c>
      <c r="E2967" s="14" t="str">
        <f aca="false">LEFT(D2967,2)</f>
        <v>90</v>
      </c>
      <c r="F2967" s="68"/>
      <c r="G2967" s="68" t="n">
        <v>6</v>
      </c>
      <c r="I2967" s="14" t="n">
        <f aca="false">INDEX(H:H,MATCH(E2967,D:D,0))</f>
        <v>0</v>
      </c>
    </row>
    <row r="2968" customFormat="false" ht="15.75" hidden="true" customHeight="false" outlineLevel="0" collapsed="false">
      <c r="C2968" s="68" t="s">
        <v>6098</v>
      </c>
      <c r="D2968" s="69" t="s">
        <v>6099</v>
      </c>
      <c r="E2968" s="14" t="str">
        <f aca="false">LEFT(D2968,2)</f>
        <v>90</v>
      </c>
      <c r="F2968" s="68"/>
      <c r="G2968" s="68" t="n">
        <v>6</v>
      </c>
      <c r="I2968" s="14" t="n">
        <f aca="false">INDEX(H:H,MATCH(E2968,D:D,0))</f>
        <v>0</v>
      </c>
    </row>
    <row r="2969" customFormat="false" ht="15.75" hidden="true" customHeight="false" outlineLevel="0" collapsed="false">
      <c r="C2969" s="68" t="s">
        <v>6100</v>
      </c>
      <c r="D2969" s="69" t="s">
        <v>6101</v>
      </c>
      <c r="E2969" s="14" t="str">
        <f aca="false">LEFT(D2969,2)</f>
        <v>90</v>
      </c>
      <c r="F2969" s="68"/>
      <c r="G2969" s="68" t="n">
        <v>6</v>
      </c>
      <c r="I2969" s="14" t="n">
        <f aca="false">INDEX(H:H,MATCH(E2969,D:D,0))</f>
        <v>0</v>
      </c>
    </row>
    <row r="2970" customFormat="false" ht="15.75" hidden="true" customHeight="false" outlineLevel="0" collapsed="false">
      <c r="C2970" s="68" t="s">
        <v>6102</v>
      </c>
      <c r="D2970" s="69" t="s">
        <v>6103</v>
      </c>
      <c r="E2970" s="14" t="str">
        <f aca="false">LEFT(D2970,2)</f>
        <v>90</v>
      </c>
      <c r="F2970" s="68"/>
      <c r="G2970" s="68" t="n">
        <v>4</v>
      </c>
      <c r="I2970" s="14" t="n">
        <f aca="false">INDEX(H:H,MATCH(E2970,D:D,0))</f>
        <v>0</v>
      </c>
    </row>
    <row r="2971" customFormat="false" ht="15.75" hidden="true" customHeight="false" outlineLevel="0" collapsed="false">
      <c r="C2971" s="68" t="s">
        <v>6104</v>
      </c>
      <c r="D2971" s="69" t="s">
        <v>6105</v>
      </c>
      <c r="E2971" s="14" t="str">
        <f aca="false">LEFT(D2971,2)</f>
        <v>90</v>
      </c>
      <c r="F2971" s="68"/>
      <c r="G2971" s="68" t="n">
        <v>6</v>
      </c>
      <c r="I2971" s="14" t="n">
        <f aca="false">INDEX(H:H,MATCH(E2971,D:D,0))</f>
        <v>0</v>
      </c>
    </row>
    <row r="2972" customFormat="false" ht="15.75" hidden="true" customHeight="false" outlineLevel="0" collapsed="false">
      <c r="C2972" s="68" t="s">
        <v>6106</v>
      </c>
      <c r="D2972" s="69" t="s">
        <v>6107</v>
      </c>
      <c r="E2972" s="14" t="str">
        <f aca="false">LEFT(D2972,2)</f>
        <v>90</v>
      </c>
      <c r="F2972" s="68"/>
      <c r="G2972" s="68" t="n">
        <v>6</v>
      </c>
      <c r="I2972" s="14" t="n">
        <f aca="false">INDEX(H:H,MATCH(E2972,D:D,0))</f>
        <v>0</v>
      </c>
    </row>
    <row r="2973" customFormat="false" ht="15.75" hidden="true" customHeight="false" outlineLevel="0" collapsed="false">
      <c r="C2973" s="68" t="s">
        <v>6108</v>
      </c>
      <c r="D2973" s="69" t="s">
        <v>6109</v>
      </c>
      <c r="E2973" s="14" t="str">
        <f aca="false">LEFT(D2973,2)</f>
        <v>90</v>
      </c>
      <c r="F2973" s="68"/>
      <c r="G2973" s="68" t="n">
        <v>6</v>
      </c>
      <c r="I2973" s="14" t="n">
        <f aca="false">INDEX(H:H,MATCH(E2973,D:D,0))</f>
        <v>0</v>
      </c>
    </row>
    <row r="2974" customFormat="false" ht="15.75" hidden="true" customHeight="false" outlineLevel="0" collapsed="false">
      <c r="C2974" s="68" t="s">
        <v>6110</v>
      </c>
      <c r="D2974" s="69" t="s">
        <v>6111</v>
      </c>
      <c r="E2974" s="14" t="str">
        <f aca="false">LEFT(D2974,2)</f>
        <v>90</v>
      </c>
      <c r="F2974" s="68"/>
      <c r="G2974" s="68" t="n">
        <v>6</v>
      </c>
      <c r="I2974" s="14" t="n">
        <f aca="false">INDEX(H:H,MATCH(E2974,D:D,0))</f>
        <v>0</v>
      </c>
    </row>
    <row r="2975" customFormat="false" ht="15.75" hidden="true" customHeight="false" outlineLevel="0" collapsed="false">
      <c r="C2975" s="68" t="s">
        <v>6112</v>
      </c>
      <c r="D2975" s="69" t="s">
        <v>6113</v>
      </c>
      <c r="E2975" s="14" t="str">
        <f aca="false">LEFT(D2975,2)</f>
        <v>90</v>
      </c>
      <c r="F2975" s="68"/>
      <c r="G2975" s="68" t="n">
        <v>6</v>
      </c>
      <c r="I2975" s="14" t="n">
        <f aca="false">INDEX(H:H,MATCH(E2975,D:D,0))</f>
        <v>0</v>
      </c>
    </row>
    <row r="2976" customFormat="false" ht="15.75" hidden="true" customHeight="false" outlineLevel="0" collapsed="false">
      <c r="C2976" s="68" t="s">
        <v>6114</v>
      </c>
      <c r="D2976" s="69" t="s">
        <v>6115</v>
      </c>
      <c r="E2976" s="14" t="str">
        <f aca="false">LEFT(D2976,2)</f>
        <v>90</v>
      </c>
      <c r="F2976" s="68"/>
      <c r="G2976" s="68" t="n">
        <v>6</v>
      </c>
      <c r="I2976" s="14" t="n">
        <f aca="false">INDEX(H:H,MATCH(E2976,D:D,0))</f>
        <v>0</v>
      </c>
    </row>
    <row r="2977" customFormat="false" ht="15.75" hidden="true" customHeight="false" outlineLevel="0" collapsed="false">
      <c r="C2977" s="68" t="s">
        <v>6116</v>
      </c>
      <c r="D2977" s="69" t="s">
        <v>6117</v>
      </c>
      <c r="E2977" s="14" t="str">
        <f aca="false">LEFT(D2977,2)</f>
        <v>90</v>
      </c>
      <c r="F2977" s="68"/>
      <c r="G2977" s="68" t="n">
        <v>6</v>
      </c>
      <c r="I2977" s="14" t="n">
        <f aca="false">INDEX(H:H,MATCH(E2977,D:D,0))</f>
        <v>0</v>
      </c>
    </row>
    <row r="2978" customFormat="false" ht="15.75" hidden="true" customHeight="false" outlineLevel="0" collapsed="false">
      <c r="C2978" s="68" t="s">
        <v>6118</v>
      </c>
      <c r="D2978" s="69" t="s">
        <v>6119</v>
      </c>
      <c r="E2978" s="14" t="str">
        <f aca="false">LEFT(D2978,2)</f>
        <v>90</v>
      </c>
      <c r="F2978" s="68"/>
      <c r="G2978" s="68" t="n">
        <v>6</v>
      </c>
      <c r="I2978" s="14" t="n">
        <f aca="false">INDEX(H:H,MATCH(E2978,D:D,0))</f>
        <v>0</v>
      </c>
    </row>
    <row r="2979" customFormat="false" ht="15.75" hidden="true" customHeight="false" outlineLevel="0" collapsed="false">
      <c r="C2979" s="68" t="s">
        <v>6120</v>
      </c>
      <c r="D2979" s="69" t="s">
        <v>6121</v>
      </c>
      <c r="E2979" s="14" t="str">
        <f aca="false">LEFT(D2979,2)</f>
        <v>90</v>
      </c>
      <c r="F2979" s="68"/>
      <c r="G2979" s="68" t="n">
        <v>6</v>
      </c>
      <c r="I2979" s="14" t="n">
        <f aca="false">INDEX(H:H,MATCH(E2979,D:D,0))</f>
        <v>0</v>
      </c>
    </row>
    <row r="2980" customFormat="false" ht="15.75" hidden="true" customHeight="false" outlineLevel="0" collapsed="false">
      <c r="C2980" s="68" t="s">
        <v>6122</v>
      </c>
      <c r="D2980" s="69" t="s">
        <v>6123</v>
      </c>
      <c r="E2980" s="14" t="str">
        <f aca="false">LEFT(D2980,2)</f>
        <v>90</v>
      </c>
      <c r="F2980" s="68"/>
      <c r="G2980" s="68" t="n">
        <v>6</v>
      </c>
      <c r="I2980" s="14" t="n">
        <f aca="false">INDEX(H:H,MATCH(E2980,D:D,0))</f>
        <v>0</v>
      </c>
    </row>
    <row r="2981" customFormat="false" ht="15.75" hidden="true" customHeight="false" outlineLevel="0" collapsed="false">
      <c r="C2981" s="68" t="s">
        <v>6124</v>
      </c>
      <c r="D2981" s="69" t="s">
        <v>6125</v>
      </c>
      <c r="E2981" s="14" t="str">
        <f aca="false">LEFT(D2981,2)</f>
        <v>90</v>
      </c>
      <c r="F2981" s="68"/>
      <c r="G2981" s="68" t="n">
        <v>6</v>
      </c>
      <c r="I2981" s="14" t="n">
        <f aca="false">INDEX(H:H,MATCH(E2981,D:D,0))</f>
        <v>0</v>
      </c>
    </row>
    <row r="2982" customFormat="false" ht="15.75" hidden="true" customHeight="false" outlineLevel="0" collapsed="false">
      <c r="C2982" s="68" t="s">
        <v>6126</v>
      </c>
      <c r="D2982" s="69" t="s">
        <v>6127</v>
      </c>
      <c r="E2982" s="14" t="str">
        <f aca="false">LEFT(D2982,2)</f>
        <v>90</v>
      </c>
      <c r="F2982" s="68"/>
      <c r="G2982" s="68" t="n">
        <v>6</v>
      </c>
      <c r="I2982" s="14" t="n">
        <f aca="false">INDEX(H:H,MATCH(E2982,D:D,0))</f>
        <v>0</v>
      </c>
    </row>
    <row r="2983" customFormat="false" ht="15.75" hidden="true" customHeight="false" outlineLevel="0" collapsed="false">
      <c r="C2983" s="68" t="s">
        <v>6128</v>
      </c>
      <c r="D2983" s="69" t="s">
        <v>6129</v>
      </c>
      <c r="E2983" s="14" t="str">
        <f aca="false">LEFT(D2983,2)</f>
        <v>90</v>
      </c>
      <c r="F2983" s="68"/>
      <c r="G2983" s="68" t="n">
        <v>6</v>
      </c>
      <c r="I2983" s="14" t="n">
        <f aca="false">INDEX(H:H,MATCH(E2983,D:D,0))</f>
        <v>0</v>
      </c>
    </row>
    <row r="2984" customFormat="false" ht="15.75" hidden="true" customHeight="false" outlineLevel="0" collapsed="false">
      <c r="C2984" s="68" t="s">
        <v>6130</v>
      </c>
      <c r="D2984" s="69" t="s">
        <v>6131</v>
      </c>
      <c r="E2984" s="14" t="str">
        <f aca="false">LEFT(D2984,2)</f>
        <v>90</v>
      </c>
      <c r="F2984" s="68"/>
      <c r="G2984" s="68" t="n">
        <v>4</v>
      </c>
      <c r="I2984" s="14" t="n">
        <f aca="false">INDEX(H:H,MATCH(E2984,D:D,0))</f>
        <v>0</v>
      </c>
    </row>
    <row r="2985" customFormat="false" ht="15.75" hidden="true" customHeight="false" outlineLevel="0" collapsed="false">
      <c r="C2985" s="68" t="s">
        <v>6132</v>
      </c>
      <c r="D2985" s="69" t="s">
        <v>6133</v>
      </c>
      <c r="E2985" s="14" t="str">
        <f aca="false">LEFT(D2985,2)</f>
        <v>90</v>
      </c>
      <c r="F2985" s="68"/>
      <c r="G2985" s="68" t="n">
        <v>6</v>
      </c>
      <c r="I2985" s="14" t="n">
        <f aca="false">INDEX(H:H,MATCH(E2985,D:D,0))</f>
        <v>0</v>
      </c>
    </row>
    <row r="2986" customFormat="false" ht="15.75" hidden="true" customHeight="false" outlineLevel="0" collapsed="false">
      <c r="C2986" s="68" t="s">
        <v>6134</v>
      </c>
      <c r="D2986" s="69" t="s">
        <v>6135</v>
      </c>
      <c r="E2986" s="14" t="str">
        <f aca="false">LEFT(D2986,2)</f>
        <v>90</v>
      </c>
      <c r="F2986" s="68"/>
      <c r="G2986" s="68" t="n">
        <v>6</v>
      </c>
      <c r="I2986" s="14" t="n">
        <f aca="false">INDEX(H:H,MATCH(E2986,D:D,0))</f>
        <v>0</v>
      </c>
    </row>
    <row r="2987" customFormat="false" ht="15.75" hidden="true" customHeight="false" outlineLevel="0" collapsed="false">
      <c r="C2987" s="68" t="s">
        <v>6136</v>
      </c>
      <c r="D2987" s="69" t="s">
        <v>6137</v>
      </c>
      <c r="E2987" s="14" t="str">
        <f aca="false">LEFT(D2987,2)</f>
        <v>90</v>
      </c>
      <c r="F2987" s="68"/>
      <c r="G2987" s="68" t="n">
        <v>4</v>
      </c>
      <c r="I2987" s="14" t="n">
        <f aca="false">INDEX(H:H,MATCH(E2987,D:D,0))</f>
        <v>0</v>
      </c>
    </row>
    <row r="2988" customFormat="false" ht="15.75" hidden="true" customHeight="false" outlineLevel="0" collapsed="false">
      <c r="C2988" s="68" t="s">
        <v>6136</v>
      </c>
      <c r="D2988" s="69" t="s">
        <v>6138</v>
      </c>
      <c r="E2988" s="14" t="str">
        <f aca="false">LEFT(D2988,2)</f>
        <v>90</v>
      </c>
      <c r="F2988" s="68"/>
      <c r="G2988" s="68" t="n">
        <v>6</v>
      </c>
      <c r="I2988" s="14" t="n">
        <f aca="false">INDEX(H:H,MATCH(E2988,D:D,0))</f>
        <v>0</v>
      </c>
    </row>
    <row r="2989" customFormat="false" ht="15.75" hidden="true" customHeight="false" outlineLevel="0" collapsed="false">
      <c r="C2989" s="68" t="s">
        <v>6139</v>
      </c>
      <c r="D2989" s="69" t="s">
        <v>6140</v>
      </c>
      <c r="E2989" s="14" t="str">
        <f aca="false">LEFT(D2989,2)</f>
        <v>90</v>
      </c>
      <c r="F2989" s="68"/>
      <c r="G2989" s="68" t="n">
        <v>4</v>
      </c>
      <c r="I2989" s="14" t="n">
        <f aca="false">INDEX(H:H,MATCH(E2989,D:D,0))</f>
        <v>0</v>
      </c>
    </row>
    <row r="2990" customFormat="false" ht="15.75" hidden="true" customHeight="false" outlineLevel="0" collapsed="false">
      <c r="C2990" s="68" t="s">
        <v>6141</v>
      </c>
      <c r="D2990" s="69" t="s">
        <v>6142</v>
      </c>
      <c r="E2990" s="14" t="str">
        <f aca="false">LEFT(D2990,2)</f>
        <v>90</v>
      </c>
      <c r="F2990" s="68"/>
      <c r="G2990" s="68" t="n">
        <v>6</v>
      </c>
      <c r="I2990" s="14" t="n">
        <f aca="false">INDEX(H:H,MATCH(E2990,D:D,0))</f>
        <v>0</v>
      </c>
    </row>
    <row r="2991" customFormat="false" ht="15.75" hidden="true" customHeight="false" outlineLevel="0" collapsed="false">
      <c r="C2991" s="68" t="s">
        <v>6143</v>
      </c>
      <c r="D2991" s="69" t="s">
        <v>6144</v>
      </c>
      <c r="E2991" s="14" t="str">
        <f aca="false">LEFT(D2991,2)</f>
        <v>90</v>
      </c>
      <c r="F2991" s="68"/>
      <c r="G2991" s="68" t="n">
        <v>6</v>
      </c>
      <c r="I2991" s="14" t="n">
        <f aca="false">INDEX(H:H,MATCH(E2991,D:D,0))</f>
        <v>0</v>
      </c>
    </row>
    <row r="2992" customFormat="false" ht="15.75" hidden="true" customHeight="false" outlineLevel="0" collapsed="false">
      <c r="C2992" s="68" t="s">
        <v>6145</v>
      </c>
      <c r="D2992" s="69" t="s">
        <v>6146</v>
      </c>
      <c r="E2992" s="14" t="str">
        <f aca="false">LEFT(D2992,2)</f>
        <v>90</v>
      </c>
      <c r="F2992" s="68"/>
      <c r="G2992" s="68" t="n">
        <v>6</v>
      </c>
      <c r="I2992" s="14" t="n">
        <f aca="false">INDEX(H:H,MATCH(E2992,D:D,0))</f>
        <v>0</v>
      </c>
    </row>
    <row r="2993" customFormat="false" ht="15.75" hidden="true" customHeight="false" outlineLevel="0" collapsed="false">
      <c r="C2993" s="68" t="s">
        <v>6147</v>
      </c>
      <c r="D2993" s="69" t="s">
        <v>6148</v>
      </c>
      <c r="E2993" s="14" t="str">
        <f aca="false">LEFT(D2993,2)</f>
        <v>90</v>
      </c>
      <c r="F2993" s="68"/>
      <c r="G2993" s="68" t="n">
        <v>6</v>
      </c>
      <c r="I2993" s="14" t="n">
        <f aca="false">INDEX(H:H,MATCH(E2993,D:D,0))</f>
        <v>0</v>
      </c>
    </row>
    <row r="2994" customFormat="false" ht="15.75" hidden="true" customHeight="false" outlineLevel="0" collapsed="false">
      <c r="C2994" s="68" t="s">
        <v>6149</v>
      </c>
      <c r="D2994" s="69" t="s">
        <v>6150</v>
      </c>
      <c r="E2994" s="14" t="str">
        <f aca="false">LEFT(D2994,2)</f>
        <v>90</v>
      </c>
      <c r="F2994" s="68"/>
      <c r="G2994" s="68" t="n">
        <v>6</v>
      </c>
      <c r="I2994" s="14" t="n">
        <f aca="false">INDEX(H:H,MATCH(E2994,D:D,0))</f>
        <v>0</v>
      </c>
    </row>
    <row r="2995" customFormat="false" ht="15.75" hidden="true" customHeight="false" outlineLevel="0" collapsed="false">
      <c r="C2995" s="68" t="s">
        <v>6151</v>
      </c>
      <c r="D2995" s="69" t="s">
        <v>6152</v>
      </c>
      <c r="E2995" s="14" t="str">
        <f aca="false">LEFT(D2995,2)</f>
        <v>90</v>
      </c>
      <c r="F2995" s="68"/>
      <c r="G2995" s="68" t="n">
        <v>6</v>
      </c>
      <c r="I2995" s="14" t="n">
        <f aca="false">INDEX(H:H,MATCH(E2995,D:D,0))</f>
        <v>0</v>
      </c>
    </row>
    <row r="2996" customFormat="false" ht="15.75" hidden="true" customHeight="false" outlineLevel="0" collapsed="false">
      <c r="C2996" s="68" t="s">
        <v>6153</v>
      </c>
      <c r="D2996" s="69" t="s">
        <v>6154</v>
      </c>
      <c r="E2996" s="14" t="str">
        <f aca="false">LEFT(D2996,2)</f>
        <v>90</v>
      </c>
      <c r="F2996" s="68"/>
      <c r="G2996" s="68" t="n">
        <v>6</v>
      </c>
      <c r="I2996" s="14" t="n">
        <f aca="false">INDEX(H:H,MATCH(E2996,D:D,0))</f>
        <v>0</v>
      </c>
    </row>
    <row r="2997" customFormat="false" ht="15.75" hidden="true" customHeight="false" outlineLevel="0" collapsed="false">
      <c r="C2997" s="68" t="s">
        <v>6155</v>
      </c>
      <c r="D2997" s="69" t="s">
        <v>6156</v>
      </c>
      <c r="E2997" s="14" t="str">
        <f aca="false">LEFT(D2997,2)</f>
        <v>90</v>
      </c>
      <c r="F2997" s="68"/>
      <c r="G2997" s="68" t="n">
        <v>6</v>
      </c>
      <c r="I2997" s="14" t="n">
        <f aca="false">INDEX(H:H,MATCH(E2997,D:D,0))</f>
        <v>0</v>
      </c>
    </row>
    <row r="2998" customFormat="false" ht="15.75" hidden="true" customHeight="false" outlineLevel="0" collapsed="false">
      <c r="C2998" s="68" t="s">
        <v>6157</v>
      </c>
      <c r="D2998" s="69" t="s">
        <v>6158</v>
      </c>
      <c r="E2998" s="14" t="str">
        <f aca="false">LEFT(D2998,2)</f>
        <v>90</v>
      </c>
      <c r="F2998" s="68"/>
      <c r="G2998" s="68" t="n">
        <v>4</v>
      </c>
      <c r="I2998" s="14" t="n">
        <f aca="false">INDEX(H:H,MATCH(E2998,D:D,0))</f>
        <v>0</v>
      </c>
    </row>
    <row r="2999" customFormat="false" ht="15.75" hidden="true" customHeight="false" outlineLevel="0" collapsed="false">
      <c r="C2999" s="68" t="s">
        <v>6159</v>
      </c>
      <c r="D2999" s="69" t="s">
        <v>6160</v>
      </c>
      <c r="E2999" s="14" t="str">
        <f aca="false">LEFT(D2999,2)</f>
        <v>90</v>
      </c>
      <c r="F2999" s="68"/>
      <c r="G2999" s="68" t="n">
        <v>6</v>
      </c>
      <c r="I2999" s="14" t="n">
        <f aca="false">INDEX(H:H,MATCH(E2999,D:D,0))</f>
        <v>0</v>
      </c>
    </row>
    <row r="3000" customFormat="false" ht="15.75" hidden="true" customHeight="false" outlineLevel="0" collapsed="false">
      <c r="C3000" s="68" t="s">
        <v>6161</v>
      </c>
      <c r="D3000" s="69" t="s">
        <v>6162</v>
      </c>
      <c r="E3000" s="14" t="str">
        <f aca="false">LEFT(D3000,2)</f>
        <v>90</v>
      </c>
      <c r="F3000" s="68"/>
      <c r="G3000" s="68" t="n">
        <v>6</v>
      </c>
      <c r="I3000" s="14" t="n">
        <f aca="false">INDEX(H:H,MATCH(E3000,D:D,0))</f>
        <v>0</v>
      </c>
    </row>
    <row r="3001" customFormat="false" ht="15.75" hidden="true" customHeight="false" outlineLevel="0" collapsed="false">
      <c r="C3001" s="68" t="s">
        <v>6163</v>
      </c>
      <c r="D3001" s="69" t="s">
        <v>6164</v>
      </c>
      <c r="E3001" s="14" t="str">
        <f aca="false">LEFT(D3001,2)</f>
        <v>90</v>
      </c>
      <c r="F3001" s="68"/>
      <c r="G3001" s="68" t="n">
        <v>6</v>
      </c>
      <c r="I3001" s="14" t="n">
        <f aca="false">INDEX(H:H,MATCH(E3001,D:D,0))</f>
        <v>0</v>
      </c>
    </row>
    <row r="3002" customFormat="false" ht="15.75" hidden="true" customHeight="false" outlineLevel="0" collapsed="false">
      <c r="C3002" s="68" t="s">
        <v>6165</v>
      </c>
      <c r="D3002" s="69" t="s">
        <v>6166</v>
      </c>
      <c r="E3002" s="14" t="str">
        <f aca="false">LEFT(D3002,2)</f>
        <v>90</v>
      </c>
      <c r="F3002" s="68"/>
      <c r="G3002" s="68" t="n">
        <v>6</v>
      </c>
      <c r="I3002" s="14" t="n">
        <f aca="false">INDEX(H:H,MATCH(E3002,D:D,0))</f>
        <v>0</v>
      </c>
    </row>
    <row r="3003" customFormat="false" ht="15.75" hidden="true" customHeight="false" outlineLevel="0" collapsed="false">
      <c r="C3003" s="68" t="s">
        <v>6167</v>
      </c>
      <c r="D3003" s="69" t="s">
        <v>6168</v>
      </c>
      <c r="E3003" s="14" t="str">
        <f aca="false">LEFT(D3003,2)</f>
        <v>90</v>
      </c>
      <c r="F3003" s="68"/>
      <c r="G3003" s="68" t="n">
        <v>6</v>
      </c>
      <c r="I3003" s="14" t="n">
        <f aca="false">INDEX(H:H,MATCH(E3003,D:D,0))</f>
        <v>0</v>
      </c>
    </row>
    <row r="3004" customFormat="false" ht="15.75" hidden="true" customHeight="false" outlineLevel="0" collapsed="false">
      <c r="C3004" s="68" t="s">
        <v>6169</v>
      </c>
      <c r="D3004" s="69" t="s">
        <v>6170</v>
      </c>
      <c r="E3004" s="14" t="str">
        <f aca="false">LEFT(D3004,2)</f>
        <v>90</v>
      </c>
      <c r="F3004" s="68"/>
      <c r="G3004" s="68" t="n">
        <v>6</v>
      </c>
      <c r="I3004" s="14" t="n">
        <f aca="false">INDEX(H:H,MATCH(E3004,D:D,0))</f>
        <v>0</v>
      </c>
    </row>
    <row r="3005" customFormat="false" ht="15.75" hidden="true" customHeight="false" outlineLevel="0" collapsed="false">
      <c r="C3005" s="68" t="s">
        <v>6171</v>
      </c>
      <c r="D3005" s="69" t="s">
        <v>6172</v>
      </c>
      <c r="E3005" s="14" t="str">
        <f aca="false">LEFT(D3005,2)</f>
        <v>90</v>
      </c>
      <c r="F3005" s="68"/>
      <c r="G3005" s="68" t="n">
        <v>6</v>
      </c>
      <c r="I3005" s="14" t="n">
        <f aca="false">INDEX(H:H,MATCH(E3005,D:D,0))</f>
        <v>0</v>
      </c>
    </row>
    <row r="3006" customFormat="false" ht="15.75" hidden="true" customHeight="false" outlineLevel="0" collapsed="false">
      <c r="C3006" s="68" t="s">
        <v>6173</v>
      </c>
      <c r="D3006" s="69" t="s">
        <v>6174</v>
      </c>
      <c r="E3006" s="14" t="str">
        <f aca="false">LEFT(D3006,2)</f>
        <v>90</v>
      </c>
      <c r="F3006" s="68"/>
      <c r="G3006" s="68" t="n">
        <v>6</v>
      </c>
      <c r="I3006" s="14" t="n">
        <f aca="false">INDEX(H:H,MATCH(E3006,D:D,0))</f>
        <v>0</v>
      </c>
    </row>
    <row r="3007" customFormat="false" ht="15.75" hidden="true" customHeight="false" outlineLevel="0" collapsed="false">
      <c r="C3007" s="68" t="s">
        <v>6175</v>
      </c>
      <c r="D3007" s="69" t="s">
        <v>6176</v>
      </c>
      <c r="E3007" s="14" t="str">
        <f aca="false">LEFT(D3007,2)</f>
        <v>90</v>
      </c>
      <c r="F3007" s="68"/>
      <c r="G3007" s="68" t="n">
        <v>4</v>
      </c>
      <c r="I3007" s="14" t="n">
        <f aca="false">INDEX(H:H,MATCH(E3007,D:D,0))</f>
        <v>0</v>
      </c>
    </row>
    <row r="3008" customFormat="false" ht="15.75" hidden="true" customHeight="false" outlineLevel="0" collapsed="false">
      <c r="C3008" s="68" t="s">
        <v>6177</v>
      </c>
      <c r="D3008" s="69" t="s">
        <v>6178</v>
      </c>
      <c r="E3008" s="14" t="str">
        <f aca="false">LEFT(D3008,2)</f>
        <v>90</v>
      </c>
      <c r="F3008" s="68"/>
      <c r="G3008" s="68" t="n">
        <v>6</v>
      </c>
      <c r="I3008" s="14" t="n">
        <f aca="false">INDEX(H:H,MATCH(E3008,D:D,0))</f>
        <v>0</v>
      </c>
    </row>
    <row r="3009" customFormat="false" ht="15.75" hidden="true" customHeight="false" outlineLevel="0" collapsed="false">
      <c r="C3009" s="68" t="s">
        <v>6179</v>
      </c>
      <c r="D3009" s="69" t="s">
        <v>6180</v>
      </c>
      <c r="E3009" s="14" t="str">
        <f aca="false">LEFT(D3009,2)</f>
        <v>90</v>
      </c>
      <c r="F3009" s="68"/>
      <c r="G3009" s="68" t="n">
        <v>4</v>
      </c>
      <c r="I3009" s="14" t="n">
        <f aca="false">INDEX(H:H,MATCH(E3009,D:D,0))</f>
        <v>0</v>
      </c>
    </row>
    <row r="3010" customFormat="false" ht="15.75" hidden="true" customHeight="false" outlineLevel="0" collapsed="false">
      <c r="C3010" s="68" t="s">
        <v>6181</v>
      </c>
      <c r="D3010" s="69" t="s">
        <v>6182</v>
      </c>
      <c r="E3010" s="14" t="str">
        <f aca="false">LEFT(D3010,2)</f>
        <v>90</v>
      </c>
      <c r="F3010" s="68"/>
      <c r="G3010" s="68" t="n">
        <v>6</v>
      </c>
      <c r="I3010" s="14" t="n">
        <f aca="false">INDEX(H:H,MATCH(E3010,D:D,0))</f>
        <v>0</v>
      </c>
    </row>
    <row r="3011" customFormat="false" ht="15.75" hidden="true" customHeight="false" outlineLevel="0" collapsed="false">
      <c r="C3011" s="68" t="s">
        <v>6183</v>
      </c>
      <c r="D3011" s="69" t="s">
        <v>6184</v>
      </c>
      <c r="E3011" s="14" t="str">
        <f aca="false">LEFT(D3011,2)</f>
        <v>90</v>
      </c>
      <c r="F3011" s="68"/>
      <c r="G3011" s="68" t="n">
        <v>6</v>
      </c>
      <c r="I3011" s="14" t="n">
        <f aca="false">INDEX(H:H,MATCH(E3011,D:D,0))</f>
        <v>0</v>
      </c>
    </row>
    <row r="3012" customFormat="false" ht="15.75" hidden="true" customHeight="false" outlineLevel="0" collapsed="false">
      <c r="C3012" s="68" t="s">
        <v>6185</v>
      </c>
      <c r="D3012" s="69" t="s">
        <v>6186</v>
      </c>
      <c r="E3012" s="14" t="str">
        <f aca="false">LEFT(D3012,2)</f>
        <v>90</v>
      </c>
      <c r="F3012" s="68"/>
      <c r="G3012" s="68" t="n">
        <v>6</v>
      </c>
      <c r="I3012" s="14" t="n">
        <f aca="false">INDEX(H:H,MATCH(E3012,D:D,0))</f>
        <v>0</v>
      </c>
    </row>
    <row r="3013" customFormat="false" ht="15.75" hidden="true" customHeight="false" outlineLevel="0" collapsed="false">
      <c r="C3013" s="68" t="s">
        <v>6187</v>
      </c>
      <c r="D3013" s="69" t="s">
        <v>6188</v>
      </c>
      <c r="E3013" s="14" t="str">
        <f aca="false">LEFT(D3013,2)</f>
        <v>90</v>
      </c>
      <c r="F3013" s="68"/>
      <c r="G3013" s="68" t="n">
        <v>4</v>
      </c>
      <c r="I3013" s="14" t="n">
        <f aca="false">INDEX(H:H,MATCH(E3013,D:D,0))</f>
        <v>0</v>
      </c>
    </row>
    <row r="3014" customFormat="false" ht="15.75" hidden="true" customHeight="false" outlineLevel="0" collapsed="false">
      <c r="C3014" s="68" t="s">
        <v>6189</v>
      </c>
      <c r="D3014" s="69" t="s">
        <v>6190</v>
      </c>
      <c r="E3014" s="14" t="str">
        <f aca="false">LEFT(D3014,2)</f>
        <v>90</v>
      </c>
      <c r="F3014" s="68"/>
      <c r="G3014" s="68" t="n">
        <v>6</v>
      </c>
      <c r="I3014" s="14" t="n">
        <f aca="false">INDEX(H:H,MATCH(E3014,D:D,0))</f>
        <v>0</v>
      </c>
    </row>
    <row r="3015" customFormat="false" ht="15.75" hidden="true" customHeight="false" outlineLevel="0" collapsed="false">
      <c r="C3015" s="68" t="s">
        <v>6191</v>
      </c>
      <c r="D3015" s="69" t="s">
        <v>6192</v>
      </c>
      <c r="E3015" s="14" t="str">
        <f aca="false">LEFT(D3015,2)</f>
        <v>90</v>
      </c>
      <c r="F3015" s="68"/>
      <c r="G3015" s="68" t="n">
        <v>6</v>
      </c>
      <c r="I3015" s="14" t="n">
        <f aca="false">INDEX(H:H,MATCH(E3015,D:D,0))</f>
        <v>0</v>
      </c>
    </row>
    <row r="3016" customFormat="false" ht="15.75" hidden="true" customHeight="false" outlineLevel="0" collapsed="false">
      <c r="C3016" s="68" t="s">
        <v>6193</v>
      </c>
      <c r="D3016" s="69" t="s">
        <v>6194</v>
      </c>
      <c r="E3016" s="14" t="str">
        <f aca="false">LEFT(D3016,2)</f>
        <v>90</v>
      </c>
      <c r="F3016" s="68"/>
      <c r="G3016" s="68" t="n">
        <v>6</v>
      </c>
      <c r="I3016" s="14" t="n">
        <f aca="false">INDEX(H:H,MATCH(E3016,D:D,0))</f>
        <v>0</v>
      </c>
    </row>
    <row r="3017" customFormat="false" ht="15.75" hidden="true" customHeight="false" outlineLevel="0" collapsed="false">
      <c r="C3017" s="68" t="s">
        <v>6195</v>
      </c>
      <c r="D3017" s="69" t="s">
        <v>6196</v>
      </c>
      <c r="E3017" s="14" t="str">
        <f aca="false">LEFT(D3017,2)</f>
        <v>90</v>
      </c>
      <c r="F3017" s="68"/>
      <c r="G3017" s="68" t="n">
        <v>6</v>
      </c>
      <c r="I3017" s="14" t="n">
        <f aca="false">INDEX(H:H,MATCH(E3017,D:D,0))</f>
        <v>0</v>
      </c>
    </row>
    <row r="3018" customFormat="false" ht="15.75" hidden="true" customHeight="false" outlineLevel="0" collapsed="false">
      <c r="C3018" s="68" t="s">
        <v>6197</v>
      </c>
      <c r="D3018" s="69" t="s">
        <v>6198</v>
      </c>
      <c r="E3018" s="14" t="str">
        <f aca="false">LEFT(D3018,2)</f>
        <v>90</v>
      </c>
      <c r="F3018" s="68"/>
      <c r="G3018" s="68" t="n">
        <v>4</v>
      </c>
      <c r="I3018" s="14" t="n">
        <f aca="false">INDEX(H:H,MATCH(E3018,D:D,0))</f>
        <v>0</v>
      </c>
    </row>
    <row r="3019" customFormat="false" ht="15.75" hidden="true" customHeight="false" outlineLevel="0" collapsed="false">
      <c r="C3019" s="68" t="s">
        <v>6199</v>
      </c>
      <c r="D3019" s="69" t="s">
        <v>6200</v>
      </c>
      <c r="E3019" s="14" t="str">
        <f aca="false">LEFT(D3019,2)</f>
        <v>90</v>
      </c>
      <c r="F3019" s="68"/>
      <c r="G3019" s="68" t="n">
        <v>6</v>
      </c>
      <c r="I3019" s="14" t="n">
        <f aca="false">INDEX(H:H,MATCH(E3019,D:D,0))</f>
        <v>0</v>
      </c>
    </row>
    <row r="3020" customFormat="false" ht="15.75" hidden="true" customHeight="false" outlineLevel="0" collapsed="false">
      <c r="C3020" s="68" t="s">
        <v>6201</v>
      </c>
      <c r="D3020" s="69" t="s">
        <v>6202</v>
      </c>
      <c r="E3020" s="14" t="str">
        <f aca="false">LEFT(D3020,2)</f>
        <v>90</v>
      </c>
      <c r="F3020" s="68"/>
      <c r="G3020" s="68" t="n">
        <v>6</v>
      </c>
      <c r="I3020" s="14" t="n">
        <f aca="false">INDEX(H:H,MATCH(E3020,D:D,0))</f>
        <v>0</v>
      </c>
    </row>
    <row r="3021" customFormat="false" ht="15.75" hidden="true" customHeight="false" outlineLevel="0" collapsed="false">
      <c r="C3021" s="68" t="s">
        <v>6203</v>
      </c>
      <c r="D3021" s="69" t="s">
        <v>6204</v>
      </c>
      <c r="E3021" s="14" t="str">
        <f aca="false">LEFT(D3021,2)</f>
        <v>90</v>
      </c>
      <c r="F3021" s="68"/>
      <c r="G3021" s="68" t="n">
        <v>6</v>
      </c>
      <c r="I3021" s="14" t="n">
        <f aca="false">INDEX(H:H,MATCH(E3021,D:D,0))</f>
        <v>0</v>
      </c>
    </row>
    <row r="3022" customFormat="false" ht="15.75" hidden="true" customHeight="false" outlineLevel="0" collapsed="false">
      <c r="C3022" s="68" t="s">
        <v>6205</v>
      </c>
      <c r="D3022" s="69" t="s">
        <v>6206</v>
      </c>
      <c r="E3022" s="14" t="str">
        <f aca="false">LEFT(D3022,2)</f>
        <v>90</v>
      </c>
      <c r="F3022" s="68"/>
      <c r="G3022" s="68" t="n">
        <v>6</v>
      </c>
      <c r="I3022" s="14" t="n">
        <f aca="false">INDEX(H:H,MATCH(E3022,D:D,0))</f>
        <v>0</v>
      </c>
    </row>
    <row r="3023" customFormat="false" ht="15.75" hidden="true" customHeight="false" outlineLevel="0" collapsed="false">
      <c r="C3023" s="68" t="s">
        <v>6207</v>
      </c>
      <c r="D3023" s="69" t="s">
        <v>6208</v>
      </c>
      <c r="E3023" s="14" t="str">
        <f aca="false">LEFT(D3023,2)</f>
        <v>90</v>
      </c>
      <c r="F3023" s="68"/>
      <c r="G3023" s="68" t="n">
        <v>4</v>
      </c>
      <c r="I3023" s="14" t="n">
        <f aca="false">INDEX(H:H,MATCH(E3023,D:D,0))</f>
        <v>0</v>
      </c>
    </row>
    <row r="3024" customFormat="false" ht="15.75" hidden="true" customHeight="false" outlineLevel="0" collapsed="false">
      <c r="C3024" s="68" t="s">
        <v>6209</v>
      </c>
      <c r="D3024" s="69" t="s">
        <v>6210</v>
      </c>
      <c r="E3024" s="14" t="str">
        <f aca="false">LEFT(D3024,2)</f>
        <v>90</v>
      </c>
      <c r="F3024" s="68"/>
      <c r="G3024" s="68" t="n">
        <v>6</v>
      </c>
      <c r="I3024" s="14" t="n">
        <f aca="false">INDEX(H:H,MATCH(E3024,D:D,0))</f>
        <v>0</v>
      </c>
    </row>
    <row r="3025" customFormat="false" ht="15.75" hidden="true" customHeight="false" outlineLevel="0" collapsed="false">
      <c r="C3025" s="68" t="s">
        <v>6211</v>
      </c>
      <c r="D3025" s="69" t="s">
        <v>6212</v>
      </c>
      <c r="E3025" s="14" t="str">
        <f aca="false">LEFT(D3025,2)</f>
        <v>90</v>
      </c>
      <c r="F3025" s="68"/>
      <c r="G3025" s="68" t="n">
        <v>6</v>
      </c>
      <c r="I3025" s="14" t="n">
        <f aca="false">INDEX(H:H,MATCH(E3025,D:D,0))</f>
        <v>0</v>
      </c>
    </row>
    <row r="3026" customFormat="false" ht="15.75" hidden="true" customHeight="false" outlineLevel="0" collapsed="false">
      <c r="C3026" s="68" t="s">
        <v>6213</v>
      </c>
      <c r="D3026" s="69" t="s">
        <v>6214</v>
      </c>
      <c r="E3026" s="14" t="str">
        <f aca="false">LEFT(D3026,2)</f>
        <v>90</v>
      </c>
      <c r="F3026" s="68"/>
      <c r="G3026" s="68" t="n">
        <v>6</v>
      </c>
      <c r="I3026" s="14" t="n">
        <f aca="false">INDEX(H:H,MATCH(E3026,D:D,0))</f>
        <v>0</v>
      </c>
    </row>
    <row r="3027" customFormat="false" ht="15.75" hidden="true" customHeight="false" outlineLevel="0" collapsed="false">
      <c r="C3027" s="68" t="s">
        <v>6215</v>
      </c>
      <c r="D3027" s="69" t="s">
        <v>6216</v>
      </c>
      <c r="E3027" s="14" t="str">
        <f aca="false">LEFT(D3027,2)</f>
        <v>90</v>
      </c>
      <c r="F3027" s="68"/>
      <c r="G3027" s="68" t="n">
        <v>6</v>
      </c>
      <c r="I3027" s="14" t="n">
        <f aca="false">INDEX(H:H,MATCH(E3027,D:D,0))</f>
        <v>0</v>
      </c>
    </row>
    <row r="3028" customFormat="false" ht="15.75" hidden="true" customHeight="false" outlineLevel="0" collapsed="false">
      <c r="C3028" s="68" t="s">
        <v>6217</v>
      </c>
      <c r="D3028" s="69" t="s">
        <v>6218</v>
      </c>
      <c r="E3028" s="14" t="str">
        <f aca="false">LEFT(D3028,2)</f>
        <v>90</v>
      </c>
      <c r="F3028" s="68"/>
      <c r="G3028" s="68" t="n">
        <v>6</v>
      </c>
      <c r="I3028" s="14" t="n">
        <f aca="false">INDEX(H:H,MATCH(E3028,D:D,0))</f>
        <v>0</v>
      </c>
    </row>
    <row r="3029" customFormat="false" ht="15.75" hidden="true" customHeight="false" outlineLevel="0" collapsed="false">
      <c r="C3029" s="68" t="s">
        <v>6219</v>
      </c>
      <c r="D3029" s="69" t="s">
        <v>6220</v>
      </c>
      <c r="E3029" s="14" t="str">
        <f aca="false">LEFT(D3029,2)</f>
        <v>90</v>
      </c>
      <c r="F3029" s="68"/>
      <c r="G3029" s="68" t="n">
        <v>6</v>
      </c>
      <c r="I3029" s="14" t="n">
        <f aca="false">INDEX(H:H,MATCH(E3029,D:D,0))</f>
        <v>0</v>
      </c>
    </row>
    <row r="3030" customFormat="false" ht="15.75" hidden="true" customHeight="false" outlineLevel="0" collapsed="false">
      <c r="C3030" s="68" t="s">
        <v>6221</v>
      </c>
      <c r="D3030" s="69" t="s">
        <v>6222</v>
      </c>
      <c r="E3030" s="14" t="str">
        <f aca="false">LEFT(D3030,2)</f>
        <v>90</v>
      </c>
      <c r="F3030" s="68"/>
      <c r="G3030" s="68" t="n">
        <v>4</v>
      </c>
      <c r="I3030" s="14" t="n">
        <f aca="false">INDEX(H:H,MATCH(E3030,D:D,0))</f>
        <v>0</v>
      </c>
    </row>
    <row r="3031" customFormat="false" ht="15.75" hidden="true" customHeight="false" outlineLevel="0" collapsed="false">
      <c r="C3031" s="68" t="s">
        <v>6223</v>
      </c>
      <c r="D3031" s="69" t="s">
        <v>6224</v>
      </c>
      <c r="E3031" s="14" t="str">
        <f aca="false">LEFT(D3031,2)</f>
        <v>90</v>
      </c>
      <c r="F3031" s="68"/>
      <c r="G3031" s="68" t="n">
        <v>6</v>
      </c>
      <c r="I3031" s="14" t="n">
        <f aca="false">INDEX(H:H,MATCH(E3031,D:D,0))</f>
        <v>0</v>
      </c>
    </row>
    <row r="3032" customFormat="false" ht="15.75" hidden="true" customHeight="false" outlineLevel="0" collapsed="false">
      <c r="C3032" s="68" t="s">
        <v>6225</v>
      </c>
      <c r="D3032" s="69" t="s">
        <v>6226</v>
      </c>
      <c r="E3032" s="14" t="str">
        <f aca="false">LEFT(D3032,2)</f>
        <v>90</v>
      </c>
      <c r="F3032" s="68"/>
      <c r="G3032" s="68" t="n">
        <v>6</v>
      </c>
      <c r="I3032" s="14" t="n">
        <f aca="false">INDEX(H:H,MATCH(E3032,D:D,0))</f>
        <v>0</v>
      </c>
    </row>
    <row r="3033" customFormat="false" ht="15.75" hidden="true" customHeight="false" outlineLevel="0" collapsed="false">
      <c r="C3033" s="68" t="s">
        <v>6227</v>
      </c>
      <c r="D3033" s="69" t="s">
        <v>6228</v>
      </c>
      <c r="E3033" s="14" t="str">
        <f aca="false">LEFT(D3033,2)</f>
        <v>90</v>
      </c>
      <c r="F3033" s="68"/>
      <c r="G3033" s="68" t="n">
        <v>6</v>
      </c>
      <c r="I3033" s="14" t="n">
        <f aca="false">INDEX(H:H,MATCH(E3033,D:D,0))</f>
        <v>0</v>
      </c>
    </row>
    <row r="3034" customFormat="false" ht="15.75" hidden="true" customHeight="false" outlineLevel="0" collapsed="false">
      <c r="C3034" s="68" t="s">
        <v>6229</v>
      </c>
      <c r="D3034" s="69" t="s">
        <v>6230</v>
      </c>
      <c r="E3034" s="14" t="str">
        <f aca="false">LEFT(D3034,2)</f>
        <v>90</v>
      </c>
      <c r="F3034" s="68"/>
      <c r="G3034" s="68" t="n">
        <v>6</v>
      </c>
      <c r="I3034" s="14" t="n">
        <f aca="false">INDEX(H:H,MATCH(E3034,D:D,0))</f>
        <v>0</v>
      </c>
    </row>
    <row r="3035" customFormat="false" ht="15.75" hidden="true" customHeight="false" outlineLevel="0" collapsed="false">
      <c r="C3035" s="68" t="s">
        <v>6231</v>
      </c>
      <c r="D3035" s="69" t="s">
        <v>6232</v>
      </c>
      <c r="E3035" s="14" t="str">
        <f aca="false">LEFT(D3035,2)</f>
        <v>90</v>
      </c>
      <c r="F3035" s="68"/>
      <c r="G3035" s="68" t="n">
        <v>4</v>
      </c>
      <c r="I3035" s="14" t="n">
        <f aca="false">INDEX(H:H,MATCH(E3035,D:D,0))</f>
        <v>0</v>
      </c>
    </row>
    <row r="3036" customFormat="false" ht="15.75" hidden="true" customHeight="false" outlineLevel="0" collapsed="false">
      <c r="C3036" s="68" t="s">
        <v>6233</v>
      </c>
      <c r="D3036" s="69" t="s">
        <v>6234</v>
      </c>
      <c r="E3036" s="14" t="str">
        <f aca="false">LEFT(D3036,2)</f>
        <v>90</v>
      </c>
      <c r="F3036" s="68"/>
      <c r="G3036" s="68" t="n">
        <v>6</v>
      </c>
      <c r="I3036" s="14" t="n">
        <f aca="false">INDEX(H:H,MATCH(E3036,D:D,0))</f>
        <v>0</v>
      </c>
    </row>
    <row r="3037" customFormat="false" ht="15.75" hidden="true" customHeight="false" outlineLevel="0" collapsed="false">
      <c r="C3037" s="68" t="s">
        <v>6235</v>
      </c>
      <c r="D3037" s="69" t="s">
        <v>6236</v>
      </c>
      <c r="E3037" s="14" t="str">
        <f aca="false">LEFT(D3037,2)</f>
        <v>90</v>
      </c>
      <c r="F3037" s="68"/>
      <c r="G3037" s="68" t="n">
        <v>6</v>
      </c>
      <c r="I3037" s="14" t="n">
        <f aca="false">INDEX(H:H,MATCH(E3037,D:D,0))</f>
        <v>0</v>
      </c>
    </row>
    <row r="3038" customFormat="false" ht="15.75" hidden="true" customHeight="false" outlineLevel="0" collapsed="false">
      <c r="C3038" s="68" t="s">
        <v>6237</v>
      </c>
      <c r="D3038" s="69" t="s">
        <v>6238</v>
      </c>
      <c r="E3038" s="14" t="str">
        <f aca="false">LEFT(D3038,2)</f>
        <v>90</v>
      </c>
      <c r="F3038" s="68"/>
      <c r="G3038" s="68" t="n">
        <v>6</v>
      </c>
      <c r="I3038" s="14" t="n">
        <f aca="false">INDEX(H:H,MATCH(E3038,D:D,0))</f>
        <v>0</v>
      </c>
    </row>
    <row r="3039" customFormat="false" ht="15.75" hidden="true" customHeight="false" outlineLevel="0" collapsed="false">
      <c r="C3039" s="68" t="s">
        <v>6239</v>
      </c>
      <c r="D3039" s="69" t="s">
        <v>6240</v>
      </c>
      <c r="E3039" s="14" t="str">
        <f aca="false">LEFT(D3039,2)</f>
        <v>90</v>
      </c>
      <c r="F3039" s="68"/>
      <c r="G3039" s="68" t="n">
        <v>4</v>
      </c>
      <c r="I3039" s="14" t="n">
        <f aca="false">INDEX(H:H,MATCH(E3039,D:D,0))</f>
        <v>0</v>
      </c>
    </row>
    <row r="3040" customFormat="false" ht="15.75" hidden="true" customHeight="false" outlineLevel="0" collapsed="false">
      <c r="C3040" s="68" t="s">
        <v>6241</v>
      </c>
      <c r="D3040" s="69" t="s">
        <v>6242</v>
      </c>
      <c r="E3040" s="14" t="str">
        <f aca="false">LEFT(D3040,2)</f>
        <v>90</v>
      </c>
      <c r="F3040" s="68"/>
      <c r="G3040" s="68" t="n">
        <v>6</v>
      </c>
      <c r="I3040" s="14" t="n">
        <f aca="false">INDEX(H:H,MATCH(E3040,D:D,0))</f>
        <v>0</v>
      </c>
    </row>
    <row r="3041" customFormat="false" ht="15.75" hidden="true" customHeight="false" outlineLevel="0" collapsed="false">
      <c r="C3041" s="68" t="s">
        <v>6243</v>
      </c>
      <c r="D3041" s="69" t="s">
        <v>6244</v>
      </c>
      <c r="E3041" s="14" t="str">
        <f aca="false">LEFT(D3041,2)</f>
        <v>90</v>
      </c>
      <c r="F3041" s="68"/>
      <c r="G3041" s="68" t="n">
        <v>6</v>
      </c>
      <c r="I3041" s="14" t="n">
        <f aca="false">INDEX(H:H,MATCH(E3041,D:D,0))</f>
        <v>0</v>
      </c>
    </row>
    <row r="3042" customFormat="false" ht="15.75" hidden="true" customHeight="false" outlineLevel="0" collapsed="false">
      <c r="C3042" s="68" t="s">
        <v>6245</v>
      </c>
      <c r="D3042" s="69" t="s">
        <v>6246</v>
      </c>
      <c r="E3042" s="14" t="str">
        <f aca="false">LEFT(D3042,2)</f>
        <v>90</v>
      </c>
      <c r="F3042" s="68"/>
      <c r="G3042" s="68" t="n">
        <v>6</v>
      </c>
      <c r="I3042" s="14" t="n">
        <f aca="false">INDEX(H:H,MATCH(E3042,D:D,0))</f>
        <v>0</v>
      </c>
    </row>
    <row r="3043" customFormat="false" ht="15.75" hidden="true" customHeight="false" outlineLevel="0" collapsed="false">
      <c r="C3043" s="68" t="s">
        <v>6247</v>
      </c>
      <c r="D3043" s="69" t="s">
        <v>6248</v>
      </c>
      <c r="E3043" s="14" t="str">
        <f aca="false">LEFT(D3043,2)</f>
        <v>90</v>
      </c>
      <c r="F3043" s="68"/>
      <c r="G3043" s="68" t="n">
        <v>6</v>
      </c>
      <c r="I3043" s="14" t="n">
        <f aca="false">INDEX(H:H,MATCH(E3043,D:D,0))</f>
        <v>0</v>
      </c>
    </row>
    <row r="3044" customFormat="false" ht="15.75" hidden="true" customHeight="false" outlineLevel="0" collapsed="false">
      <c r="C3044" s="68" t="s">
        <v>6249</v>
      </c>
      <c r="D3044" s="69" t="s">
        <v>6250</v>
      </c>
      <c r="E3044" s="14" t="str">
        <f aca="false">LEFT(D3044,2)</f>
        <v>90</v>
      </c>
      <c r="F3044" s="68"/>
      <c r="G3044" s="68" t="n">
        <v>6</v>
      </c>
      <c r="I3044" s="14" t="n">
        <f aca="false">INDEX(H:H,MATCH(E3044,D:D,0))</f>
        <v>0</v>
      </c>
    </row>
    <row r="3045" customFormat="false" ht="15.75" hidden="true" customHeight="false" outlineLevel="0" collapsed="false">
      <c r="C3045" s="68" t="s">
        <v>6251</v>
      </c>
      <c r="D3045" s="69" t="s">
        <v>6252</v>
      </c>
      <c r="E3045" s="14" t="str">
        <f aca="false">LEFT(D3045,2)</f>
        <v>90</v>
      </c>
      <c r="F3045" s="68"/>
      <c r="G3045" s="68" t="n">
        <v>6</v>
      </c>
      <c r="I3045" s="14" t="n">
        <f aca="false">INDEX(H:H,MATCH(E3045,D:D,0))</f>
        <v>0</v>
      </c>
    </row>
    <row r="3046" customFormat="false" ht="15.75" hidden="true" customHeight="false" outlineLevel="0" collapsed="false">
      <c r="C3046" s="68" t="s">
        <v>6253</v>
      </c>
      <c r="D3046" s="69" t="s">
        <v>6254</v>
      </c>
      <c r="E3046" s="14" t="str">
        <f aca="false">LEFT(D3046,2)</f>
        <v>90</v>
      </c>
      <c r="F3046" s="68"/>
      <c r="G3046" s="68" t="n">
        <v>6</v>
      </c>
      <c r="I3046" s="14" t="n">
        <f aca="false">INDEX(H:H,MATCH(E3046,D:D,0))</f>
        <v>0</v>
      </c>
    </row>
    <row r="3047" customFormat="false" ht="15.75" hidden="true" customHeight="false" outlineLevel="0" collapsed="false">
      <c r="C3047" s="68" t="s">
        <v>6255</v>
      </c>
      <c r="D3047" s="69" t="s">
        <v>6256</v>
      </c>
      <c r="E3047" s="14" t="str">
        <f aca="false">LEFT(D3047,2)</f>
        <v>90</v>
      </c>
      <c r="F3047" s="68"/>
      <c r="G3047" s="68" t="n">
        <v>6</v>
      </c>
      <c r="I3047" s="14" t="n">
        <f aca="false">INDEX(H:H,MATCH(E3047,D:D,0))</f>
        <v>0</v>
      </c>
    </row>
    <row r="3048" customFormat="false" ht="15.75" hidden="true" customHeight="false" outlineLevel="0" collapsed="false">
      <c r="C3048" s="68" t="s">
        <v>6257</v>
      </c>
      <c r="D3048" s="69" t="s">
        <v>6258</v>
      </c>
      <c r="E3048" s="14" t="str">
        <f aca="false">LEFT(D3048,2)</f>
        <v>90</v>
      </c>
      <c r="F3048" s="68"/>
      <c r="G3048" s="68" t="n">
        <v>6</v>
      </c>
      <c r="I3048" s="14" t="n">
        <f aca="false">INDEX(H:H,MATCH(E3048,D:D,0))</f>
        <v>0</v>
      </c>
    </row>
    <row r="3049" customFormat="false" ht="15.75" hidden="true" customHeight="false" outlineLevel="0" collapsed="false">
      <c r="C3049" s="68" t="s">
        <v>6259</v>
      </c>
      <c r="D3049" s="69" t="s">
        <v>6260</v>
      </c>
      <c r="E3049" s="14" t="str">
        <f aca="false">LEFT(D3049,2)</f>
        <v>90</v>
      </c>
      <c r="F3049" s="68"/>
      <c r="G3049" s="68" t="n">
        <v>6</v>
      </c>
      <c r="I3049" s="14" t="n">
        <f aca="false">INDEX(H:H,MATCH(E3049,D:D,0))</f>
        <v>0</v>
      </c>
    </row>
    <row r="3050" customFormat="false" ht="15.75" hidden="true" customHeight="false" outlineLevel="0" collapsed="false">
      <c r="C3050" s="68" t="s">
        <v>6261</v>
      </c>
      <c r="D3050" s="69" t="s">
        <v>6262</v>
      </c>
      <c r="E3050" s="14" t="str">
        <f aca="false">LEFT(D3050,2)</f>
        <v>90</v>
      </c>
      <c r="F3050" s="68"/>
      <c r="G3050" s="68" t="n">
        <v>6</v>
      </c>
      <c r="I3050" s="14" t="n">
        <f aca="false">INDEX(H:H,MATCH(E3050,D:D,0))</f>
        <v>0</v>
      </c>
    </row>
    <row r="3051" customFormat="false" ht="15.75" hidden="true" customHeight="false" outlineLevel="0" collapsed="false">
      <c r="C3051" s="68" t="s">
        <v>6263</v>
      </c>
      <c r="D3051" s="69" t="s">
        <v>6264</v>
      </c>
      <c r="E3051" s="14" t="str">
        <f aca="false">LEFT(D3051,2)</f>
        <v>90</v>
      </c>
      <c r="F3051" s="68"/>
      <c r="G3051" s="68" t="n">
        <v>4</v>
      </c>
      <c r="I3051" s="14" t="n">
        <f aca="false">INDEX(H:H,MATCH(E3051,D:D,0))</f>
        <v>0</v>
      </c>
    </row>
    <row r="3052" customFormat="false" ht="15.75" hidden="true" customHeight="false" outlineLevel="0" collapsed="false">
      <c r="C3052" s="68" t="s">
        <v>6265</v>
      </c>
      <c r="D3052" s="69" t="s">
        <v>6266</v>
      </c>
      <c r="E3052" s="14" t="str">
        <f aca="false">LEFT(D3052,2)</f>
        <v>90</v>
      </c>
      <c r="F3052" s="68"/>
      <c r="G3052" s="68" t="n">
        <v>6</v>
      </c>
      <c r="I3052" s="14" t="n">
        <f aca="false">INDEX(H:H,MATCH(E3052,D:D,0))</f>
        <v>0</v>
      </c>
    </row>
    <row r="3053" customFormat="false" ht="15.75" hidden="true" customHeight="false" outlineLevel="0" collapsed="false">
      <c r="C3053" s="68" t="s">
        <v>6267</v>
      </c>
      <c r="D3053" s="69" t="s">
        <v>6268</v>
      </c>
      <c r="E3053" s="14" t="str">
        <f aca="false">LEFT(D3053,2)</f>
        <v>90</v>
      </c>
      <c r="F3053" s="68"/>
      <c r="G3053" s="68" t="n">
        <v>6</v>
      </c>
      <c r="I3053" s="14" t="n">
        <f aca="false">INDEX(H:H,MATCH(E3053,D:D,0))</f>
        <v>0</v>
      </c>
    </row>
    <row r="3054" customFormat="false" ht="15.75" hidden="true" customHeight="false" outlineLevel="0" collapsed="false">
      <c r="C3054" s="68" t="s">
        <v>6269</v>
      </c>
      <c r="D3054" s="69" t="s">
        <v>6270</v>
      </c>
      <c r="E3054" s="14" t="str">
        <f aca="false">LEFT(D3054,2)</f>
        <v>90</v>
      </c>
      <c r="F3054" s="68"/>
      <c r="G3054" s="68" t="n">
        <v>6</v>
      </c>
      <c r="I3054" s="14" t="n">
        <f aca="false">INDEX(H:H,MATCH(E3054,D:D,0))</f>
        <v>0</v>
      </c>
    </row>
    <row r="3055" customFormat="false" ht="15.75" hidden="true" customHeight="false" outlineLevel="0" collapsed="false">
      <c r="C3055" s="68" t="s">
        <v>6271</v>
      </c>
      <c r="D3055" s="69" t="s">
        <v>6272</v>
      </c>
      <c r="E3055" s="14" t="str">
        <f aca="false">LEFT(D3055,2)</f>
        <v>90</v>
      </c>
      <c r="F3055" s="68"/>
      <c r="G3055" s="68" t="n">
        <v>6</v>
      </c>
      <c r="I3055" s="14" t="n">
        <f aca="false">INDEX(H:H,MATCH(E3055,D:D,0))</f>
        <v>0</v>
      </c>
    </row>
    <row r="3056" customFormat="false" ht="15.75" hidden="true" customHeight="false" outlineLevel="0" collapsed="false">
      <c r="C3056" s="68" t="s">
        <v>6273</v>
      </c>
      <c r="D3056" s="69" t="s">
        <v>6274</v>
      </c>
      <c r="E3056" s="14" t="str">
        <f aca="false">LEFT(D3056,2)</f>
        <v>90</v>
      </c>
      <c r="F3056" s="68"/>
      <c r="G3056" s="68" t="n">
        <v>6</v>
      </c>
      <c r="I3056" s="14" t="n">
        <f aca="false">INDEX(H:H,MATCH(E3056,D:D,0))</f>
        <v>0</v>
      </c>
    </row>
    <row r="3057" customFormat="false" ht="15.75" hidden="true" customHeight="false" outlineLevel="0" collapsed="false">
      <c r="C3057" s="68" t="s">
        <v>6275</v>
      </c>
      <c r="D3057" s="69" t="s">
        <v>6276</v>
      </c>
      <c r="E3057" s="14" t="str">
        <f aca="false">LEFT(D3057,2)</f>
        <v>90</v>
      </c>
      <c r="F3057" s="68"/>
      <c r="G3057" s="68" t="n">
        <v>6</v>
      </c>
      <c r="I3057" s="14" t="n">
        <f aca="false">INDEX(H:H,MATCH(E3057,D:D,0))</f>
        <v>0</v>
      </c>
    </row>
    <row r="3058" customFormat="false" ht="15.75" hidden="true" customHeight="false" outlineLevel="0" collapsed="false">
      <c r="C3058" s="68" t="s">
        <v>6277</v>
      </c>
      <c r="D3058" s="69" t="s">
        <v>6278</v>
      </c>
      <c r="E3058" s="14" t="str">
        <f aca="false">LEFT(D3058,2)</f>
        <v>90</v>
      </c>
      <c r="F3058" s="68"/>
      <c r="G3058" s="68" t="n">
        <v>4</v>
      </c>
      <c r="I3058" s="14" t="n">
        <f aca="false">INDEX(H:H,MATCH(E3058,D:D,0))</f>
        <v>0</v>
      </c>
    </row>
    <row r="3059" customFormat="false" ht="15.75" hidden="true" customHeight="false" outlineLevel="0" collapsed="false">
      <c r="C3059" s="68" t="s">
        <v>6279</v>
      </c>
      <c r="D3059" s="69" t="s">
        <v>6280</v>
      </c>
      <c r="E3059" s="14" t="str">
        <f aca="false">LEFT(D3059,2)</f>
        <v>90</v>
      </c>
      <c r="F3059" s="68"/>
      <c r="G3059" s="68" t="n">
        <v>6</v>
      </c>
      <c r="I3059" s="14" t="n">
        <f aca="false">INDEX(H:H,MATCH(E3059,D:D,0))</f>
        <v>0</v>
      </c>
    </row>
    <row r="3060" customFormat="false" ht="15.75" hidden="true" customHeight="false" outlineLevel="0" collapsed="false">
      <c r="C3060" s="68" t="s">
        <v>6281</v>
      </c>
      <c r="D3060" s="69" t="s">
        <v>6282</v>
      </c>
      <c r="E3060" s="14" t="str">
        <f aca="false">LEFT(D3060,2)</f>
        <v>90</v>
      </c>
      <c r="F3060" s="68"/>
      <c r="G3060" s="68" t="n">
        <v>6</v>
      </c>
      <c r="I3060" s="14" t="n">
        <f aca="false">INDEX(H:H,MATCH(E3060,D:D,0))</f>
        <v>0</v>
      </c>
    </row>
    <row r="3061" customFormat="false" ht="15.75" hidden="true" customHeight="false" outlineLevel="0" collapsed="false">
      <c r="C3061" s="68" t="s">
        <v>6283</v>
      </c>
      <c r="D3061" s="69" t="s">
        <v>6284</v>
      </c>
      <c r="E3061" s="14" t="str">
        <f aca="false">LEFT(D3061,2)</f>
        <v>90</v>
      </c>
      <c r="F3061" s="68"/>
      <c r="G3061" s="68" t="n">
        <v>6</v>
      </c>
      <c r="I3061" s="14" t="n">
        <f aca="false">INDEX(H:H,MATCH(E3061,D:D,0))</f>
        <v>0</v>
      </c>
    </row>
    <row r="3062" customFormat="false" ht="15.75" hidden="true" customHeight="false" outlineLevel="0" collapsed="false">
      <c r="C3062" s="68" t="s">
        <v>6285</v>
      </c>
      <c r="D3062" s="69" t="s">
        <v>6286</v>
      </c>
      <c r="E3062" s="14" t="str">
        <f aca="false">LEFT(D3062,2)</f>
        <v>90</v>
      </c>
      <c r="F3062" s="68"/>
      <c r="G3062" s="68" t="n">
        <v>6</v>
      </c>
      <c r="I3062" s="14" t="n">
        <f aca="false">INDEX(H:H,MATCH(E3062,D:D,0))</f>
        <v>0</v>
      </c>
    </row>
    <row r="3063" customFormat="false" ht="15.75" hidden="true" customHeight="false" outlineLevel="0" collapsed="false">
      <c r="C3063" s="68" t="s">
        <v>6287</v>
      </c>
      <c r="D3063" s="69" t="s">
        <v>6288</v>
      </c>
      <c r="E3063" s="14" t="str">
        <f aca="false">LEFT(D3063,2)</f>
        <v>90</v>
      </c>
      <c r="F3063" s="68"/>
      <c r="G3063" s="68" t="n">
        <v>6</v>
      </c>
      <c r="I3063" s="14" t="n">
        <f aca="false">INDEX(H:H,MATCH(E3063,D:D,0))</f>
        <v>0</v>
      </c>
    </row>
    <row r="3064" customFormat="false" ht="15.75" hidden="true" customHeight="false" outlineLevel="0" collapsed="false">
      <c r="C3064" s="68" t="s">
        <v>6289</v>
      </c>
      <c r="D3064" s="69" t="s">
        <v>6290</v>
      </c>
      <c r="E3064" s="14" t="str">
        <f aca="false">LEFT(D3064,2)</f>
        <v>90</v>
      </c>
      <c r="F3064" s="68"/>
      <c r="G3064" s="68" t="n">
        <v>4</v>
      </c>
      <c r="I3064" s="14" t="n">
        <f aca="false">INDEX(H:H,MATCH(E3064,D:D,0))</f>
        <v>0</v>
      </c>
    </row>
    <row r="3065" customFormat="false" ht="15.75" hidden="true" customHeight="false" outlineLevel="0" collapsed="false">
      <c r="C3065" s="68" t="s">
        <v>6289</v>
      </c>
      <c r="D3065" s="69" t="s">
        <v>6291</v>
      </c>
      <c r="E3065" s="14" t="str">
        <f aca="false">LEFT(D3065,2)</f>
        <v>90</v>
      </c>
      <c r="F3065" s="68"/>
      <c r="G3065" s="68" t="n">
        <v>6</v>
      </c>
      <c r="I3065" s="14" t="n">
        <f aca="false">INDEX(H:H,MATCH(E3065,D:D,0))</f>
        <v>0</v>
      </c>
    </row>
    <row r="3066" customFormat="false" ht="15.75" hidden="true" customHeight="false" outlineLevel="0" collapsed="false">
      <c r="C3066" s="68" t="s">
        <v>6292</v>
      </c>
      <c r="D3066" s="69" t="s">
        <v>6293</v>
      </c>
      <c r="E3066" s="14" t="str">
        <f aca="false">LEFT(D3066,2)</f>
        <v>91</v>
      </c>
      <c r="F3066" s="68"/>
      <c r="G3066" s="68" t="n">
        <v>2</v>
      </c>
      <c r="I3066" s="14" t="n">
        <f aca="false">INDEX(H:H,MATCH(E3066,D:D,0))</f>
        <v>0</v>
      </c>
    </row>
    <row r="3067" customFormat="false" ht="15.75" hidden="true" customHeight="false" outlineLevel="0" collapsed="false">
      <c r="C3067" s="68" t="s">
        <v>6294</v>
      </c>
      <c r="D3067" s="69" t="s">
        <v>6295</v>
      </c>
      <c r="E3067" s="14" t="str">
        <f aca="false">LEFT(D3067,2)</f>
        <v>91</v>
      </c>
      <c r="F3067" s="68"/>
      <c r="G3067" s="68" t="n">
        <v>4</v>
      </c>
      <c r="I3067" s="14" t="n">
        <f aca="false">INDEX(H:H,MATCH(E3067,D:D,0))</f>
        <v>0</v>
      </c>
    </row>
    <row r="3068" customFormat="false" ht="15.75" hidden="true" customHeight="false" outlineLevel="0" collapsed="false">
      <c r="C3068" s="68" t="s">
        <v>6296</v>
      </c>
      <c r="D3068" s="69" t="s">
        <v>6297</v>
      </c>
      <c r="E3068" s="14" t="str">
        <f aca="false">LEFT(D3068,2)</f>
        <v>91</v>
      </c>
      <c r="F3068" s="68"/>
      <c r="G3068" s="68" t="n">
        <v>6</v>
      </c>
      <c r="I3068" s="14" t="n">
        <f aca="false">INDEX(H:H,MATCH(E3068,D:D,0))</f>
        <v>0</v>
      </c>
    </row>
    <row r="3069" customFormat="false" ht="15.75" hidden="true" customHeight="false" outlineLevel="0" collapsed="false">
      <c r="C3069" s="68" t="s">
        <v>6298</v>
      </c>
      <c r="D3069" s="69" t="s">
        <v>6299</v>
      </c>
      <c r="E3069" s="14" t="str">
        <f aca="false">LEFT(D3069,2)</f>
        <v>91</v>
      </c>
      <c r="F3069" s="68"/>
      <c r="G3069" s="68" t="n">
        <v>6</v>
      </c>
      <c r="I3069" s="14" t="n">
        <f aca="false">INDEX(H:H,MATCH(E3069,D:D,0))</f>
        <v>0</v>
      </c>
    </row>
    <row r="3070" customFormat="false" ht="15.75" hidden="true" customHeight="false" outlineLevel="0" collapsed="false">
      <c r="C3070" s="68" t="s">
        <v>6300</v>
      </c>
      <c r="D3070" s="69" t="s">
        <v>6301</v>
      </c>
      <c r="E3070" s="14" t="str">
        <f aca="false">LEFT(D3070,2)</f>
        <v>91</v>
      </c>
      <c r="F3070" s="68"/>
      <c r="G3070" s="68" t="n">
        <v>6</v>
      </c>
      <c r="I3070" s="14" t="n">
        <f aca="false">INDEX(H:H,MATCH(E3070,D:D,0))</f>
        <v>0</v>
      </c>
    </row>
    <row r="3071" customFormat="false" ht="15.75" hidden="true" customHeight="false" outlineLevel="0" collapsed="false">
      <c r="C3071" s="68" t="s">
        <v>6302</v>
      </c>
      <c r="D3071" s="69" t="s">
        <v>6303</v>
      </c>
      <c r="E3071" s="14" t="str">
        <f aca="false">LEFT(D3071,2)</f>
        <v>91</v>
      </c>
      <c r="F3071" s="68"/>
      <c r="G3071" s="68" t="n">
        <v>6</v>
      </c>
      <c r="I3071" s="14" t="n">
        <f aca="false">INDEX(H:H,MATCH(E3071,D:D,0))</f>
        <v>0</v>
      </c>
    </row>
    <row r="3072" customFormat="false" ht="15.75" hidden="true" customHeight="false" outlineLevel="0" collapsed="false">
      <c r="C3072" s="68" t="s">
        <v>6304</v>
      </c>
      <c r="D3072" s="69" t="s">
        <v>6305</v>
      </c>
      <c r="E3072" s="14" t="str">
        <f aca="false">LEFT(D3072,2)</f>
        <v>91</v>
      </c>
      <c r="F3072" s="68"/>
      <c r="G3072" s="68" t="n">
        <v>6</v>
      </c>
      <c r="I3072" s="14" t="n">
        <f aca="false">INDEX(H:H,MATCH(E3072,D:D,0))</f>
        <v>0</v>
      </c>
    </row>
    <row r="3073" customFormat="false" ht="15.75" hidden="true" customHeight="false" outlineLevel="0" collapsed="false">
      <c r="C3073" s="68" t="s">
        <v>6306</v>
      </c>
      <c r="D3073" s="69" t="s">
        <v>6307</v>
      </c>
      <c r="E3073" s="14" t="str">
        <f aca="false">LEFT(D3073,2)</f>
        <v>91</v>
      </c>
      <c r="F3073" s="68"/>
      <c r="G3073" s="68" t="n">
        <v>6</v>
      </c>
      <c r="I3073" s="14" t="n">
        <f aca="false">INDEX(H:H,MATCH(E3073,D:D,0))</f>
        <v>0</v>
      </c>
    </row>
    <row r="3074" customFormat="false" ht="15.75" hidden="true" customHeight="false" outlineLevel="0" collapsed="false">
      <c r="C3074" s="68" t="s">
        <v>6308</v>
      </c>
      <c r="D3074" s="69" t="s">
        <v>6309</v>
      </c>
      <c r="E3074" s="14" t="str">
        <f aca="false">LEFT(D3074,2)</f>
        <v>91</v>
      </c>
      <c r="F3074" s="68"/>
      <c r="G3074" s="68" t="n">
        <v>4</v>
      </c>
      <c r="I3074" s="14" t="n">
        <f aca="false">INDEX(H:H,MATCH(E3074,D:D,0))</f>
        <v>0</v>
      </c>
    </row>
    <row r="3075" customFormat="false" ht="15.75" hidden="true" customHeight="false" outlineLevel="0" collapsed="false">
      <c r="C3075" s="68" t="s">
        <v>6310</v>
      </c>
      <c r="D3075" s="69" t="s">
        <v>6311</v>
      </c>
      <c r="E3075" s="14" t="str">
        <f aca="false">LEFT(D3075,2)</f>
        <v>91</v>
      </c>
      <c r="F3075" s="68"/>
      <c r="G3075" s="68" t="n">
        <v>6</v>
      </c>
      <c r="I3075" s="14" t="n">
        <f aca="false">INDEX(H:H,MATCH(E3075,D:D,0))</f>
        <v>0</v>
      </c>
    </row>
    <row r="3076" customFormat="false" ht="15.75" hidden="true" customHeight="false" outlineLevel="0" collapsed="false">
      <c r="C3076" s="68" t="s">
        <v>6312</v>
      </c>
      <c r="D3076" s="69" t="s">
        <v>6313</v>
      </c>
      <c r="E3076" s="14" t="str">
        <f aca="false">LEFT(D3076,2)</f>
        <v>91</v>
      </c>
      <c r="F3076" s="68"/>
      <c r="G3076" s="68" t="n">
        <v>6</v>
      </c>
      <c r="I3076" s="14" t="n">
        <f aca="false">INDEX(H:H,MATCH(E3076,D:D,0))</f>
        <v>0</v>
      </c>
    </row>
    <row r="3077" customFormat="false" ht="15.75" hidden="true" customHeight="false" outlineLevel="0" collapsed="false">
      <c r="C3077" s="68" t="s">
        <v>6314</v>
      </c>
      <c r="D3077" s="69" t="s">
        <v>6315</v>
      </c>
      <c r="E3077" s="14" t="str">
        <f aca="false">LEFT(D3077,2)</f>
        <v>91</v>
      </c>
      <c r="F3077" s="68"/>
      <c r="G3077" s="68" t="n">
        <v>6</v>
      </c>
      <c r="I3077" s="14" t="n">
        <f aca="false">INDEX(H:H,MATCH(E3077,D:D,0))</f>
        <v>0</v>
      </c>
    </row>
    <row r="3078" customFormat="false" ht="15.75" hidden="true" customHeight="false" outlineLevel="0" collapsed="false">
      <c r="C3078" s="68" t="s">
        <v>6316</v>
      </c>
      <c r="D3078" s="69" t="s">
        <v>6317</v>
      </c>
      <c r="E3078" s="14" t="str">
        <f aca="false">LEFT(D3078,2)</f>
        <v>91</v>
      </c>
      <c r="F3078" s="68"/>
      <c r="G3078" s="68" t="n">
        <v>6</v>
      </c>
      <c r="I3078" s="14" t="n">
        <f aca="false">INDEX(H:H,MATCH(E3078,D:D,0))</f>
        <v>0</v>
      </c>
    </row>
    <row r="3079" customFormat="false" ht="15.75" hidden="true" customHeight="false" outlineLevel="0" collapsed="false">
      <c r="C3079" s="68" t="s">
        <v>6318</v>
      </c>
      <c r="D3079" s="69" t="s">
        <v>6319</v>
      </c>
      <c r="E3079" s="14" t="str">
        <f aca="false">LEFT(D3079,2)</f>
        <v>91</v>
      </c>
      <c r="F3079" s="68"/>
      <c r="G3079" s="68" t="n">
        <v>6</v>
      </c>
      <c r="I3079" s="14" t="n">
        <f aca="false">INDEX(H:H,MATCH(E3079,D:D,0))</f>
        <v>0</v>
      </c>
    </row>
    <row r="3080" customFormat="false" ht="15.75" hidden="true" customHeight="false" outlineLevel="0" collapsed="false">
      <c r="C3080" s="68" t="s">
        <v>6320</v>
      </c>
      <c r="D3080" s="69" t="s">
        <v>6321</v>
      </c>
      <c r="E3080" s="14" t="str">
        <f aca="false">LEFT(D3080,2)</f>
        <v>91</v>
      </c>
      <c r="F3080" s="68"/>
      <c r="G3080" s="68" t="n">
        <v>6</v>
      </c>
      <c r="I3080" s="14" t="n">
        <f aca="false">INDEX(H:H,MATCH(E3080,D:D,0))</f>
        <v>0</v>
      </c>
    </row>
    <row r="3081" customFormat="false" ht="15.75" hidden="true" customHeight="false" outlineLevel="0" collapsed="false">
      <c r="C3081" s="68" t="s">
        <v>6322</v>
      </c>
      <c r="D3081" s="69" t="s">
        <v>6323</v>
      </c>
      <c r="E3081" s="14" t="str">
        <f aca="false">LEFT(D3081,2)</f>
        <v>91</v>
      </c>
      <c r="F3081" s="68"/>
      <c r="G3081" s="68" t="n">
        <v>6</v>
      </c>
      <c r="I3081" s="14" t="n">
        <f aca="false">INDEX(H:H,MATCH(E3081,D:D,0))</f>
        <v>0</v>
      </c>
    </row>
    <row r="3082" customFormat="false" ht="15.75" hidden="true" customHeight="false" outlineLevel="0" collapsed="false">
      <c r="C3082" s="68" t="s">
        <v>6324</v>
      </c>
      <c r="D3082" s="69" t="s">
        <v>6325</v>
      </c>
      <c r="E3082" s="14" t="str">
        <f aca="false">LEFT(D3082,2)</f>
        <v>91</v>
      </c>
      <c r="F3082" s="68"/>
      <c r="G3082" s="68" t="n">
        <v>4</v>
      </c>
      <c r="I3082" s="14" t="n">
        <f aca="false">INDEX(H:H,MATCH(E3082,D:D,0))</f>
        <v>0</v>
      </c>
    </row>
    <row r="3083" customFormat="false" ht="15.75" hidden="true" customHeight="false" outlineLevel="0" collapsed="false">
      <c r="C3083" s="68" t="s">
        <v>6326</v>
      </c>
      <c r="D3083" s="69" t="s">
        <v>6327</v>
      </c>
      <c r="E3083" s="14" t="str">
        <f aca="false">LEFT(D3083,2)</f>
        <v>91</v>
      </c>
      <c r="F3083" s="68"/>
      <c r="G3083" s="68" t="n">
        <v>6</v>
      </c>
      <c r="I3083" s="14" t="n">
        <f aca="false">INDEX(H:H,MATCH(E3083,D:D,0))</f>
        <v>0</v>
      </c>
    </row>
    <row r="3084" customFormat="false" ht="15.75" hidden="true" customHeight="false" outlineLevel="0" collapsed="false">
      <c r="C3084" s="68" t="s">
        <v>6328</v>
      </c>
      <c r="D3084" s="69" t="s">
        <v>6329</v>
      </c>
      <c r="E3084" s="14" t="str">
        <f aca="false">LEFT(D3084,2)</f>
        <v>91</v>
      </c>
      <c r="F3084" s="68"/>
      <c r="G3084" s="68" t="n">
        <v>6</v>
      </c>
      <c r="I3084" s="14" t="n">
        <f aca="false">INDEX(H:H,MATCH(E3084,D:D,0))</f>
        <v>0</v>
      </c>
    </row>
    <row r="3085" customFormat="false" ht="15.75" hidden="true" customHeight="false" outlineLevel="0" collapsed="false">
      <c r="C3085" s="68" t="s">
        <v>6330</v>
      </c>
      <c r="D3085" s="69" t="s">
        <v>6331</v>
      </c>
      <c r="E3085" s="14" t="str">
        <f aca="false">LEFT(D3085,2)</f>
        <v>91</v>
      </c>
      <c r="F3085" s="68"/>
      <c r="G3085" s="68" t="n">
        <v>4</v>
      </c>
      <c r="I3085" s="14" t="n">
        <f aca="false">INDEX(H:H,MATCH(E3085,D:D,0))</f>
        <v>0</v>
      </c>
    </row>
    <row r="3086" customFormat="false" ht="15.75" hidden="true" customHeight="false" outlineLevel="0" collapsed="false">
      <c r="C3086" s="68" t="s">
        <v>6332</v>
      </c>
      <c r="D3086" s="69" t="s">
        <v>6333</v>
      </c>
      <c r="E3086" s="14" t="str">
        <f aca="false">LEFT(D3086,2)</f>
        <v>91</v>
      </c>
      <c r="F3086" s="68"/>
      <c r="G3086" s="68" t="n">
        <v>6</v>
      </c>
      <c r="I3086" s="14" t="n">
        <f aca="false">INDEX(H:H,MATCH(E3086,D:D,0))</f>
        <v>0</v>
      </c>
    </row>
    <row r="3087" customFormat="false" ht="15.75" hidden="true" customHeight="false" outlineLevel="0" collapsed="false">
      <c r="C3087" s="68" t="s">
        <v>6334</v>
      </c>
      <c r="D3087" s="69" t="s">
        <v>6335</v>
      </c>
      <c r="E3087" s="14" t="str">
        <f aca="false">LEFT(D3087,2)</f>
        <v>91</v>
      </c>
      <c r="F3087" s="68"/>
      <c r="G3087" s="68" t="n">
        <v>4</v>
      </c>
      <c r="I3087" s="14" t="n">
        <f aca="false">INDEX(H:H,MATCH(E3087,D:D,0))</f>
        <v>0</v>
      </c>
    </row>
    <row r="3088" customFormat="false" ht="15.75" hidden="true" customHeight="false" outlineLevel="0" collapsed="false">
      <c r="C3088" s="68" t="s">
        <v>6336</v>
      </c>
      <c r="D3088" s="69" t="s">
        <v>6337</v>
      </c>
      <c r="E3088" s="14" t="str">
        <f aca="false">LEFT(D3088,2)</f>
        <v>91</v>
      </c>
      <c r="F3088" s="68"/>
      <c r="G3088" s="68" t="n">
        <v>6</v>
      </c>
      <c r="I3088" s="14" t="n">
        <f aca="false">INDEX(H:H,MATCH(E3088,D:D,0))</f>
        <v>0</v>
      </c>
    </row>
    <row r="3089" customFormat="false" ht="15.75" hidden="true" customHeight="false" outlineLevel="0" collapsed="false">
      <c r="C3089" s="68" t="s">
        <v>6338</v>
      </c>
      <c r="D3089" s="69" t="s">
        <v>6339</v>
      </c>
      <c r="E3089" s="14" t="str">
        <f aca="false">LEFT(D3089,2)</f>
        <v>91</v>
      </c>
      <c r="F3089" s="68"/>
      <c r="G3089" s="68" t="n">
        <v>6</v>
      </c>
      <c r="I3089" s="14" t="n">
        <f aca="false">INDEX(H:H,MATCH(E3089,D:D,0))</f>
        <v>0</v>
      </c>
    </row>
    <row r="3090" customFormat="false" ht="15.75" hidden="true" customHeight="false" outlineLevel="0" collapsed="false">
      <c r="C3090" s="68" t="s">
        <v>6340</v>
      </c>
      <c r="D3090" s="69" t="s">
        <v>6341</v>
      </c>
      <c r="E3090" s="14" t="str">
        <f aca="false">LEFT(D3090,2)</f>
        <v>91</v>
      </c>
      <c r="F3090" s="68"/>
      <c r="G3090" s="68" t="n">
        <v>6</v>
      </c>
      <c r="I3090" s="14" t="n">
        <f aca="false">INDEX(H:H,MATCH(E3090,D:D,0))</f>
        <v>0</v>
      </c>
    </row>
    <row r="3091" customFormat="false" ht="15.75" hidden="true" customHeight="false" outlineLevel="0" collapsed="false">
      <c r="C3091" s="68" t="s">
        <v>6342</v>
      </c>
      <c r="D3091" s="69" t="s">
        <v>6343</v>
      </c>
      <c r="E3091" s="14" t="str">
        <f aca="false">LEFT(D3091,2)</f>
        <v>91</v>
      </c>
      <c r="F3091" s="68"/>
      <c r="G3091" s="68" t="n">
        <v>6</v>
      </c>
      <c r="I3091" s="14" t="n">
        <f aca="false">INDEX(H:H,MATCH(E3091,D:D,0))</f>
        <v>0</v>
      </c>
    </row>
    <row r="3092" customFormat="false" ht="15.75" hidden="true" customHeight="false" outlineLevel="0" collapsed="false">
      <c r="C3092" s="68" t="s">
        <v>6344</v>
      </c>
      <c r="D3092" s="69" t="s">
        <v>6345</v>
      </c>
      <c r="E3092" s="14" t="str">
        <f aca="false">LEFT(D3092,2)</f>
        <v>91</v>
      </c>
      <c r="F3092" s="68"/>
      <c r="G3092" s="68" t="n">
        <v>6</v>
      </c>
      <c r="I3092" s="14" t="n">
        <f aca="false">INDEX(H:H,MATCH(E3092,D:D,0))</f>
        <v>0</v>
      </c>
    </row>
    <row r="3093" customFormat="false" ht="15.75" hidden="true" customHeight="false" outlineLevel="0" collapsed="false">
      <c r="C3093" s="68" t="s">
        <v>6346</v>
      </c>
      <c r="D3093" s="69" t="s">
        <v>6347</v>
      </c>
      <c r="E3093" s="14" t="str">
        <f aca="false">LEFT(D3093,2)</f>
        <v>91</v>
      </c>
      <c r="F3093" s="68"/>
      <c r="G3093" s="68" t="n">
        <v>6</v>
      </c>
      <c r="I3093" s="14" t="n">
        <f aca="false">INDEX(H:H,MATCH(E3093,D:D,0))</f>
        <v>0</v>
      </c>
    </row>
    <row r="3094" customFormat="false" ht="15.75" hidden="true" customHeight="false" outlineLevel="0" collapsed="false">
      <c r="C3094" s="68" t="s">
        <v>6348</v>
      </c>
      <c r="D3094" s="69" t="s">
        <v>6349</v>
      </c>
      <c r="E3094" s="14" t="str">
        <f aca="false">LEFT(D3094,2)</f>
        <v>91</v>
      </c>
      <c r="F3094" s="68"/>
      <c r="G3094" s="68" t="n">
        <v>4</v>
      </c>
      <c r="I3094" s="14" t="n">
        <f aca="false">INDEX(H:H,MATCH(E3094,D:D,0))</f>
        <v>0</v>
      </c>
    </row>
    <row r="3095" customFormat="false" ht="15.75" hidden="true" customHeight="false" outlineLevel="0" collapsed="false">
      <c r="C3095" s="68" t="s">
        <v>6350</v>
      </c>
      <c r="D3095" s="69" t="s">
        <v>6351</v>
      </c>
      <c r="E3095" s="14" t="str">
        <f aca="false">LEFT(D3095,2)</f>
        <v>91</v>
      </c>
      <c r="F3095" s="68"/>
      <c r="G3095" s="68" t="n">
        <v>6</v>
      </c>
      <c r="I3095" s="14" t="n">
        <f aca="false">INDEX(H:H,MATCH(E3095,D:D,0))</f>
        <v>0</v>
      </c>
    </row>
    <row r="3096" customFormat="false" ht="15.75" hidden="true" customHeight="false" outlineLevel="0" collapsed="false">
      <c r="C3096" s="68" t="s">
        <v>6352</v>
      </c>
      <c r="D3096" s="69" t="s">
        <v>6353</v>
      </c>
      <c r="E3096" s="14" t="str">
        <f aca="false">LEFT(D3096,2)</f>
        <v>91</v>
      </c>
      <c r="F3096" s="68"/>
      <c r="G3096" s="68" t="n">
        <v>6</v>
      </c>
      <c r="I3096" s="14" t="n">
        <f aca="false">INDEX(H:H,MATCH(E3096,D:D,0))</f>
        <v>0</v>
      </c>
    </row>
    <row r="3097" customFormat="false" ht="15.75" hidden="true" customHeight="false" outlineLevel="0" collapsed="false">
      <c r="C3097" s="68" t="s">
        <v>6354</v>
      </c>
      <c r="D3097" s="69" t="s">
        <v>6355</v>
      </c>
      <c r="E3097" s="14" t="str">
        <f aca="false">LEFT(D3097,2)</f>
        <v>91</v>
      </c>
      <c r="F3097" s="68"/>
      <c r="G3097" s="68" t="n">
        <v>4</v>
      </c>
      <c r="I3097" s="14" t="n">
        <f aca="false">INDEX(H:H,MATCH(E3097,D:D,0))</f>
        <v>0</v>
      </c>
    </row>
    <row r="3098" customFormat="false" ht="15.75" hidden="true" customHeight="false" outlineLevel="0" collapsed="false">
      <c r="C3098" s="68" t="s">
        <v>6354</v>
      </c>
      <c r="D3098" s="69" t="s">
        <v>6356</v>
      </c>
      <c r="E3098" s="14" t="str">
        <f aca="false">LEFT(D3098,2)</f>
        <v>91</v>
      </c>
      <c r="F3098" s="68"/>
      <c r="G3098" s="68" t="n">
        <v>6</v>
      </c>
      <c r="I3098" s="14" t="n">
        <f aca="false">INDEX(H:H,MATCH(E3098,D:D,0))</f>
        <v>0</v>
      </c>
    </row>
    <row r="3099" customFormat="false" ht="15.75" hidden="true" customHeight="false" outlineLevel="0" collapsed="false">
      <c r="C3099" s="68" t="s">
        <v>6357</v>
      </c>
      <c r="D3099" s="69" t="s">
        <v>6358</v>
      </c>
      <c r="E3099" s="14" t="str">
        <f aca="false">LEFT(D3099,2)</f>
        <v>91</v>
      </c>
      <c r="F3099" s="68"/>
      <c r="G3099" s="68" t="n">
        <v>4</v>
      </c>
      <c r="I3099" s="14" t="n">
        <f aca="false">INDEX(H:H,MATCH(E3099,D:D,0))</f>
        <v>0</v>
      </c>
    </row>
    <row r="3100" customFormat="false" ht="15.75" hidden="true" customHeight="false" outlineLevel="0" collapsed="false">
      <c r="C3100" s="68" t="s">
        <v>6359</v>
      </c>
      <c r="D3100" s="69" t="s">
        <v>6360</v>
      </c>
      <c r="E3100" s="14" t="str">
        <f aca="false">LEFT(D3100,2)</f>
        <v>91</v>
      </c>
      <c r="F3100" s="68"/>
      <c r="G3100" s="68" t="n">
        <v>6</v>
      </c>
      <c r="I3100" s="14" t="n">
        <f aca="false">INDEX(H:H,MATCH(E3100,D:D,0))</f>
        <v>0</v>
      </c>
    </row>
    <row r="3101" customFormat="false" ht="15.75" hidden="true" customHeight="false" outlineLevel="0" collapsed="false">
      <c r="C3101" s="68" t="s">
        <v>6361</v>
      </c>
      <c r="D3101" s="69" t="s">
        <v>6362</v>
      </c>
      <c r="E3101" s="14" t="str">
        <f aca="false">LEFT(D3101,2)</f>
        <v>91</v>
      </c>
      <c r="F3101" s="68"/>
      <c r="G3101" s="68" t="n">
        <v>6</v>
      </c>
      <c r="I3101" s="14" t="n">
        <f aca="false">INDEX(H:H,MATCH(E3101,D:D,0))</f>
        <v>0</v>
      </c>
    </row>
    <row r="3102" customFormat="false" ht="15.75" hidden="true" customHeight="false" outlineLevel="0" collapsed="false">
      <c r="C3102" s="68" t="s">
        <v>6363</v>
      </c>
      <c r="D3102" s="69" t="s">
        <v>6364</v>
      </c>
      <c r="E3102" s="14" t="str">
        <f aca="false">LEFT(D3102,2)</f>
        <v>91</v>
      </c>
      <c r="F3102" s="68"/>
      <c r="G3102" s="68" t="n">
        <v>6</v>
      </c>
      <c r="I3102" s="14" t="n">
        <f aca="false">INDEX(H:H,MATCH(E3102,D:D,0))</f>
        <v>0</v>
      </c>
    </row>
    <row r="3103" customFormat="false" ht="15.75" hidden="true" customHeight="false" outlineLevel="0" collapsed="false">
      <c r="C3103" s="68" t="s">
        <v>6365</v>
      </c>
      <c r="D3103" s="69" t="s">
        <v>6366</v>
      </c>
      <c r="E3103" s="14" t="str">
        <f aca="false">LEFT(D3103,2)</f>
        <v>91</v>
      </c>
      <c r="F3103" s="68"/>
      <c r="G3103" s="68" t="n">
        <v>6</v>
      </c>
      <c r="I3103" s="14" t="n">
        <f aca="false">INDEX(H:H,MATCH(E3103,D:D,0))</f>
        <v>0</v>
      </c>
    </row>
    <row r="3104" customFormat="false" ht="15.75" hidden="true" customHeight="false" outlineLevel="0" collapsed="false">
      <c r="C3104" s="68" t="s">
        <v>6367</v>
      </c>
      <c r="D3104" s="69" t="s">
        <v>6368</v>
      </c>
      <c r="E3104" s="14" t="str">
        <f aca="false">LEFT(D3104,2)</f>
        <v>91</v>
      </c>
      <c r="F3104" s="68"/>
      <c r="G3104" s="68" t="n">
        <v>6</v>
      </c>
      <c r="I3104" s="14" t="n">
        <f aca="false">INDEX(H:H,MATCH(E3104,D:D,0))</f>
        <v>0</v>
      </c>
    </row>
    <row r="3105" customFormat="false" ht="15.75" hidden="true" customHeight="false" outlineLevel="0" collapsed="false">
      <c r="C3105" s="68" t="s">
        <v>6369</v>
      </c>
      <c r="D3105" s="69" t="s">
        <v>6370</v>
      </c>
      <c r="E3105" s="14" t="str">
        <f aca="false">LEFT(D3105,2)</f>
        <v>91</v>
      </c>
      <c r="F3105" s="68"/>
      <c r="G3105" s="68" t="n">
        <v>4</v>
      </c>
      <c r="I3105" s="14" t="n">
        <f aca="false">INDEX(H:H,MATCH(E3105,D:D,0))</f>
        <v>0</v>
      </c>
    </row>
    <row r="3106" customFormat="false" ht="15.75" hidden="true" customHeight="false" outlineLevel="0" collapsed="false">
      <c r="C3106" s="68" t="s">
        <v>6371</v>
      </c>
      <c r="D3106" s="69" t="s">
        <v>6372</v>
      </c>
      <c r="E3106" s="14" t="str">
        <f aca="false">LEFT(D3106,2)</f>
        <v>91</v>
      </c>
      <c r="F3106" s="68"/>
      <c r="G3106" s="68" t="n">
        <v>6</v>
      </c>
      <c r="I3106" s="14" t="n">
        <f aca="false">INDEX(H:H,MATCH(E3106,D:D,0))</f>
        <v>0</v>
      </c>
    </row>
    <row r="3107" customFormat="false" ht="15.75" hidden="true" customHeight="false" outlineLevel="0" collapsed="false">
      <c r="C3107" s="68" t="s">
        <v>6373</v>
      </c>
      <c r="D3107" s="69" t="s">
        <v>6374</v>
      </c>
      <c r="E3107" s="14" t="str">
        <f aca="false">LEFT(D3107,2)</f>
        <v>91</v>
      </c>
      <c r="F3107" s="68"/>
      <c r="G3107" s="68" t="n">
        <v>6</v>
      </c>
      <c r="I3107" s="14" t="n">
        <f aca="false">INDEX(H:H,MATCH(E3107,D:D,0))</f>
        <v>0</v>
      </c>
    </row>
    <row r="3108" customFormat="false" ht="15.75" hidden="true" customHeight="false" outlineLevel="0" collapsed="false">
      <c r="C3108" s="68" t="s">
        <v>6375</v>
      </c>
      <c r="D3108" s="69" t="s">
        <v>6376</v>
      </c>
      <c r="E3108" s="14" t="str">
        <f aca="false">LEFT(D3108,2)</f>
        <v>91</v>
      </c>
      <c r="F3108" s="68"/>
      <c r="G3108" s="68" t="n">
        <v>4</v>
      </c>
      <c r="I3108" s="14" t="n">
        <f aca="false">INDEX(H:H,MATCH(E3108,D:D,0))</f>
        <v>0</v>
      </c>
    </row>
    <row r="3109" customFormat="false" ht="15.75" hidden="true" customHeight="false" outlineLevel="0" collapsed="false">
      <c r="C3109" s="68" t="s">
        <v>6377</v>
      </c>
      <c r="D3109" s="69" t="s">
        <v>6378</v>
      </c>
      <c r="E3109" s="14" t="str">
        <f aca="false">LEFT(D3109,2)</f>
        <v>91</v>
      </c>
      <c r="F3109" s="68"/>
      <c r="G3109" s="68" t="n">
        <v>6</v>
      </c>
      <c r="I3109" s="14" t="n">
        <f aca="false">INDEX(H:H,MATCH(E3109,D:D,0))</f>
        <v>0</v>
      </c>
    </row>
    <row r="3110" customFormat="false" ht="15.75" hidden="true" customHeight="false" outlineLevel="0" collapsed="false">
      <c r="C3110" s="68" t="s">
        <v>6379</v>
      </c>
      <c r="D3110" s="69" t="s">
        <v>6380</v>
      </c>
      <c r="E3110" s="14" t="str">
        <f aca="false">LEFT(D3110,2)</f>
        <v>91</v>
      </c>
      <c r="F3110" s="68"/>
      <c r="G3110" s="68" t="n">
        <v>6</v>
      </c>
      <c r="I3110" s="14" t="n">
        <f aca="false">INDEX(H:H,MATCH(E3110,D:D,0))</f>
        <v>0</v>
      </c>
    </row>
    <row r="3111" customFormat="false" ht="15.75" hidden="true" customHeight="false" outlineLevel="0" collapsed="false">
      <c r="C3111" s="68" t="s">
        <v>6381</v>
      </c>
      <c r="D3111" s="69" t="s">
        <v>6382</v>
      </c>
      <c r="E3111" s="14" t="str">
        <f aca="false">LEFT(D3111,2)</f>
        <v>91</v>
      </c>
      <c r="F3111" s="68"/>
      <c r="G3111" s="68" t="n">
        <v>6</v>
      </c>
      <c r="I3111" s="14" t="n">
        <f aca="false">INDEX(H:H,MATCH(E3111,D:D,0))</f>
        <v>0</v>
      </c>
    </row>
    <row r="3112" customFormat="false" ht="15.75" hidden="true" customHeight="false" outlineLevel="0" collapsed="false">
      <c r="C3112" s="68" t="s">
        <v>6383</v>
      </c>
      <c r="D3112" s="69" t="s">
        <v>6384</v>
      </c>
      <c r="E3112" s="14" t="str">
        <f aca="false">LEFT(D3112,2)</f>
        <v>91</v>
      </c>
      <c r="F3112" s="68"/>
      <c r="G3112" s="68" t="n">
        <v>6</v>
      </c>
      <c r="I3112" s="14" t="n">
        <f aca="false">INDEX(H:H,MATCH(E3112,D:D,0))</f>
        <v>0</v>
      </c>
    </row>
    <row r="3113" customFormat="false" ht="15.75" hidden="true" customHeight="false" outlineLevel="0" collapsed="false">
      <c r="C3113" s="68" t="s">
        <v>6385</v>
      </c>
      <c r="D3113" s="69" t="s">
        <v>6386</v>
      </c>
      <c r="E3113" s="14" t="str">
        <f aca="false">LEFT(D3113,2)</f>
        <v>91</v>
      </c>
      <c r="F3113" s="68"/>
      <c r="G3113" s="68" t="n">
        <v>4</v>
      </c>
      <c r="I3113" s="14" t="n">
        <f aca="false">INDEX(H:H,MATCH(E3113,D:D,0))</f>
        <v>0</v>
      </c>
    </row>
    <row r="3114" customFormat="false" ht="15.75" hidden="true" customHeight="false" outlineLevel="0" collapsed="false">
      <c r="C3114" s="68" t="s">
        <v>6387</v>
      </c>
      <c r="D3114" s="69" t="s">
        <v>6388</v>
      </c>
      <c r="E3114" s="14" t="str">
        <f aca="false">LEFT(D3114,2)</f>
        <v>91</v>
      </c>
      <c r="F3114" s="68"/>
      <c r="G3114" s="68" t="n">
        <v>6</v>
      </c>
      <c r="I3114" s="14" t="n">
        <f aca="false">INDEX(H:H,MATCH(E3114,D:D,0))</f>
        <v>0</v>
      </c>
    </row>
    <row r="3115" customFormat="false" ht="15.75" hidden="true" customHeight="false" outlineLevel="0" collapsed="false">
      <c r="C3115" s="68" t="s">
        <v>6389</v>
      </c>
      <c r="D3115" s="69" t="s">
        <v>6390</v>
      </c>
      <c r="E3115" s="14" t="str">
        <f aca="false">LEFT(D3115,2)</f>
        <v>91</v>
      </c>
      <c r="F3115" s="68"/>
      <c r="G3115" s="68" t="n">
        <v>6</v>
      </c>
      <c r="I3115" s="14" t="n">
        <f aca="false">INDEX(H:H,MATCH(E3115,D:D,0))</f>
        <v>0</v>
      </c>
    </row>
    <row r="3116" customFormat="false" ht="15.75" hidden="true" customHeight="false" outlineLevel="0" collapsed="false">
      <c r="C3116" s="68" t="s">
        <v>6391</v>
      </c>
      <c r="D3116" s="69" t="s">
        <v>6392</v>
      </c>
      <c r="E3116" s="14" t="str">
        <f aca="false">LEFT(D3116,2)</f>
        <v>91</v>
      </c>
      <c r="F3116" s="68"/>
      <c r="G3116" s="68" t="n">
        <v>6</v>
      </c>
      <c r="I3116" s="14" t="n">
        <f aca="false">INDEX(H:H,MATCH(E3116,D:D,0))</f>
        <v>0</v>
      </c>
    </row>
    <row r="3117" customFormat="false" ht="15.75" hidden="true" customHeight="false" outlineLevel="0" collapsed="false">
      <c r="C3117" s="68" t="s">
        <v>6385</v>
      </c>
      <c r="D3117" s="69" t="s">
        <v>6393</v>
      </c>
      <c r="E3117" s="14" t="str">
        <f aca="false">LEFT(D3117,2)</f>
        <v>91</v>
      </c>
      <c r="F3117" s="68"/>
      <c r="G3117" s="68" t="n">
        <v>6</v>
      </c>
      <c r="I3117" s="14" t="n">
        <f aca="false">INDEX(H:H,MATCH(E3117,D:D,0))</f>
        <v>0</v>
      </c>
    </row>
    <row r="3118" customFormat="false" ht="15.75" hidden="true" customHeight="false" outlineLevel="0" collapsed="false">
      <c r="C3118" s="68" t="s">
        <v>6394</v>
      </c>
      <c r="D3118" s="69" t="s">
        <v>6395</v>
      </c>
      <c r="E3118" s="14" t="str">
        <f aca="false">LEFT(D3118,2)</f>
        <v>91</v>
      </c>
      <c r="F3118" s="68"/>
      <c r="G3118" s="68" t="n">
        <v>4</v>
      </c>
      <c r="I3118" s="14" t="n">
        <f aca="false">INDEX(H:H,MATCH(E3118,D:D,0))</f>
        <v>0</v>
      </c>
    </row>
    <row r="3119" customFormat="false" ht="15.75" hidden="true" customHeight="false" outlineLevel="0" collapsed="false">
      <c r="C3119" s="68" t="s">
        <v>6396</v>
      </c>
      <c r="D3119" s="69" t="s">
        <v>6397</v>
      </c>
      <c r="E3119" s="14" t="str">
        <f aca="false">LEFT(D3119,2)</f>
        <v>91</v>
      </c>
      <c r="F3119" s="68"/>
      <c r="G3119" s="68" t="n">
        <v>6</v>
      </c>
      <c r="I3119" s="14" t="n">
        <f aca="false">INDEX(H:H,MATCH(E3119,D:D,0))</f>
        <v>0</v>
      </c>
    </row>
    <row r="3120" customFormat="false" ht="15.75" hidden="true" customHeight="false" outlineLevel="0" collapsed="false">
      <c r="C3120" s="68" t="s">
        <v>6398</v>
      </c>
      <c r="D3120" s="69" t="s">
        <v>6399</v>
      </c>
      <c r="E3120" s="14" t="str">
        <f aca="false">LEFT(D3120,2)</f>
        <v>91</v>
      </c>
      <c r="F3120" s="68"/>
      <c r="G3120" s="68" t="n">
        <v>6</v>
      </c>
      <c r="I3120" s="14" t="n">
        <f aca="false">INDEX(H:H,MATCH(E3120,D:D,0))</f>
        <v>0</v>
      </c>
    </row>
    <row r="3121" customFormat="false" ht="15.75" hidden="true" customHeight="false" outlineLevel="0" collapsed="false">
      <c r="C3121" s="68" t="s">
        <v>6400</v>
      </c>
      <c r="D3121" s="69" t="s">
        <v>6401</v>
      </c>
      <c r="E3121" s="14" t="str">
        <f aca="false">LEFT(D3121,2)</f>
        <v>91</v>
      </c>
      <c r="F3121" s="68"/>
      <c r="G3121" s="68" t="n">
        <v>4</v>
      </c>
      <c r="I3121" s="14" t="n">
        <f aca="false">INDEX(H:H,MATCH(E3121,D:D,0))</f>
        <v>0</v>
      </c>
    </row>
    <row r="3122" customFormat="false" ht="15.75" hidden="true" customHeight="false" outlineLevel="0" collapsed="false">
      <c r="C3122" s="68" t="s">
        <v>6402</v>
      </c>
      <c r="D3122" s="69" t="s">
        <v>6403</v>
      </c>
      <c r="E3122" s="14" t="str">
        <f aca="false">LEFT(D3122,2)</f>
        <v>91</v>
      </c>
      <c r="F3122" s="68"/>
      <c r="G3122" s="68" t="n">
        <v>6</v>
      </c>
      <c r="I3122" s="14" t="n">
        <f aca="false">INDEX(H:H,MATCH(E3122,D:D,0))</f>
        <v>0</v>
      </c>
    </row>
    <row r="3123" customFormat="false" ht="15.75" hidden="true" customHeight="false" outlineLevel="0" collapsed="false">
      <c r="C3123" s="68" t="s">
        <v>6404</v>
      </c>
      <c r="D3123" s="69" t="s">
        <v>6405</v>
      </c>
      <c r="E3123" s="14" t="str">
        <f aca="false">LEFT(D3123,2)</f>
        <v>91</v>
      </c>
      <c r="F3123" s="68"/>
      <c r="G3123" s="68" t="n">
        <v>6</v>
      </c>
      <c r="I3123" s="14" t="n">
        <f aca="false">INDEX(H:H,MATCH(E3123,D:D,0))</f>
        <v>0</v>
      </c>
    </row>
    <row r="3124" customFormat="false" ht="15.75" hidden="true" customHeight="false" outlineLevel="0" collapsed="false">
      <c r="C3124" s="68" t="s">
        <v>6406</v>
      </c>
      <c r="D3124" s="69" t="s">
        <v>6407</v>
      </c>
      <c r="E3124" s="14" t="str">
        <f aca="false">LEFT(D3124,2)</f>
        <v>91</v>
      </c>
      <c r="F3124" s="68"/>
      <c r="G3124" s="68" t="n">
        <v>6</v>
      </c>
      <c r="I3124" s="14" t="n">
        <f aca="false">INDEX(H:H,MATCH(E3124,D:D,0))</f>
        <v>0</v>
      </c>
    </row>
    <row r="3125" customFormat="false" ht="15.75" hidden="true" customHeight="false" outlineLevel="0" collapsed="false">
      <c r="C3125" s="68" t="s">
        <v>6408</v>
      </c>
      <c r="D3125" s="69" t="s">
        <v>6409</v>
      </c>
      <c r="E3125" s="14" t="str">
        <f aca="false">LEFT(D3125,2)</f>
        <v>91</v>
      </c>
      <c r="F3125" s="68"/>
      <c r="G3125" s="68" t="n">
        <v>4</v>
      </c>
      <c r="I3125" s="14" t="n">
        <f aca="false">INDEX(H:H,MATCH(E3125,D:D,0))</f>
        <v>0</v>
      </c>
    </row>
    <row r="3126" customFormat="false" ht="15.75" hidden="true" customHeight="false" outlineLevel="0" collapsed="false">
      <c r="C3126" s="68" t="s">
        <v>6410</v>
      </c>
      <c r="D3126" s="69" t="s">
        <v>6411</v>
      </c>
      <c r="E3126" s="14" t="str">
        <f aca="false">LEFT(D3126,2)</f>
        <v>91</v>
      </c>
      <c r="F3126" s="68"/>
      <c r="G3126" s="68" t="n">
        <v>6</v>
      </c>
      <c r="I3126" s="14" t="n">
        <f aca="false">INDEX(H:H,MATCH(E3126,D:D,0))</f>
        <v>0</v>
      </c>
    </row>
    <row r="3127" customFormat="false" ht="15.75" hidden="true" customHeight="false" outlineLevel="0" collapsed="false">
      <c r="C3127" s="68" t="s">
        <v>6412</v>
      </c>
      <c r="D3127" s="69" t="s">
        <v>6413</v>
      </c>
      <c r="E3127" s="14" t="str">
        <f aca="false">LEFT(D3127,2)</f>
        <v>91</v>
      </c>
      <c r="F3127" s="68"/>
      <c r="G3127" s="68" t="n">
        <v>6</v>
      </c>
      <c r="I3127" s="14" t="n">
        <f aca="false">INDEX(H:H,MATCH(E3127,D:D,0))</f>
        <v>0</v>
      </c>
    </row>
    <row r="3128" customFormat="false" ht="15.75" hidden="true" customHeight="false" outlineLevel="0" collapsed="false">
      <c r="C3128" s="68" t="s">
        <v>6414</v>
      </c>
      <c r="D3128" s="69" t="s">
        <v>6415</v>
      </c>
      <c r="E3128" s="14" t="str">
        <f aca="false">LEFT(D3128,2)</f>
        <v>91</v>
      </c>
      <c r="F3128" s="68"/>
      <c r="G3128" s="68" t="n">
        <v>6</v>
      </c>
      <c r="I3128" s="14" t="n">
        <f aca="false">INDEX(H:H,MATCH(E3128,D:D,0))</f>
        <v>0</v>
      </c>
    </row>
    <row r="3129" customFormat="false" ht="15.75" hidden="true" customHeight="false" outlineLevel="0" collapsed="false">
      <c r="C3129" s="68" t="s">
        <v>6416</v>
      </c>
      <c r="D3129" s="69" t="s">
        <v>6417</v>
      </c>
      <c r="E3129" s="14" t="str">
        <f aca="false">LEFT(D3129,2)</f>
        <v>91</v>
      </c>
      <c r="F3129" s="68"/>
      <c r="G3129" s="68" t="n">
        <v>6</v>
      </c>
      <c r="I3129" s="14" t="n">
        <f aca="false">INDEX(H:H,MATCH(E3129,D:D,0))</f>
        <v>0</v>
      </c>
    </row>
    <row r="3130" customFormat="false" ht="15.75" hidden="true" customHeight="false" outlineLevel="0" collapsed="false">
      <c r="C3130" s="68" t="s">
        <v>6418</v>
      </c>
      <c r="D3130" s="69" t="s">
        <v>6419</v>
      </c>
      <c r="E3130" s="14" t="str">
        <f aca="false">LEFT(D3130,2)</f>
        <v>92</v>
      </c>
      <c r="F3130" s="68"/>
      <c r="G3130" s="68" t="n">
        <v>2</v>
      </c>
      <c r="I3130" s="14" t="n">
        <f aca="false">INDEX(H:H,MATCH(E3130,D:D,0))</f>
        <v>0</v>
      </c>
    </row>
    <row r="3131" customFormat="false" ht="15.75" hidden="true" customHeight="false" outlineLevel="0" collapsed="false">
      <c r="C3131" s="68" t="s">
        <v>6420</v>
      </c>
      <c r="D3131" s="69" t="s">
        <v>6421</v>
      </c>
      <c r="E3131" s="14" t="str">
        <f aca="false">LEFT(D3131,2)</f>
        <v>92</v>
      </c>
      <c r="F3131" s="68"/>
      <c r="G3131" s="68" t="n">
        <v>4</v>
      </c>
      <c r="I3131" s="14" t="n">
        <f aca="false">INDEX(H:H,MATCH(E3131,D:D,0))</f>
        <v>0</v>
      </c>
    </row>
    <row r="3132" customFormat="false" ht="15.75" hidden="true" customHeight="false" outlineLevel="0" collapsed="false">
      <c r="C3132" s="68" t="s">
        <v>6422</v>
      </c>
      <c r="D3132" s="69" t="s">
        <v>6423</v>
      </c>
      <c r="E3132" s="14" t="str">
        <f aca="false">LEFT(D3132,2)</f>
        <v>92</v>
      </c>
      <c r="F3132" s="68"/>
      <c r="G3132" s="68" t="n">
        <v>6</v>
      </c>
      <c r="I3132" s="14" t="n">
        <f aca="false">INDEX(H:H,MATCH(E3132,D:D,0))</f>
        <v>0</v>
      </c>
    </row>
    <row r="3133" customFormat="false" ht="15.75" hidden="true" customHeight="false" outlineLevel="0" collapsed="false">
      <c r="C3133" s="68" t="s">
        <v>6424</v>
      </c>
      <c r="D3133" s="69" t="s">
        <v>6425</v>
      </c>
      <c r="E3133" s="14" t="str">
        <f aca="false">LEFT(D3133,2)</f>
        <v>92</v>
      </c>
      <c r="F3133" s="68"/>
      <c r="G3133" s="68" t="n">
        <v>6</v>
      </c>
      <c r="I3133" s="14" t="n">
        <f aca="false">INDEX(H:H,MATCH(E3133,D:D,0))</f>
        <v>0</v>
      </c>
    </row>
    <row r="3134" customFormat="false" ht="15.75" hidden="true" customHeight="false" outlineLevel="0" collapsed="false">
      <c r="C3134" s="68" t="s">
        <v>6426</v>
      </c>
      <c r="D3134" s="69" t="s">
        <v>6427</v>
      </c>
      <c r="E3134" s="14" t="str">
        <f aca="false">LEFT(D3134,2)</f>
        <v>92</v>
      </c>
      <c r="F3134" s="68"/>
      <c r="G3134" s="68" t="n">
        <v>6</v>
      </c>
      <c r="I3134" s="14" t="n">
        <f aca="false">INDEX(H:H,MATCH(E3134,D:D,0))</f>
        <v>0</v>
      </c>
    </row>
    <row r="3135" customFormat="false" ht="15.75" hidden="true" customHeight="false" outlineLevel="0" collapsed="false">
      <c r="C3135" s="68" t="s">
        <v>6428</v>
      </c>
      <c r="D3135" s="69" t="s">
        <v>6429</v>
      </c>
      <c r="E3135" s="14" t="str">
        <f aca="false">LEFT(D3135,2)</f>
        <v>92</v>
      </c>
      <c r="F3135" s="68"/>
      <c r="G3135" s="68" t="n">
        <v>4</v>
      </c>
      <c r="I3135" s="14" t="n">
        <f aca="false">INDEX(H:H,MATCH(E3135,D:D,0))</f>
        <v>0</v>
      </c>
    </row>
    <row r="3136" customFormat="false" ht="15.75" hidden="true" customHeight="false" outlineLevel="0" collapsed="false">
      <c r="C3136" s="68" t="s">
        <v>6430</v>
      </c>
      <c r="D3136" s="69" t="s">
        <v>6431</v>
      </c>
      <c r="E3136" s="14" t="str">
        <f aca="false">LEFT(D3136,2)</f>
        <v>92</v>
      </c>
      <c r="F3136" s="68"/>
      <c r="G3136" s="68" t="n">
        <v>6</v>
      </c>
      <c r="I3136" s="14" t="n">
        <f aca="false">INDEX(H:H,MATCH(E3136,D:D,0))</f>
        <v>0</v>
      </c>
    </row>
    <row r="3137" customFormat="false" ht="15.75" hidden="true" customHeight="false" outlineLevel="0" collapsed="false">
      <c r="C3137" s="68" t="s">
        <v>6432</v>
      </c>
      <c r="D3137" s="69" t="s">
        <v>6433</v>
      </c>
      <c r="E3137" s="14" t="str">
        <f aca="false">LEFT(D3137,2)</f>
        <v>92</v>
      </c>
      <c r="F3137" s="68"/>
      <c r="G3137" s="68" t="n">
        <v>6</v>
      </c>
      <c r="I3137" s="14" t="n">
        <f aca="false">INDEX(H:H,MATCH(E3137,D:D,0))</f>
        <v>0</v>
      </c>
    </row>
    <row r="3138" customFormat="false" ht="15.75" hidden="true" customHeight="false" outlineLevel="0" collapsed="false">
      <c r="C3138" s="68" t="s">
        <v>6434</v>
      </c>
      <c r="D3138" s="69" t="s">
        <v>6435</v>
      </c>
      <c r="E3138" s="14" t="str">
        <f aca="false">LEFT(D3138,2)</f>
        <v>92</v>
      </c>
      <c r="F3138" s="68"/>
      <c r="G3138" s="68" t="n">
        <v>4</v>
      </c>
      <c r="I3138" s="14" t="n">
        <f aca="false">INDEX(H:H,MATCH(E3138,D:D,0))</f>
        <v>0</v>
      </c>
    </row>
    <row r="3139" customFormat="false" ht="15.75" hidden="true" customHeight="false" outlineLevel="0" collapsed="false">
      <c r="C3139" s="68" t="s">
        <v>6436</v>
      </c>
      <c r="D3139" s="69" t="s">
        <v>6437</v>
      </c>
      <c r="E3139" s="14" t="str">
        <f aca="false">LEFT(D3139,2)</f>
        <v>92</v>
      </c>
      <c r="F3139" s="68"/>
      <c r="G3139" s="68" t="n">
        <v>6</v>
      </c>
      <c r="I3139" s="14" t="n">
        <f aca="false">INDEX(H:H,MATCH(E3139,D:D,0))</f>
        <v>0</v>
      </c>
    </row>
    <row r="3140" customFormat="false" ht="15.75" hidden="true" customHeight="false" outlineLevel="0" collapsed="false">
      <c r="C3140" s="68" t="s">
        <v>6438</v>
      </c>
      <c r="D3140" s="69" t="s">
        <v>6439</v>
      </c>
      <c r="E3140" s="14" t="str">
        <f aca="false">LEFT(D3140,2)</f>
        <v>92</v>
      </c>
      <c r="F3140" s="68"/>
      <c r="G3140" s="68" t="n">
        <v>6</v>
      </c>
      <c r="I3140" s="14" t="n">
        <f aca="false">INDEX(H:H,MATCH(E3140,D:D,0))</f>
        <v>0</v>
      </c>
    </row>
    <row r="3141" customFormat="false" ht="15.75" hidden="true" customHeight="false" outlineLevel="0" collapsed="false">
      <c r="C3141" s="68" t="s">
        <v>6440</v>
      </c>
      <c r="D3141" s="69" t="s">
        <v>6441</v>
      </c>
      <c r="E3141" s="14" t="str">
        <f aca="false">LEFT(D3141,2)</f>
        <v>92</v>
      </c>
      <c r="F3141" s="68"/>
      <c r="G3141" s="68" t="n">
        <v>4</v>
      </c>
      <c r="I3141" s="14" t="n">
        <f aca="false">INDEX(H:H,MATCH(E3141,D:D,0))</f>
        <v>0</v>
      </c>
    </row>
    <row r="3142" customFormat="false" ht="15.75" hidden="true" customHeight="false" outlineLevel="0" collapsed="false">
      <c r="C3142" s="68" t="s">
        <v>6440</v>
      </c>
      <c r="D3142" s="69" t="s">
        <v>6442</v>
      </c>
      <c r="E3142" s="14" t="str">
        <f aca="false">LEFT(D3142,2)</f>
        <v>92</v>
      </c>
      <c r="F3142" s="68"/>
      <c r="G3142" s="68" t="n">
        <v>6</v>
      </c>
      <c r="I3142" s="14" t="n">
        <f aca="false">INDEX(H:H,MATCH(E3142,D:D,0))</f>
        <v>0</v>
      </c>
    </row>
    <row r="3143" customFormat="false" ht="15.75" hidden="true" customHeight="false" outlineLevel="0" collapsed="false">
      <c r="C3143" s="68" t="s">
        <v>6443</v>
      </c>
      <c r="D3143" s="69" t="s">
        <v>6444</v>
      </c>
      <c r="E3143" s="14" t="str">
        <f aca="false">LEFT(D3143,2)</f>
        <v>92</v>
      </c>
      <c r="F3143" s="68"/>
      <c r="G3143" s="68" t="n">
        <v>4</v>
      </c>
      <c r="I3143" s="14" t="n">
        <f aca="false">INDEX(H:H,MATCH(E3143,D:D,0))</f>
        <v>0</v>
      </c>
    </row>
    <row r="3144" customFormat="false" ht="15.75" hidden="true" customHeight="false" outlineLevel="0" collapsed="false">
      <c r="C3144" s="68" t="s">
        <v>6445</v>
      </c>
      <c r="D3144" s="69" t="s">
        <v>6446</v>
      </c>
      <c r="E3144" s="14" t="str">
        <f aca="false">LEFT(D3144,2)</f>
        <v>92</v>
      </c>
      <c r="F3144" s="68"/>
      <c r="G3144" s="68" t="n">
        <v>6</v>
      </c>
      <c r="I3144" s="14" t="n">
        <f aca="false">INDEX(H:H,MATCH(E3144,D:D,0))</f>
        <v>0</v>
      </c>
    </row>
    <row r="3145" customFormat="false" ht="15.75" hidden="true" customHeight="false" outlineLevel="0" collapsed="false">
      <c r="C3145" s="68" t="s">
        <v>6447</v>
      </c>
      <c r="D3145" s="69" t="s">
        <v>6448</v>
      </c>
      <c r="E3145" s="14" t="str">
        <f aca="false">LEFT(D3145,2)</f>
        <v>92</v>
      </c>
      <c r="F3145" s="68"/>
      <c r="G3145" s="68" t="n">
        <v>6</v>
      </c>
      <c r="I3145" s="14" t="n">
        <f aca="false">INDEX(H:H,MATCH(E3145,D:D,0))</f>
        <v>0</v>
      </c>
    </row>
    <row r="3146" customFormat="false" ht="15.75" hidden="true" customHeight="false" outlineLevel="0" collapsed="false">
      <c r="C3146" s="68" t="s">
        <v>6449</v>
      </c>
      <c r="D3146" s="69" t="s">
        <v>6450</v>
      </c>
      <c r="E3146" s="14" t="str">
        <f aca="false">LEFT(D3146,2)</f>
        <v>92</v>
      </c>
      <c r="F3146" s="68"/>
      <c r="G3146" s="68" t="n">
        <v>4</v>
      </c>
      <c r="I3146" s="14" t="n">
        <f aca="false">INDEX(H:H,MATCH(E3146,D:D,0))</f>
        <v>0</v>
      </c>
    </row>
    <row r="3147" customFormat="false" ht="15.75" hidden="true" customHeight="false" outlineLevel="0" collapsed="false">
      <c r="C3147" s="68" t="s">
        <v>6451</v>
      </c>
      <c r="D3147" s="69" t="s">
        <v>6452</v>
      </c>
      <c r="E3147" s="14" t="str">
        <f aca="false">LEFT(D3147,2)</f>
        <v>92</v>
      </c>
      <c r="F3147" s="68"/>
      <c r="G3147" s="68" t="n">
        <v>6</v>
      </c>
      <c r="I3147" s="14" t="n">
        <f aca="false">INDEX(H:H,MATCH(E3147,D:D,0))</f>
        <v>0</v>
      </c>
    </row>
    <row r="3148" customFormat="false" ht="15.75" hidden="true" customHeight="false" outlineLevel="0" collapsed="false">
      <c r="C3148" s="68" t="s">
        <v>6453</v>
      </c>
      <c r="D3148" s="69" t="s">
        <v>6454</v>
      </c>
      <c r="E3148" s="14" t="str">
        <f aca="false">LEFT(D3148,2)</f>
        <v>92</v>
      </c>
      <c r="F3148" s="68"/>
      <c r="G3148" s="68" t="n">
        <v>6</v>
      </c>
      <c r="I3148" s="14" t="n">
        <f aca="false">INDEX(H:H,MATCH(E3148,D:D,0))</f>
        <v>0</v>
      </c>
    </row>
    <row r="3149" customFormat="false" ht="15.75" hidden="true" customHeight="false" outlineLevel="0" collapsed="false">
      <c r="C3149" s="68" t="s">
        <v>6455</v>
      </c>
      <c r="D3149" s="69" t="s">
        <v>6456</v>
      </c>
      <c r="E3149" s="14" t="str">
        <f aca="false">LEFT(D3149,2)</f>
        <v>92</v>
      </c>
      <c r="F3149" s="68"/>
      <c r="G3149" s="68" t="n">
        <v>4</v>
      </c>
      <c r="I3149" s="14" t="n">
        <f aca="false">INDEX(H:H,MATCH(E3149,D:D,0))</f>
        <v>0</v>
      </c>
    </row>
    <row r="3150" customFormat="false" ht="15.75" hidden="true" customHeight="false" outlineLevel="0" collapsed="false">
      <c r="C3150" s="68" t="s">
        <v>6457</v>
      </c>
      <c r="D3150" s="69" t="s">
        <v>6458</v>
      </c>
      <c r="E3150" s="14" t="str">
        <f aca="false">LEFT(D3150,2)</f>
        <v>92</v>
      </c>
      <c r="F3150" s="68"/>
      <c r="G3150" s="68" t="n">
        <v>6</v>
      </c>
      <c r="I3150" s="14" t="n">
        <f aca="false">INDEX(H:H,MATCH(E3150,D:D,0))</f>
        <v>0</v>
      </c>
    </row>
    <row r="3151" customFormat="false" ht="15.75" hidden="true" customHeight="false" outlineLevel="0" collapsed="false">
      <c r="C3151" s="68" t="s">
        <v>6459</v>
      </c>
      <c r="D3151" s="69" t="s">
        <v>6460</v>
      </c>
      <c r="E3151" s="14" t="str">
        <f aca="false">LEFT(D3151,2)</f>
        <v>92</v>
      </c>
      <c r="F3151" s="68"/>
      <c r="G3151" s="68" t="n">
        <v>6</v>
      </c>
      <c r="I3151" s="14" t="n">
        <f aca="false">INDEX(H:H,MATCH(E3151,D:D,0))</f>
        <v>0</v>
      </c>
    </row>
    <row r="3152" customFormat="false" ht="15.75" hidden="true" customHeight="false" outlineLevel="0" collapsed="false">
      <c r="C3152" s="68" t="s">
        <v>6461</v>
      </c>
      <c r="D3152" s="69" t="s">
        <v>6462</v>
      </c>
      <c r="E3152" s="14" t="str">
        <f aca="false">LEFT(D3152,2)</f>
        <v>92</v>
      </c>
      <c r="F3152" s="68"/>
      <c r="G3152" s="68" t="n">
        <v>6</v>
      </c>
      <c r="I3152" s="14" t="n">
        <f aca="false">INDEX(H:H,MATCH(E3152,D:D,0))</f>
        <v>0</v>
      </c>
    </row>
    <row r="3153" customFormat="false" ht="15.75" hidden="true" customHeight="false" outlineLevel="0" collapsed="false">
      <c r="C3153" s="68" t="s">
        <v>6463</v>
      </c>
      <c r="D3153" s="69" t="s">
        <v>6464</v>
      </c>
      <c r="E3153" s="14" t="str">
        <f aca="false">LEFT(D3153,2)</f>
        <v>92</v>
      </c>
      <c r="F3153" s="68"/>
      <c r="G3153" s="68" t="n">
        <v>6</v>
      </c>
      <c r="I3153" s="14" t="n">
        <f aca="false">INDEX(H:H,MATCH(E3153,D:D,0))</f>
        <v>0</v>
      </c>
    </row>
    <row r="3154" customFormat="false" ht="15.75" hidden="true" customHeight="false" outlineLevel="0" collapsed="false">
      <c r="C3154" s="68" t="s">
        <v>6465</v>
      </c>
      <c r="D3154" s="69" t="s">
        <v>6466</v>
      </c>
      <c r="E3154" s="14" t="str">
        <f aca="false">LEFT(D3154,2)</f>
        <v>92</v>
      </c>
      <c r="F3154" s="68"/>
      <c r="G3154" s="68" t="n">
        <v>6</v>
      </c>
      <c r="I3154" s="14" t="n">
        <f aca="false">INDEX(H:H,MATCH(E3154,D:D,0))</f>
        <v>0</v>
      </c>
    </row>
    <row r="3155" customFormat="false" ht="15.75" hidden="true" customHeight="false" outlineLevel="0" collapsed="false">
      <c r="C3155" s="68" t="s">
        <v>6467</v>
      </c>
      <c r="D3155" s="69" t="s">
        <v>6468</v>
      </c>
      <c r="E3155" s="14" t="str">
        <f aca="false">LEFT(D3155,2)</f>
        <v>93</v>
      </c>
      <c r="F3155" s="68"/>
      <c r="G3155" s="68" t="n">
        <v>2</v>
      </c>
      <c r="I3155" s="14" t="n">
        <f aca="false">INDEX(H:H,MATCH(E3155,D:D,0))</f>
        <v>0</v>
      </c>
    </row>
    <row r="3156" customFormat="false" ht="15.75" hidden="true" customHeight="false" outlineLevel="0" collapsed="false">
      <c r="C3156" s="68" t="s">
        <v>6469</v>
      </c>
      <c r="D3156" s="69" t="s">
        <v>6470</v>
      </c>
      <c r="E3156" s="14" t="str">
        <f aca="false">LEFT(D3156,2)</f>
        <v>93</v>
      </c>
      <c r="F3156" s="68"/>
      <c r="G3156" s="68" t="n">
        <v>4</v>
      </c>
      <c r="I3156" s="14" t="n">
        <f aca="false">INDEX(H:H,MATCH(E3156,D:D,0))</f>
        <v>0</v>
      </c>
    </row>
    <row r="3157" customFormat="false" ht="15.75" hidden="true" customHeight="false" outlineLevel="0" collapsed="false">
      <c r="C3157" s="68" t="s">
        <v>6471</v>
      </c>
      <c r="D3157" s="69" t="s">
        <v>6472</v>
      </c>
      <c r="E3157" s="14" t="str">
        <f aca="false">LEFT(D3157,2)</f>
        <v>93</v>
      </c>
      <c r="F3157" s="68"/>
      <c r="G3157" s="68" t="n">
        <v>6</v>
      </c>
      <c r="I3157" s="14" t="n">
        <f aca="false">INDEX(H:H,MATCH(E3157,D:D,0))</f>
        <v>0</v>
      </c>
    </row>
    <row r="3158" customFormat="false" ht="15.75" hidden="true" customHeight="false" outlineLevel="0" collapsed="false">
      <c r="C3158" s="68" t="s">
        <v>6473</v>
      </c>
      <c r="D3158" s="69" t="s">
        <v>6474</v>
      </c>
      <c r="E3158" s="14" t="str">
        <f aca="false">LEFT(D3158,2)</f>
        <v>93</v>
      </c>
      <c r="F3158" s="68"/>
      <c r="G3158" s="68" t="n">
        <v>6</v>
      </c>
      <c r="I3158" s="14" t="n">
        <f aca="false">INDEX(H:H,MATCH(E3158,D:D,0))</f>
        <v>0</v>
      </c>
    </row>
    <row r="3159" customFormat="false" ht="15.75" hidden="true" customHeight="false" outlineLevel="0" collapsed="false">
      <c r="C3159" s="68" t="s">
        <v>6475</v>
      </c>
      <c r="D3159" s="69" t="s">
        <v>6476</v>
      </c>
      <c r="E3159" s="14" t="str">
        <f aca="false">LEFT(D3159,2)</f>
        <v>93</v>
      </c>
      <c r="F3159" s="68"/>
      <c r="G3159" s="68" t="n">
        <v>6</v>
      </c>
      <c r="I3159" s="14" t="n">
        <f aca="false">INDEX(H:H,MATCH(E3159,D:D,0))</f>
        <v>0</v>
      </c>
    </row>
    <row r="3160" customFormat="false" ht="15.75" hidden="true" customHeight="false" outlineLevel="0" collapsed="false">
      <c r="C3160" s="68" t="s">
        <v>6477</v>
      </c>
      <c r="D3160" s="69" t="s">
        <v>6478</v>
      </c>
      <c r="E3160" s="14" t="str">
        <f aca="false">LEFT(D3160,2)</f>
        <v>93</v>
      </c>
      <c r="F3160" s="68"/>
      <c r="G3160" s="68" t="n">
        <v>4</v>
      </c>
      <c r="I3160" s="14" t="n">
        <f aca="false">INDEX(H:H,MATCH(E3160,D:D,0))</f>
        <v>0</v>
      </c>
    </row>
    <row r="3161" customFormat="false" ht="15.75" hidden="true" customHeight="false" outlineLevel="0" collapsed="false">
      <c r="C3161" s="68" t="s">
        <v>6477</v>
      </c>
      <c r="D3161" s="69" t="s">
        <v>6479</v>
      </c>
      <c r="E3161" s="14" t="str">
        <f aca="false">LEFT(D3161,2)</f>
        <v>93</v>
      </c>
      <c r="F3161" s="68"/>
      <c r="G3161" s="68" t="n">
        <v>6</v>
      </c>
      <c r="I3161" s="14" t="n">
        <f aca="false">INDEX(H:H,MATCH(E3161,D:D,0))</f>
        <v>0</v>
      </c>
    </row>
    <row r="3162" customFormat="false" ht="15.75" hidden="true" customHeight="false" outlineLevel="0" collapsed="false">
      <c r="C3162" s="68" t="s">
        <v>6480</v>
      </c>
      <c r="D3162" s="69" t="s">
        <v>6481</v>
      </c>
      <c r="E3162" s="14" t="str">
        <f aca="false">LEFT(D3162,2)</f>
        <v>93</v>
      </c>
      <c r="F3162" s="68"/>
      <c r="G3162" s="68" t="n">
        <v>4</v>
      </c>
      <c r="I3162" s="14" t="n">
        <f aca="false">INDEX(H:H,MATCH(E3162,D:D,0))</f>
        <v>0</v>
      </c>
    </row>
    <row r="3163" customFormat="false" ht="15.75" hidden="true" customHeight="false" outlineLevel="0" collapsed="false">
      <c r="C3163" s="68" t="s">
        <v>6482</v>
      </c>
      <c r="D3163" s="69" t="s">
        <v>6483</v>
      </c>
      <c r="E3163" s="14" t="str">
        <f aca="false">LEFT(D3163,2)</f>
        <v>93</v>
      </c>
      <c r="F3163" s="68"/>
      <c r="G3163" s="68" t="n">
        <v>6</v>
      </c>
      <c r="I3163" s="14" t="n">
        <f aca="false">INDEX(H:H,MATCH(E3163,D:D,0))</f>
        <v>0</v>
      </c>
    </row>
    <row r="3164" customFormat="false" ht="15.75" hidden="true" customHeight="false" outlineLevel="0" collapsed="false">
      <c r="C3164" s="68" t="s">
        <v>6484</v>
      </c>
      <c r="D3164" s="69" t="s">
        <v>6485</v>
      </c>
      <c r="E3164" s="14" t="str">
        <f aca="false">LEFT(D3164,2)</f>
        <v>93</v>
      </c>
      <c r="F3164" s="68"/>
      <c r="G3164" s="68" t="n">
        <v>6</v>
      </c>
      <c r="I3164" s="14" t="n">
        <f aca="false">INDEX(H:H,MATCH(E3164,D:D,0))</f>
        <v>0</v>
      </c>
    </row>
    <row r="3165" customFormat="false" ht="15.75" hidden="true" customHeight="false" outlineLevel="0" collapsed="false">
      <c r="C3165" s="68" t="s">
        <v>6486</v>
      </c>
      <c r="D3165" s="69" t="s">
        <v>6487</v>
      </c>
      <c r="E3165" s="14" t="str">
        <f aca="false">LEFT(D3165,2)</f>
        <v>93</v>
      </c>
      <c r="F3165" s="68"/>
      <c r="G3165" s="68" t="n">
        <v>6</v>
      </c>
      <c r="I3165" s="14" t="n">
        <f aca="false">INDEX(H:H,MATCH(E3165,D:D,0))</f>
        <v>0</v>
      </c>
    </row>
    <row r="3166" customFormat="false" ht="15.75" hidden="true" customHeight="false" outlineLevel="0" collapsed="false">
      <c r="C3166" s="68" t="s">
        <v>6488</v>
      </c>
      <c r="D3166" s="69" t="s">
        <v>6489</v>
      </c>
      <c r="E3166" s="14" t="str">
        <f aca="false">LEFT(D3166,2)</f>
        <v>93</v>
      </c>
      <c r="F3166" s="68"/>
      <c r="G3166" s="68" t="n">
        <v>6</v>
      </c>
      <c r="I3166" s="14" t="n">
        <f aca="false">INDEX(H:H,MATCH(E3166,D:D,0))</f>
        <v>0</v>
      </c>
    </row>
    <row r="3167" customFormat="false" ht="15.75" hidden="true" customHeight="false" outlineLevel="0" collapsed="false">
      <c r="C3167" s="68" t="s">
        <v>6490</v>
      </c>
      <c r="D3167" s="69" t="s">
        <v>6491</v>
      </c>
      <c r="E3167" s="14" t="str">
        <f aca="false">LEFT(D3167,2)</f>
        <v>93</v>
      </c>
      <c r="F3167" s="68"/>
      <c r="G3167" s="68" t="n">
        <v>4</v>
      </c>
      <c r="I3167" s="14" t="n">
        <f aca="false">INDEX(H:H,MATCH(E3167,D:D,0))</f>
        <v>0</v>
      </c>
    </row>
    <row r="3168" customFormat="false" ht="15.75" hidden="true" customHeight="false" outlineLevel="0" collapsed="false">
      <c r="C3168" s="68" t="s">
        <v>6490</v>
      </c>
      <c r="D3168" s="69" t="s">
        <v>6492</v>
      </c>
      <c r="E3168" s="14" t="str">
        <f aca="false">LEFT(D3168,2)</f>
        <v>93</v>
      </c>
      <c r="F3168" s="68"/>
      <c r="G3168" s="68" t="n">
        <v>6</v>
      </c>
      <c r="I3168" s="14" t="n">
        <f aca="false">INDEX(H:H,MATCH(E3168,D:D,0))</f>
        <v>0</v>
      </c>
    </row>
    <row r="3169" customFormat="false" ht="15.75" hidden="true" customHeight="false" outlineLevel="0" collapsed="false">
      <c r="C3169" s="68" t="s">
        <v>6493</v>
      </c>
      <c r="D3169" s="69" t="s">
        <v>6494</v>
      </c>
      <c r="E3169" s="14" t="str">
        <f aca="false">LEFT(D3169,2)</f>
        <v>93</v>
      </c>
      <c r="F3169" s="68"/>
      <c r="G3169" s="68" t="n">
        <v>4</v>
      </c>
      <c r="I3169" s="14" t="n">
        <f aca="false">INDEX(H:H,MATCH(E3169,D:D,0))</f>
        <v>0</v>
      </c>
    </row>
    <row r="3170" customFormat="false" ht="15.75" hidden="true" customHeight="false" outlineLevel="0" collapsed="false">
      <c r="C3170" s="68" t="s">
        <v>6495</v>
      </c>
      <c r="D3170" s="69" t="s">
        <v>6496</v>
      </c>
      <c r="E3170" s="14" t="str">
        <f aca="false">LEFT(D3170,2)</f>
        <v>93</v>
      </c>
      <c r="F3170" s="68"/>
      <c r="G3170" s="68" t="n">
        <v>6</v>
      </c>
      <c r="I3170" s="14" t="n">
        <f aca="false">INDEX(H:H,MATCH(E3170,D:D,0))</f>
        <v>0</v>
      </c>
    </row>
    <row r="3171" customFormat="false" ht="15.75" hidden="true" customHeight="false" outlineLevel="0" collapsed="false">
      <c r="C3171" s="68" t="s">
        <v>6497</v>
      </c>
      <c r="D3171" s="69" t="s">
        <v>6498</v>
      </c>
      <c r="E3171" s="14" t="str">
        <f aca="false">LEFT(D3171,2)</f>
        <v>93</v>
      </c>
      <c r="F3171" s="68"/>
      <c r="G3171" s="68" t="n">
        <v>6</v>
      </c>
      <c r="I3171" s="14" t="n">
        <f aca="false">INDEX(H:H,MATCH(E3171,D:D,0))</f>
        <v>0</v>
      </c>
    </row>
    <row r="3172" customFormat="false" ht="15.75" hidden="true" customHeight="false" outlineLevel="0" collapsed="false">
      <c r="C3172" s="68" t="s">
        <v>6499</v>
      </c>
      <c r="D3172" s="69" t="s">
        <v>6500</v>
      </c>
      <c r="E3172" s="14" t="str">
        <f aca="false">LEFT(D3172,2)</f>
        <v>93</v>
      </c>
      <c r="F3172" s="68"/>
      <c r="G3172" s="68" t="n">
        <v>6</v>
      </c>
      <c r="I3172" s="14" t="n">
        <f aca="false">INDEX(H:H,MATCH(E3172,D:D,0))</f>
        <v>0</v>
      </c>
    </row>
    <row r="3173" customFormat="false" ht="15.75" hidden="true" customHeight="false" outlineLevel="0" collapsed="false">
      <c r="C3173" s="68" t="s">
        <v>6501</v>
      </c>
      <c r="D3173" s="69" t="s">
        <v>6502</v>
      </c>
      <c r="E3173" s="14" t="str">
        <f aca="false">LEFT(D3173,2)</f>
        <v>93</v>
      </c>
      <c r="F3173" s="68"/>
      <c r="G3173" s="68" t="n">
        <v>6</v>
      </c>
      <c r="I3173" s="14" t="n">
        <f aca="false">INDEX(H:H,MATCH(E3173,D:D,0))</f>
        <v>0</v>
      </c>
    </row>
    <row r="3174" customFormat="false" ht="15.75" hidden="true" customHeight="false" outlineLevel="0" collapsed="false">
      <c r="C3174" s="68" t="s">
        <v>6503</v>
      </c>
      <c r="D3174" s="69" t="s">
        <v>6504</v>
      </c>
      <c r="E3174" s="14" t="str">
        <f aca="false">LEFT(D3174,2)</f>
        <v>93</v>
      </c>
      <c r="F3174" s="68"/>
      <c r="G3174" s="68" t="n">
        <v>4</v>
      </c>
      <c r="I3174" s="14" t="n">
        <f aca="false">INDEX(H:H,MATCH(E3174,D:D,0))</f>
        <v>0</v>
      </c>
    </row>
    <row r="3175" customFormat="false" ht="15.75" hidden="true" customHeight="false" outlineLevel="0" collapsed="false">
      <c r="C3175" s="68" t="s">
        <v>6505</v>
      </c>
      <c r="D3175" s="69" t="s">
        <v>6506</v>
      </c>
      <c r="E3175" s="14" t="str">
        <f aca="false">LEFT(D3175,2)</f>
        <v>93</v>
      </c>
      <c r="F3175" s="68"/>
      <c r="G3175" s="68" t="n">
        <v>6</v>
      </c>
      <c r="I3175" s="14" t="n">
        <f aca="false">INDEX(H:H,MATCH(E3175,D:D,0))</f>
        <v>0</v>
      </c>
    </row>
    <row r="3176" customFormat="false" ht="15.75" hidden="true" customHeight="false" outlineLevel="0" collapsed="false">
      <c r="C3176" s="68" t="s">
        <v>6507</v>
      </c>
      <c r="D3176" s="69" t="s">
        <v>6508</v>
      </c>
      <c r="E3176" s="14" t="str">
        <f aca="false">LEFT(D3176,2)</f>
        <v>93</v>
      </c>
      <c r="F3176" s="68"/>
      <c r="G3176" s="68" t="n">
        <v>6</v>
      </c>
      <c r="I3176" s="14" t="n">
        <f aca="false">INDEX(H:H,MATCH(E3176,D:D,0))</f>
        <v>0</v>
      </c>
    </row>
    <row r="3177" customFormat="false" ht="15.75" hidden="true" customHeight="false" outlineLevel="0" collapsed="false">
      <c r="C3177" s="68" t="s">
        <v>6509</v>
      </c>
      <c r="D3177" s="69" t="s">
        <v>6510</v>
      </c>
      <c r="E3177" s="14" t="str">
        <f aca="false">LEFT(D3177,2)</f>
        <v>93</v>
      </c>
      <c r="F3177" s="68"/>
      <c r="G3177" s="68" t="n">
        <v>6</v>
      </c>
      <c r="I3177" s="14" t="n">
        <f aca="false">INDEX(H:H,MATCH(E3177,D:D,0))</f>
        <v>0</v>
      </c>
    </row>
    <row r="3178" customFormat="false" ht="15.75" hidden="true" customHeight="false" outlineLevel="0" collapsed="false">
      <c r="C3178" s="68" t="s">
        <v>6511</v>
      </c>
      <c r="D3178" s="69" t="s">
        <v>6512</v>
      </c>
      <c r="E3178" s="14" t="str">
        <f aca="false">LEFT(D3178,2)</f>
        <v>93</v>
      </c>
      <c r="F3178" s="68"/>
      <c r="G3178" s="68" t="n">
        <v>6</v>
      </c>
      <c r="I3178" s="14" t="n">
        <f aca="false">INDEX(H:H,MATCH(E3178,D:D,0))</f>
        <v>0</v>
      </c>
    </row>
    <row r="3179" customFormat="false" ht="15.75" hidden="true" customHeight="false" outlineLevel="0" collapsed="false">
      <c r="C3179" s="68" t="s">
        <v>6513</v>
      </c>
      <c r="D3179" s="69" t="s">
        <v>6514</v>
      </c>
      <c r="E3179" s="14" t="str">
        <f aca="false">LEFT(D3179,2)</f>
        <v>93</v>
      </c>
      <c r="F3179" s="68"/>
      <c r="G3179" s="68" t="n">
        <v>4</v>
      </c>
      <c r="I3179" s="14" t="n">
        <f aca="false">INDEX(H:H,MATCH(E3179,D:D,0))</f>
        <v>0</v>
      </c>
    </row>
    <row r="3180" customFormat="false" ht="15.75" hidden="true" customHeight="false" outlineLevel="0" collapsed="false">
      <c r="C3180" s="68" t="s">
        <v>6513</v>
      </c>
      <c r="D3180" s="69" t="s">
        <v>6515</v>
      </c>
      <c r="E3180" s="14" t="str">
        <f aca="false">LEFT(D3180,2)</f>
        <v>93</v>
      </c>
      <c r="F3180" s="68"/>
      <c r="G3180" s="68" t="n">
        <v>6</v>
      </c>
      <c r="I3180" s="14" t="n">
        <f aca="false">INDEX(H:H,MATCH(E3180,D:D,0))</f>
        <v>0</v>
      </c>
    </row>
    <row r="3181" customFormat="false" ht="15.75" hidden="true" customHeight="false" outlineLevel="0" collapsed="false">
      <c r="C3181" s="68" t="s">
        <v>6516</v>
      </c>
      <c r="D3181" s="69" t="s">
        <v>6517</v>
      </c>
      <c r="E3181" s="14" t="str">
        <f aca="false">LEFT(D3181,2)</f>
        <v>94</v>
      </c>
      <c r="F3181" s="68"/>
      <c r="G3181" s="68" t="n">
        <v>2</v>
      </c>
      <c r="I3181" s="14" t="n">
        <f aca="false">INDEX(H:H,MATCH(E3181,D:D,0))</f>
        <v>0</v>
      </c>
    </row>
    <row r="3182" customFormat="false" ht="15.75" hidden="true" customHeight="false" outlineLevel="0" collapsed="false">
      <c r="C3182" s="68" t="s">
        <v>6518</v>
      </c>
      <c r="D3182" s="69" t="s">
        <v>6519</v>
      </c>
      <c r="E3182" s="14" t="str">
        <f aca="false">LEFT(D3182,2)</f>
        <v>94</v>
      </c>
      <c r="F3182" s="68"/>
      <c r="G3182" s="68" t="n">
        <v>4</v>
      </c>
      <c r="I3182" s="14" t="n">
        <f aca="false">INDEX(H:H,MATCH(E3182,D:D,0))</f>
        <v>0</v>
      </c>
    </row>
    <row r="3183" customFormat="false" ht="15.75" hidden="true" customHeight="false" outlineLevel="0" collapsed="false">
      <c r="C3183" s="68" t="s">
        <v>6520</v>
      </c>
      <c r="D3183" s="69" t="s">
        <v>6521</v>
      </c>
      <c r="E3183" s="14" t="str">
        <f aca="false">LEFT(D3183,2)</f>
        <v>94</v>
      </c>
      <c r="F3183" s="68"/>
      <c r="G3183" s="68" t="n">
        <v>6</v>
      </c>
      <c r="I3183" s="14" t="n">
        <f aca="false">INDEX(H:H,MATCH(E3183,D:D,0))</f>
        <v>0</v>
      </c>
    </row>
    <row r="3184" customFormat="false" ht="15.75" hidden="true" customHeight="false" outlineLevel="0" collapsed="false">
      <c r="C3184" s="68" t="s">
        <v>6522</v>
      </c>
      <c r="D3184" s="69" t="s">
        <v>6523</v>
      </c>
      <c r="E3184" s="14" t="str">
        <f aca="false">LEFT(D3184,2)</f>
        <v>94</v>
      </c>
      <c r="F3184" s="68"/>
      <c r="G3184" s="68" t="n">
        <v>6</v>
      </c>
      <c r="I3184" s="14" t="n">
        <f aca="false">INDEX(H:H,MATCH(E3184,D:D,0))</f>
        <v>0</v>
      </c>
    </row>
    <row r="3185" customFormat="false" ht="15.75" hidden="true" customHeight="false" outlineLevel="0" collapsed="false">
      <c r="C3185" s="68" t="s">
        <v>6524</v>
      </c>
      <c r="D3185" s="69" t="s">
        <v>6525</v>
      </c>
      <c r="E3185" s="14" t="str">
        <f aca="false">LEFT(D3185,2)</f>
        <v>94</v>
      </c>
      <c r="F3185" s="68"/>
      <c r="G3185" s="68" t="n">
        <v>6</v>
      </c>
      <c r="I3185" s="14" t="n">
        <f aca="false">INDEX(H:H,MATCH(E3185,D:D,0))</f>
        <v>0</v>
      </c>
    </row>
    <row r="3186" customFormat="false" ht="15.75" hidden="true" customHeight="false" outlineLevel="0" collapsed="false">
      <c r="C3186" s="68" t="s">
        <v>6526</v>
      </c>
      <c r="D3186" s="69" t="s">
        <v>6527</v>
      </c>
      <c r="E3186" s="14" t="str">
        <f aca="false">LEFT(D3186,2)</f>
        <v>94</v>
      </c>
      <c r="F3186" s="68"/>
      <c r="G3186" s="68" t="n">
        <v>6</v>
      </c>
      <c r="I3186" s="14" t="n">
        <f aca="false">INDEX(H:H,MATCH(E3186,D:D,0))</f>
        <v>0</v>
      </c>
    </row>
    <row r="3187" customFormat="false" ht="15.75" hidden="true" customHeight="false" outlineLevel="0" collapsed="false">
      <c r="C3187" s="68" t="s">
        <v>6528</v>
      </c>
      <c r="D3187" s="69" t="s">
        <v>6529</v>
      </c>
      <c r="E3187" s="14" t="str">
        <f aca="false">LEFT(D3187,2)</f>
        <v>94</v>
      </c>
      <c r="F3187" s="68"/>
      <c r="G3187" s="68" t="n">
        <v>6</v>
      </c>
      <c r="I3187" s="14" t="n">
        <f aca="false">INDEX(H:H,MATCH(E3187,D:D,0))</f>
        <v>0</v>
      </c>
    </row>
    <row r="3188" customFormat="false" ht="15.75" hidden="true" customHeight="false" outlineLevel="0" collapsed="false">
      <c r="C3188" s="68" t="s">
        <v>6530</v>
      </c>
      <c r="D3188" s="69" t="s">
        <v>6531</v>
      </c>
      <c r="E3188" s="14" t="str">
        <f aca="false">LEFT(D3188,2)</f>
        <v>94</v>
      </c>
      <c r="F3188" s="68"/>
      <c r="G3188" s="68" t="n">
        <v>6</v>
      </c>
      <c r="I3188" s="14" t="n">
        <f aca="false">INDEX(H:H,MATCH(E3188,D:D,0))</f>
        <v>0</v>
      </c>
    </row>
    <row r="3189" customFormat="false" ht="15.75" hidden="true" customHeight="false" outlineLevel="0" collapsed="false">
      <c r="C3189" s="68" t="s">
        <v>6532</v>
      </c>
      <c r="D3189" s="69" t="s">
        <v>6533</v>
      </c>
      <c r="E3189" s="14" t="str">
        <f aca="false">LEFT(D3189,2)</f>
        <v>94</v>
      </c>
      <c r="F3189" s="68"/>
      <c r="G3189" s="68" t="n">
        <v>6</v>
      </c>
      <c r="I3189" s="14" t="n">
        <f aca="false">INDEX(H:H,MATCH(E3189,D:D,0))</f>
        <v>0</v>
      </c>
    </row>
    <row r="3190" customFormat="false" ht="15.75" hidden="true" customHeight="false" outlineLevel="0" collapsed="false">
      <c r="C3190" s="68" t="s">
        <v>6534</v>
      </c>
      <c r="D3190" s="69" t="s">
        <v>6535</v>
      </c>
      <c r="E3190" s="14" t="str">
        <f aca="false">LEFT(D3190,2)</f>
        <v>94</v>
      </c>
      <c r="F3190" s="68"/>
      <c r="G3190" s="68" t="n">
        <v>6</v>
      </c>
      <c r="I3190" s="14" t="n">
        <f aca="false">INDEX(H:H,MATCH(E3190,D:D,0))</f>
        <v>0</v>
      </c>
    </row>
    <row r="3191" customFormat="false" ht="15.75" hidden="true" customHeight="false" outlineLevel="0" collapsed="false">
      <c r="C3191" s="68" t="s">
        <v>6536</v>
      </c>
      <c r="D3191" s="69" t="s">
        <v>6537</v>
      </c>
      <c r="E3191" s="14" t="str">
        <f aca="false">LEFT(D3191,2)</f>
        <v>94</v>
      </c>
      <c r="F3191" s="68"/>
      <c r="G3191" s="68" t="n">
        <v>6</v>
      </c>
      <c r="I3191" s="14" t="n">
        <f aca="false">INDEX(H:H,MATCH(E3191,D:D,0))</f>
        <v>0</v>
      </c>
    </row>
    <row r="3192" customFormat="false" ht="15.75" hidden="true" customHeight="false" outlineLevel="0" collapsed="false">
      <c r="C3192" s="68" t="s">
        <v>6538</v>
      </c>
      <c r="D3192" s="69" t="s">
        <v>6539</v>
      </c>
      <c r="E3192" s="14" t="str">
        <f aca="false">LEFT(D3192,2)</f>
        <v>94</v>
      </c>
      <c r="F3192" s="68"/>
      <c r="G3192" s="68" t="n">
        <v>6</v>
      </c>
      <c r="I3192" s="14" t="n">
        <f aca="false">INDEX(H:H,MATCH(E3192,D:D,0))</f>
        <v>0</v>
      </c>
    </row>
    <row r="3193" customFormat="false" ht="15.75" hidden="true" customHeight="false" outlineLevel="0" collapsed="false">
      <c r="C3193" s="68" t="s">
        <v>6540</v>
      </c>
      <c r="D3193" s="69" t="s">
        <v>6541</v>
      </c>
      <c r="E3193" s="14" t="str">
        <f aca="false">LEFT(D3193,2)</f>
        <v>94</v>
      </c>
      <c r="F3193" s="68"/>
      <c r="G3193" s="68" t="n">
        <v>6</v>
      </c>
      <c r="I3193" s="14" t="n">
        <f aca="false">INDEX(H:H,MATCH(E3193,D:D,0))</f>
        <v>0</v>
      </c>
    </row>
    <row r="3194" customFormat="false" ht="15.75" hidden="true" customHeight="false" outlineLevel="0" collapsed="false">
      <c r="C3194" s="68" t="s">
        <v>6542</v>
      </c>
      <c r="D3194" s="69" t="s">
        <v>6543</v>
      </c>
      <c r="E3194" s="14" t="str">
        <f aca="false">LEFT(D3194,2)</f>
        <v>94</v>
      </c>
      <c r="F3194" s="68"/>
      <c r="G3194" s="68" t="n">
        <v>6</v>
      </c>
      <c r="I3194" s="14" t="n">
        <f aca="false">INDEX(H:H,MATCH(E3194,D:D,0))</f>
        <v>0</v>
      </c>
    </row>
    <row r="3195" customFormat="false" ht="15.75" hidden="true" customHeight="false" outlineLevel="0" collapsed="false">
      <c r="C3195" s="68" t="s">
        <v>6544</v>
      </c>
      <c r="D3195" s="69" t="s">
        <v>6545</v>
      </c>
      <c r="E3195" s="14" t="str">
        <f aca="false">LEFT(D3195,2)</f>
        <v>94</v>
      </c>
      <c r="F3195" s="68"/>
      <c r="G3195" s="68" t="n">
        <v>6</v>
      </c>
      <c r="I3195" s="14" t="n">
        <f aca="false">INDEX(H:H,MATCH(E3195,D:D,0))</f>
        <v>0</v>
      </c>
    </row>
    <row r="3196" customFormat="false" ht="15.75" hidden="true" customHeight="false" outlineLevel="0" collapsed="false">
      <c r="C3196" s="68" t="s">
        <v>6546</v>
      </c>
      <c r="D3196" s="69" t="s">
        <v>6547</v>
      </c>
      <c r="E3196" s="14" t="str">
        <f aca="false">LEFT(D3196,2)</f>
        <v>94</v>
      </c>
      <c r="F3196" s="68"/>
      <c r="G3196" s="68" t="n">
        <v>4</v>
      </c>
      <c r="I3196" s="14" t="n">
        <f aca="false">INDEX(H:H,MATCH(E3196,D:D,0))</f>
        <v>0</v>
      </c>
    </row>
    <row r="3197" customFormat="false" ht="15.75" hidden="true" customHeight="false" outlineLevel="0" collapsed="false">
      <c r="C3197" s="68" t="s">
        <v>6548</v>
      </c>
      <c r="D3197" s="69" t="s">
        <v>6549</v>
      </c>
      <c r="E3197" s="14" t="str">
        <f aca="false">LEFT(D3197,2)</f>
        <v>94</v>
      </c>
      <c r="F3197" s="68"/>
      <c r="G3197" s="68" t="n">
        <v>6</v>
      </c>
      <c r="I3197" s="14" t="n">
        <f aca="false">INDEX(H:H,MATCH(E3197,D:D,0))</f>
        <v>0</v>
      </c>
    </row>
    <row r="3198" customFormat="false" ht="15.75" hidden="true" customHeight="false" outlineLevel="0" collapsed="false">
      <c r="C3198" s="68" t="s">
        <v>6550</v>
      </c>
      <c r="D3198" s="69" t="s">
        <v>6551</v>
      </c>
      <c r="E3198" s="14" t="str">
        <f aca="false">LEFT(D3198,2)</f>
        <v>94</v>
      </c>
      <c r="F3198" s="68"/>
      <c r="G3198" s="68" t="n">
        <v>6</v>
      </c>
      <c r="I3198" s="14" t="n">
        <f aca="false">INDEX(H:H,MATCH(E3198,D:D,0))</f>
        <v>0</v>
      </c>
    </row>
    <row r="3199" customFormat="false" ht="15.75" hidden="true" customHeight="false" outlineLevel="0" collapsed="false">
      <c r="C3199" s="68" t="s">
        <v>6552</v>
      </c>
      <c r="D3199" s="69" t="s">
        <v>6553</v>
      </c>
      <c r="E3199" s="14" t="str">
        <f aca="false">LEFT(D3199,2)</f>
        <v>94</v>
      </c>
      <c r="F3199" s="68"/>
      <c r="G3199" s="68" t="n">
        <v>4</v>
      </c>
      <c r="I3199" s="14" t="n">
        <f aca="false">INDEX(H:H,MATCH(E3199,D:D,0))</f>
        <v>0</v>
      </c>
    </row>
    <row r="3200" customFormat="false" ht="15.75" hidden="true" customHeight="false" outlineLevel="0" collapsed="false">
      <c r="C3200" s="68" t="s">
        <v>6554</v>
      </c>
      <c r="D3200" s="69" t="s">
        <v>6555</v>
      </c>
      <c r="E3200" s="14" t="str">
        <f aca="false">LEFT(D3200,2)</f>
        <v>94</v>
      </c>
      <c r="F3200" s="68"/>
      <c r="G3200" s="68" t="n">
        <v>6</v>
      </c>
      <c r="I3200" s="14" t="n">
        <f aca="false">INDEX(H:H,MATCH(E3200,D:D,0))</f>
        <v>0</v>
      </c>
    </row>
    <row r="3201" customFormat="false" ht="15.75" hidden="true" customHeight="false" outlineLevel="0" collapsed="false">
      <c r="C3201" s="68" t="s">
        <v>6556</v>
      </c>
      <c r="D3201" s="69" t="s">
        <v>6557</v>
      </c>
      <c r="E3201" s="14" t="str">
        <f aca="false">LEFT(D3201,2)</f>
        <v>94</v>
      </c>
      <c r="F3201" s="68"/>
      <c r="G3201" s="68" t="n">
        <v>6</v>
      </c>
      <c r="I3201" s="14" t="n">
        <f aca="false">INDEX(H:H,MATCH(E3201,D:D,0))</f>
        <v>0</v>
      </c>
    </row>
    <row r="3202" customFormat="false" ht="15.75" hidden="true" customHeight="false" outlineLevel="0" collapsed="false">
      <c r="C3202" s="68" t="s">
        <v>6558</v>
      </c>
      <c r="D3202" s="69" t="s">
        <v>6559</v>
      </c>
      <c r="E3202" s="14" t="str">
        <f aca="false">LEFT(D3202,2)</f>
        <v>94</v>
      </c>
      <c r="F3202" s="68"/>
      <c r="G3202" s="68" t="n">
        <v>6</v>
      </c>
      <c r="I3202" s="14" t="n">
        <f aca="false">INDEX(H:H,MATCH(E3202,D:D,0))</f>
        <v>0</v>
      </c>
    </row>
    <row r="3203" customFormat="false" ht="15.75" hidden="true" customHeight="false" outlineLevel="0" collapsed="false">
      <c r="C3203" s="68" t="s">
        <v>6560</v>
      </c>
      <c r="D3203" s="69" t="s">
        <v>6561</v>
      </c>
      <c r="E3203" s="14" t="str">
        <f aca="false">LEFT(D3203,2)</f>
        <v>94</v>
      </c>
      <c r="F3203" s="68"/>
      <c r="G3203" s="68" t="n">
        <v>6</v>
      </c>
      <c r="I3203" s="14" t="n">
        <f aca="false">INDEX(H:H,MATCH(E3203,D:D,0))</f>
        <v>0</v>
      </c>
    </row>
    <row r="3204" customFormat="false" ht="15.75" hidden="true" customHeight="false" outlineLevel="0" collapsed="false">
      <c r="C3204" s="68" t="s">
        <v>6562</v>
      </c>
      <c r="D3204" s="69" t="s">
        <v>6563</v>
      </c>
      <c r="E3204" s="14" t="str">
        <f aca="false">LEFT(D3204,2)</f>
        <v>94</v>
      </c>
      <c r="F3204" s="68"/>
      <c r="G3204" s="68" t="n">
        <v>6</v>
      </c>
      <c r="I3204" s="14" t="n">
        <f aca="false">INDEX(H:H,MATCH(E3204,D:D,0))</f>
        <v>0</v>
      </c>
    </row>
    <row r="3205" customFormat="false" ht="15.75" hidden="true" customHeight="false" outlineLevel="0" collapsed="false">
      <c r="C3205" s="68" t="s">
        <v>6564</v>
      </c>
      <c r="D3205" s="69" t="s">
        <v>6565</v>
      </c>
      <c r="E3205" s="14" t="str">
        <f aca="false">LEFT(D3205,2)</f>
        <v>94</v>
      </c>
      <c r="F3205" s="68"/>
      <c r="G3205" s="68" t="n">
        <v>6</v>
      </c>
      <c r="I3205" s="14" t="n">
        <f aca="false">INDEX(H:H,MATCH(E3205,D:D,0))</f>
        <v>0</v>
      </c>
    </row>
    <row r="3206" customFormat="false" ht="15.75" hidden="true" customHeight="false" outlineLevel="0" collapsed="false">
      <c r="C3206" s="68" t="s">
        <v>6566</v>
      </c>
      <c r="D3206" s="69" t="s">
        <v>6567</v>
      </c>
      <c r="E3206" s="14" t="str">
        <f aca="false">LEFT(D3206,2)</f>
        <v>94</v>
      </c>
      <c r="F3206" s="68"/>
      <c r="G3206" s="68" t="n">
        <v>6</v>
      </c>
      <c r="I3206" s="14" t="n">
        <f aca="false">INDEX(H:H,MATCH(E3206,D:D,0))</f>
        <v>0</v>
      </c>
    </row>
    <row r="3207" customFormat="false" ht="15.75" hidden="true" customHeight="false" outlineLevel="0" collapsed="false">
      <c r="C3207" s="68" t="s">
        <v>6568</v>
      </c>
      <c r="D3207" s="69" t="s">
        <v>6569</v>
      </c>
      <c r="E3207" s="14" t="str">
        <f aca="false">LEFT(D3207,2)</f>
        <v>94</v>
      </c>
      <c r="F3207" s="68"/>
      <c r="G3207" s="68" t="n">
        <v>6</v>
      </c>
      <c r="I3207" s="14" t="n">
        <f aca="false">INDEX(H:H,MATCH(E3207,D:D,0))</f>
        <v>0</v>
      </c>
    </row>
    <row r="3208" customFormat="false" ht="15.75" hidden="true" customHeight="false" outlineLevel="0" collapsed="false">
      <c r="C3208" s="68" t="s">
        <v>6570</v>
      </c>
      <c r="D3208" s="69" t="s">
        <v>6571</v>
      </c>
      <c r="E3208" s="14" t="str">
        <f aca="false">LEFT(D3208,2)</f>
        <v>94</v>
      </c>
      <c r="F3208" s="68"/>
      <c r="G3208" s="68" t="n">
        <v>6</v>
      </c>
      <c r="I3208" s="14" t="n">
        <f aca="false">INDEX(H:H,MATCH(E3208,D:D,0))</f>
        <v>0</v>
      </c>
    </row>
    <row r="3209" customFormat="false" ht="15.75" hidden="true" customHeight="false" outlineLevel="0" collapsed="false">
      <c r="C3209" s="68" t="s">
        <v>6572</v>
      </c>
      <c r="D3209" s="69" t="s">
        <v>6573</v>
      </c>
      <c r="E3209" s="14" t="str">
        <f aca="false">LEFT(D3209,2)</f>
        <v>94</v>
      </c>
      <c r="F3209" s="68"/>
      <c r="G3209" s="68" t="n">
        <v>6</v>
      </c>
      <c r="I3209" s="14" t="n">
        <f aca="false">INDEX(H:H,MATCH(E3209,D:D,0))</f>
        <v>0</v>
      </c>
    </row>
    <row r="3210" customFormat="false" ht="15.75" hidden="true" customHeight="false" outlineLevel="0" collapsed="false">
      <c r="C3210" s="68" t="s">
        <v>6574</v>
      </c>
      <c r="D3210" s="69" t="s">
        <v>6575</v>
      </c>
      <c r="E3210" s="14" t="str">
        <f aca="false">LEFT(D3210,2)</f>
        <v>94</v>
      </c>
      <c r="F3210" s="68"/>
      <c r="G3210" s="68" t="n">
        <v>6</v>
      </c>
      <c r="I3210" s="14" t="n">
        <f aca="false">INDEX(H:H,MATCH(E3210,D:D,0))</f>
        <v>0</v>
      </c>
    </row>
    <row r="3211" customFormat="false" ht="15.75" hidden="true" customHeight="false" outlineLevel="0" collapsed="false">
      <c r="C3211" s="68" t="s">
        <v>6576</v>
      </c>
      <c r="D3211" s="69" t="s">
        <v>6577</v>
      </c>
      <c r="E3211" s="14" t="str">
        <f aca="false">LEFT(D3211,2)</f>
        <v>94</v>
      </c>
      <c r="F3211" s="68"/>
      <c r="G3211" s="68" t="n">
        <v>4</v>
      </c>
      <c r="I3211" s="14" t="n">
        <f aca="false">INDEX(H:H,MATCH(E3211,D:D,0))</f>
        <v>0</v>
      </c>
    </row>
    <row r="3212" customFormat="false" ht="15.75" hidden="true" customHeight="false" outlineLevel="0" collapsed="false">
      <c r="C3212" s="68" t="s">
        <v>6578</v>
      </c>
      <c r="D3212" s="69" t="s">
        <v>6579</v>
      </c>
      <c r="E3212" s="14" t="str">
        <f aca="false">LEFT(D3212,2)</f>
        <v>94</v>
      </c>
      <c r="F3212" s="68"/>
      <c r="G3212" s="68" t="n">
        <v>6</v>
      </c>
      <c r="I3212" s="14" t="n">
        <f aca="false">INDEX(H:H,MATCH(E3212,D:D,0))</f>
        <v>0</v>
      </c>
    </row>
    <row r="3213" customFormat="false" ht="15.75" hidden="true" customHeight="false" outlineLevel="0" collapsed="false">
      <c r="C3213" s="68" t="s">
        <v>6580</v>
      </c>
      <c r="D3213" s="69" t="s">
        <v>6581</v>
      </c>
      <c r="E3213" s="14" t="str">
        <f aca="false">LEFT(D3213,2)</f>
        <v>94</v>
      </c>
      <c r="F3213" s="68"/>
      <c r="G3213" s="68" t="n">
        <v>6</v>
      </c>
      <c r="I3213" s="14" t="n">
        <f aca="false">INDEX(H:H,MATCH(E3213,D:D,0))</f>
        <v>0</v>
      </c>
    </row>
    <row r="3214" customFormat="false" ht="15.75" hidden="true" customHeight="false" outlineLevel="0" collapsed="false">
      <c r="C3214" s="68" t="s">
        <v>6582</v>
      </c>
      <c r="D3214" s="69" t="s">
        <v>6583</v>
      </c>
      <c r="E3214" s="14" t="str">
        <f aca="false">LEFT(D3214,2)</f>
        <v>94</v>
      </c>
      <c r="F3214" s="68"/>
      <c r="G3214" s="68" t="n">
        <v>6</v>
      </c>
      <c r="I3214" s="14" t="n">
        <f aca="false">INDEX(H:H,MATCH(E3214,D:D,0))</f>
        <v>0</v>
      </c>
    </row>
    <row r="3215" customFormat="false" ht="15.75" hidden="true" customHeight="false" outlineLevel="0" collapsed="false">
      <c r="C3215" s="68" t="s">
        <v>6584</v>
      </c>
      <c r="D3215" s="69" t="s">
        <v>6585</v>
      </c>
      <c r="E3215" s="14" t="str">
        <f aca="false">LEFT(D3215,2)</f>
        <v>94</v>
      </c>
      <c r="F3215" s="68"/>
      <c r="G3215" s="68" t="n">
        <v>6</v>
      </c>
      <c r="I3215" s="14" t="n">
        <f aca="false">INDEX(H:H,MATCH(E3215,D:D,0))</f>
        <v>0</v>
      </c>
    </row>
    <row r="3216" customFormat="false" ht="15.75" hidden="true" customHeight="false" outlineLevel="0" collapsed="false">
      <c r="C3216" s="68" t="s">
        <v>6586</v>
      </c>
      <c r="D3216" s="69" t="s">
        <v>6587</v>
      </c>
      <c r="E3216" s="14" t="str">
        <f aca="false">LEFT(D3216,2)</f>
        <v>94</v>
      </c>
      <c r="F3216" s="68"/>
      <c r="G3216" s="68" t="n">
        <v>6</v>
      </c>
      <c r="I3216" s="14" t="n">
        <f aca="false">INDEX(H:H,MATCH(E3216,D:D,0))</f>
        <v>0</v>
      </c>
    </row>
    <row r="3217" customFormat="false" ht="15.75" hidden="true" customHeight="false" outlineLevel="0" collapsed="false">
      <c r="C3217" s="68" t="s">
        <v>6588</v>
      </c>
      <c r="D3217" s="69" t="s">
        <v>6589</v>
      </c>
      <c r="E3217" s="14" t="str">
        <f aca="false">LEFT(D3217,2)</f>
        <v>94</v>
      </c>
      <c r="F3217" s="68"/>
      <c r="G3217" s="68" t="n">
        <v>4</v>
      </c>
      <c r="I3217" s="14" t="n">
        <f aca="false">INDEX(H:H,MATCH(E3217,D:D,0))</f>
        <v>0</v>
      </c>
    </row>
    <row r="3218" customFormat="false" ht="15.75" hidden="true" customHeight="false" outlineLevel="0" collapsed="false">
      <c r="C3218" s="68" t="s">
        <v>6590</v>
      </c>
      <c r="D3218" s="69" t="s">
        <v>6591</v>
      </c>
      <c r="E3218" s="14" t="str">
        <f aca="false">LEFT(D3218,2)</f>
        <v>94</v>
      </c>
      <c r="F3218" s="68"/>
      <c r="G3218" s="68" t="n">
        <v>6</v>
      </c>
      <c r="I3218" s="14" t="n">
        <f aca="false">INDEX(H:H,MATCH(E3218,D:D,0))</f>
        <v>0</v>
      </c>
    </row>
    <row r="3219" customFormat="false" ht="15.75" hidden="true" customHeight="false" outlineLevel="0" collapsed="false">
      <c r="C3219" s="68" t="s">
        <v>6592</v>
      </c>
      <c r="D3219" s="69" t="s">
        <v>6593</v>
      </c>
      <c r="E3219" s="14" t="str">
        <f aca="false">LEFT(D3219,2)</f>
        <v>94</v>
      </c>
      <c r="F3219" s="68"/>
      <c r="G3219" s="68" t="n">
        <v>6</v>
      </c>
      <c r="I3219" s="14" t="n">
        <f aca="false">INDEX(H:H,MATCH(E3219,D:D,0))</f>
        <v>0</v>
      </c>
    </row>
    <row r="3220" customFormat="false" ht="15.75" hidden="true" customHeight="false" outlineLevel="0" collapsed="false">
      <c r="C3220" s="68" t="s">
        <v>6594</v>
      </c>
      <c r="D3220" s="69" t="s">
        <v>6595</v>
      </c>
      <c r="E3220" s="14" t="str">
        <f aca="false">LEFT(D3220,2)</f>
        <v>94</v>
      </c>
      <c r="F3220" s="68"/>
      <c r="G3220" s="68" t="n">
        <v>6</v>
      </c>
      <c r="I3220" s="14" t="n">
        <f aca="false">INDEX(H:H,MATCH(E3220,D:D,0))</f>
        <v>0</v>
      </c>
    </row>
    <row r="3221" customFormat="false" ht="15.75" hidden="true" customHeight="false" outlineLevel="0" collapsed="false">
      <c r="C3221" s="68" t="s">
        <v>6596</v>
      </c>
      <c r="D3221" s="69" t="s">
        <v>6597</v>
      </c>
      <c r="E3221" s="14" t="str">
        <f aca="false">LEFT(D3221,2)</f>
        <v>94</v>
      </c>
      <c r="F3221" s="68"/>
      <c r="G3221" s="68" t="n">
        <v>6</v>
      </c>
      <c r="I3221" s="14" t="n">
        <f aca="false">INDEX(H:H,MATCH(E3221,D:D,0))</f>
        <v>0</v>
      </c>
    </row>
    <row r="3222" customFormat="false" ht="15.75" hidden="true" customHeight="false" outlineLevel="0" collapsed="false">
      <c r="C3222" s="68" t="s">
        <v>6598</v>
      </c>
      <c r="D3222" s="69" t="s">
        <v>6599</v>
      </c>
      <c r="E3222" s="14" t="str">
        <f aca="false">LEFT(D3222,2)</f>
        <v>94</v>
      </c>
      <c r="F3222" s="68"/>
      <c r="G3222" s="68" t="n">
        <v>6</v>
      </c>
      <c r="I3222" s="14" t="n">
        <f aca="false">INDEX(H:H,MATCH(E3222,D:D,0))</f>
        <v>0</v>
      </c>
    </row>
    <row r="3223" customFormat="false" ht="15.75" hidden="true" customHeight="false" outlineLevel="0" collapsed="false">
      <c r="C3223" s="68" t="s">
        <v>6600</v>
      </c>
      <c r="D3223" s="69" t="s">
        <v>6601</v>
      </c>
      <c r="E3223" s="14" t="str">
        <f aca="false">LEFT(D3223,2)</f>
        <v>94</v>
      </c>
      <c r="F3223" s="68"/>
      <c r="G3223" s="68" t="n">
        <v>6</v>
      </c>
      <c r="I3223" s="14" t="n">
        <f aca="false">INDEX(H:H,MATCH(E3223,D:D,0))</f>
        <v>0</v>
      </c>
    </row>
    <row r="3224" customFormat="false" ht="15.75" hidden="true" customHeight="false" outlineLevel="0" collapsed="false">
      <c r="C3224" s="68" t="s">
        <v>6602</v>
      </c>
      <c r="D3224" s="69" t="s">
        <v>6603</v>
      </c>
      <c r="E3224" s="14" t="str">
        <f aca="false">LEFT(D3224,2)</f>
        <v>94</v>
      </c>
      <c r="F3224" s="68"/>
      <c r="G3224" s="68" t="n">
        <v>6</v>
      </c>
      <c r="I3224" s="14" t="n">
        <f aca="false">INDEX(H:H,MATCH(E3224,D:D,0))</f>
        <v>0</v>
      </c>
    </row>
    <row r="3225" customFormat="false" ht="15.75" hidden="true" customHeight="false" outlineLevel="0" collapsed="false">
      <c r="C3225" s="68" t="s">
        <v>6604</v>
      </c>
      <c r="D3225" s="69" t="s">
        <v>6605</v>
      </c>
      <c r="E3225" s="14" t="str">
        <f aca="false">LEFT(D3225,2)</f>
        <v>94</v>
      </c>
      <c r="F3225" s="68"/>
      <c r="G3225" s="68" t="n">
        <v>6</v>
      </c>
      <c r="I3225" s="14" t="n">
        <f aca="false">INDEX(H:H,MATCH(E3225,D:D,0))</f>
        <v>0</v>
      </c>
    </row>
    <row r="3226" customFormat="false" ht="15.75" hidden="true" customHeight="false" outlineLevel="0" collapsed="false">
      <c r="C3226" s="68" t="s">
        <v>6606</v>
      </c>
      <c r="D3226" s="69" t="s">
        <v>6607</v>
      </c>
      <c r="E3226" s="14" t="str">
        <f aca="false">LEFT(D3226,2)</f>
        <v>94</v>
      </c>
      <c r="F3226" s="68"/>
      <c r="G3226" s="68" t="n">
        <v>6</v>
      </c>
      <c r="I3226" s="14" t="n">
        <f aca="false">INDEX(H:H,MATCH(E3226,D:D,0))</f>
        <v>0</v>
      </c>
    </row>
    <row r="3227" customFormat="false" ht="15.75" hidden="true" customHeight="false" outlineLevel="0" collapsed="false">
      <c r="C3227" s="68" t="s">
        <v>6608</v>
      </c>
      <c r="D3227" s="69" t="s">
        <v>6609</v>
      </c>
      <c r="E3227" s="14" t="str">
        <f aca="false">LEFT(D3227,2)</f>
        <v>94</v>
      </c>
      <c r="F3227" s="68"/>
      <c r="G3227" s="68" t="n">
        <v>4</v>
      </c>
      <c r="I3227" s="14" t="n">
        <f aca="false">INDEX(H:H,MATCH(E3227,D:D,0))</f>
        <v>0</v>
      </c>
    </row>
    <row r="3228" customFormat="false" ht="15.75" hidden="true" customHeight="false" outlineLevel="0" collapsed="false">
      <c r="C3228" s="68" t="s">
        <v>6610</v>
      </c>
      <c r="D3228" s="69" t="s">
        <v>6611</v>
      </c>
      <c r="E3228" s="14" t="str">
        <f aca="false">LEFT(D3228,2)</f>
        <v>94</v>
      </c>
      <c r="F3228" s="68"/>
      <c r="G3228" s="68" t="n">
        <v>6</v>
      </c>
      <c r="I3228" s="14" t="n">
        <f aca="false">INDEX(H:H,MATCH(E3228,D:D,0))</f>
        <v>0</v>
      </c>
    </row>
    <row r="3229" customFormat="false" ht="15.75" hidden="true" customHeight="false" outlineLevel="0" collapsed="false">
      <c r="C3229" s="68" t="s">
        <v>6612</v>
      </c>
      <c r="D3229" s="69" t="s">
        <v>6613</v>
      </c>
      <c r="E3229" s="14" t="str">
        <f aca="false">LEFT(D3229,2)</f>
        <v>94</v>
      </c>
      <c r="F3229" s="68"/>
      <c r="G3229" s="68" t="n">
        <v>6</v>
      </c>
      <c r="I3229" s="14" t="n">
        <f aca="false">INDEX(H:H,MATCH(E3229,D:D,0))</f>
        <v>0</v>
      </c>
    </row>
    <row r="3230" customFormat="false" ht="15.75" hidden="true" customHeight="false" outlineLevel="0" collapsed="false">
      <c r="C3230" s="68" t="s">
        <v>6614</v>
      </c>
      <c r="D3230" s="69" t="s">
        <v>6615</v>
      </c>
      <c r="E3230" s="14" t="str">
        <f aca="false">LEFT(D3230,2)</f>
        <v>95</v>
      </c>
      <c r="F3230" s="68"/>
      <c r="G3230" s="68" t="n">
        <v>2</v>
      </c>
      <c r="I3230" s="14" t="n">
        <f aca="false">INDEX(H:H,MATCH(E3230,D:D,0))</f>
        <v>0</v>
      </c>
    </row>
    <row r="3231" customFormat="false" ht="15.75" hidden="true" customHeight="false" outlineLevel="0" collapsed="false">
      <c r="C3231" s="68" t="s">
        <v>6616</v>
      </c>
      <c r="D3231" s="69" t="s">
        <v>6617</v>
      </c>
      <c r="E3231" s="14" t="str">
        <f aca="false">LEFT(D3231,2)</f>
        <v>95</v>
      </c>
      <c r="F3231" s="68"/>
      <c r="G3231" s="68" t="n">
        <v>4</v>
      </c>
      <c r="I3231" s="14" t="n">
        <f aca="false">INDEX(H:H,MATCH(E3231,D:D,0))</f>
        <v>0</v>
      </c>
    </row>
    <row r="3232" customFormat="false" ht="15.75" hidden="true" customHeight="false" outlineLevel="0" collapsed="false">
      <c r="C3232" s="68" t="s">
        <v>6616</v>
      </c>
      <c r="D3232" s="69" t="s">
        <v>6618</v>
      </c>
      <c r="E3232" s="14" t="str">
        <f aca="false">LEFT(D3232,2)</f>
        <v>95</v>
      </c>
      <c r="F3232" s="68"/>
      <c r="G3232" s="68" t="n">
        <v>6</v>
      </c>
      <c r="I3232" s="14" t="n">
        <f aca="false">INDEX(H:H,MATCH(E3232,D:D,0))</f>
        <v>0</v>
      </c>
    </row>
    <row r="3233" customFormat="false" ht="15.75" hidden="true" customHeight="false" outlineLevel="0" collapsed="false">
      <c r="C3233" s="68" t="s">
        <v>6619</v>
      </c>
      <c r="D3233" s="69" t="s">
        <v>6620</v>
      </c>
      <c r="E3233" s="14" t="str">
        <f aca="false">LEFT(D3233,2)</f>
        <v>95</v>
      </c>
      <c r="F3233" s="68"/>
      <c r="G3233" s="68" t="n">
        <v>4</v>
      </c>
      <c r="I3233" s="14" t="n">
        <f aca="false">INDEX(H:H,MATCH(E3233,D:D,0))</f>
        <v>0</v>
      </c>
    </row>
    <row r="3234" customFormat="false" ht="15.75" hidden="true" customHeight="false" outlineLevel="0" collapsed="false">
      <c r="C3234" s="68" t="s">
        <v>6621</v>
      </c>
      <c r="D3234" s="69" t="s">
        <v>6622</v>
      </c>
      <c r="E3234" s="14" t="str">
        <f aca="false">LEFT(D3234,2)</f>
        <v>95</v>
      </c>
      <c r="F3234" s="68"/>
      <c r="G3234" s="68" t="n">
        <v>6</v>
      </c>
      <c r="I3234" s="14" t="n">
        <f aca="false">INDEX(H:H,MATCH(E3234,D:D,0))</f>
        <v>0</v>
      </c>
    </row>
    <row r="3235" customFormat="false" ht="15.75" hidden="true" customHeight="false" outlineLevel="0" collapsed="false">
      <c r="C3235" s="68" t="s">
        <v>6623</v>
      </c>
      <c r="D3235" s="69" t="s">
        <v>6624</v>
      </c>
      <c r="E3235" s="14" t="str">
        <f aca="false">LEFT(D3235,2)</f>
        <v>95</v>
      </c>
      <c r="F3235" s="68"/>
      <c r="G3235" s="68" t="n">
        <v>6</v>
      </c>
      <c r="I3235" s="14" t="n">
        <f aca="false">INDEX(H:H,MATCH(E3235,D:D,0))</f>
        <v>0</v>
      </c>
    </row>
    <row r="3236" customFormat="false" ht="15.75" hidden="true" customHeight="false" outlineLevel="0" collapsed="false">
      <c r="C3236" s="68" t="s">
        <v>6625</v>
      </c>
      <c r="D3236" s="69" t="s">
        <v>6626</v>
      </c>
      <c r="E3236" s="14" t="str">
        <f aca="false">LEFT(D3236,2)</f>
        <v>95</v>
      </c>
      <c r="F3236" s="68"/>
      <c r="G3236" s="68" t="n">
        <v>6</v>
      </c>
      <c r="I3236" s="14" t="n">
        <f aca="false">INDEX(H:H,MATCH(E3236,D:D,0))</f>
        <v>0</v>
      </c>
    </row>
    <row r="3237" customFormat="false" ht="15.75" hidden="true" customHeight="false" outlineLevel="0" collapsed="false">
      <c r="C3237" s="68" t="s">
        <v>6627</v>
      </c>
      <c r="D3237" s="69" t="s">
        <v>6628</v>
      </c>
      <c r="E3237" s="14" t="str">
        <f aca="false">LEFT(D3237,2)</f>
        <v>95</v>
      </c>
      <c r="F3237" s="68"/>
      <c r="G3237" s="68" t="n">
        <v>6</v>
      </c>
      <c r="I3237" s="14" t="n">
        <f aca="false">INDEX(H:H,MATCH(E3237,D:D,0))</f>
        <v>0</v>
      </c>
    </row>
    <row r="3238" customFormat="false" ht="15.75" hidden="true" customHeight="false" outlineLevel="0" collapsed="false">
      <c r="C3238" s="68" t="s">
        <v>6629</v>
      </c>
      <c r="D3238" s="69" t="s">
        <v>6630</v>
      </c>
      <c r="E3238" s="14" t="str">
        <f aca="false">LEFT(D3238,2)</f>
        <v>95</v>
      </c>
      <c r="F3238" s="68"/>
      <c r="G3238" s="68" t="n">
        <v>6</v>
      </c>
      <c r="I3238" s="14" t="n">
        <f aca="false">INDEX(H:H,MATCH(E3238,D:D,0))</f>
        <v>0</v>
      </c>
    </row>
    <row r="3239" customFormat="false" ht="15.75" hidden="true" customHeight="false" outlineLevel="0" collapsed="false">
      <c r="C3239" s="68" t="s">
        <v>6631</v>
      </c>
      <c r="D3239" s="69" t="s">
        <v>6632</v>
      </c>
      <c r="E3239" s="14" t="str">
        <f aca="false">LEFT(D3239,2)</f>
        <v>95</v>
      </c>
      <c r="F3239" s="68"/>
      <c r="G3239" s="68" t="n">
        <v>4</v>
      </c>
      <c r="I3239" s="14" t="n">
        <f aca="false">INDEX(H:H,MATCH(E3239,D:D,0))</f>
        <v>0</v>
      </c>
    </row>
    <row r="3240" customFormat="false" ht="15.75" hidden="true" customHeight="false" outlineLevel="0" collapsed="false">
      <c r="C3240" s="68" t="s">
        <v>6633</v>
      </c>
      <c r="D3240" s="69" t="s">
        <v>6634</v>
      </c>
      <c r="E3240" s="14" t="str">
        <f aca="false">LEFT(D3240,2)</f>
        <v>95</v>
      </c>
      <c r="F3240" s="68"/>
      <c r="G3240" s="68" t="n">
        <v>6</v>
      </c>
      <c r="I3240" s="14" t="n">
        <f aca="false">INDEX(H:H,MATCH(E3240,D:D,0))</f>
        <v>0</v>
      </c>
    </row>
    <row r="3241" customFormat="false" ht="15.75" hidden="true" customHeight="false" outlineLevel="0" collapsed="false">
      <c r="C3241" s="68" t="s">
        <v>6635</v>
      </c>
      <c r="D3241" s="69" t="s">
        <v>6636</v>
      </c>
      <c r="E3241" s="14" t="str">
        <f aca="false">LEFT(D3241,2)</f>
        <v>95</v>
      </c>
      <c r="F3241" s="68"/>
      <c r="G3241" s="68" t="n">
        <v>6</v>
      </c>
      <c r="I3241" s="14" t="n">
        <f aca="false">INDEX(H:H,MATCH(E3241,D:D,0))</f>
        <v>0</v>
      </c>
    </row>
    <row r="3242" customFormat="false" ht="15.75" hidden="true" customHeight="false" outlineLevel="0" collapsed="false">
      <c r="C3242" s="68" t="s">
        <v>6637</v>
      </c>
      <c r="D3242" s="69" t="s">
        <v>6638</v>
      </c>
      <c r="E3242" s="14" t="str">
        <f aca="false">LEFT(D3242,2)</f>
        <v>95</v>
      </c>
      <c r="F3242" s="68"/>
      <c r="G3242" s="68" t="n">
        <v>4</v>
      </c>
      <c r="I3242" s="14" t="n">
        <f aca="false">INDEX(H:H,MATCH(E3242,D:D,0))</f>
        <v>0</v>
      </c>
    </row>
    <row r="3243" customFormat="false" ht="15.75" hidden="true" customHeight="false" outlineLevel="0" collapsed="false">
      <c r="C3243" s="68" t="s">
        <v>6639</v>
      </c>
      <c r="D3243" s="69" t="s">
        <v>6640</v>
      </c>
      <c r="E3243" s="14" t="str">
        <f aca="false">LEFT(D3243,2)</f>
        <v>95</v>
      </c>
      <c r="F3243" s="68"/>
      <c r="G3243" s="68" t="n">
        <v>6</v>
      </c>
      <c r="I3243" s="14" t="n">
        <f aca="false">INDEX(H:H,MATCH(E3243,D:D,0))</f>
        <v>0</v>
      </c>
    </row>
    <row r="3244" customFormat="false" ht="15.75" hidden="true" customHeight="false" outlineLevel="0" collapsed="false">
      <c r="C3244" s="68" t="s">
        <v>6641</v>
      </c>
      <c r="D3244" s="69" t="s">
        <v>6642</v>
      </c>
      <c r="E3244" s="14" t="str">
        <f aca="false">LEFT(D3244,2)</f>
        <v>95</v>
      </c>
      <c r="F3244" s="68"/>
      <c r="G3244" s="68" t="n">
        <v>6</v>
      </c>
      <c r="I3244" s="14" t="n">
        <f aca="false">INDEX(H:H,MATCH(E3244,D:D,0))</f>
        <v>0</v>
      </c>
    </row>
    <row r="3245" customFormat="false" ht="15.75" hidden="true" customHeight="false" outlineLevel="0" collapsed="false">
      <c r="C3245" s="68" t="s">
        <v>6643</v>
      </c>
      <c r="D3245" s="69" t="s">
        <v>6644</v>
      </c>
      <c r="E3245" s="14" t="str">
        <f aca="false">LEFT(D3245,2)</f>
        <v>95</v>
      </c>
      <c r="F3245" s="68"/>
      <c r="G3245" s="68" t="n">
        <v>6</v>
      </c>
      <c r="I3245" s="14" t="n">
        <f aca="false">INDEX(H:H,MATCH(E3245,D:D,0))</f>
        <v>0</v>
      </c>
    </row>
    <row r="3246" customFormat="false" ht="15.75" hidden="true" customHeight="false" outlineLevel="0" collapsed="false">
      <c r="C3246" s="68" t="s">
        <v>6645</v>
      </c>
      <c r="D3246" s="69" t="s">
        <v>6646</v>
      </c>
      <c r="E3246" s="14" t="str">
        <f aca="false">LEFT(D3246,2)</f>
        <v>95</v>
      </c>
      <c r="F3246" s="68"/>
      <c r="G3246" s="68" t="n">
        <v>6</v>
      </c>
      <c r="I3246" s="14" t="n">
        <f aca="false">INDEX(H:H,MATCH(E3246,D:D,0))</f>
        <v>0</v>
      </c>
    </row>
    <row r="3247" customFormat="false" ht="15.75" hidden="true" customHeight="false" outlineLevel="0" collapsed="false">
      <c r="C3247" s="68" t="s">
        <v>6647</v>
      </c>
      <c r="D3247" s="69" t="s">
        <v>6648</v>
      </c>
      <c r="E3247" s="14" t="str">
        <f aca="false">LEFT(D3247,2)</f>
        <v>95</v>
      </c>
      <c r="F3247" s="68"/>
      <c r="G3247" s="68" t="n">
        <v>6</v>
      </c>
      <c r="I3247" s="14" t="n">
        <f aca="false">INDEX(H:H,MATCH(E3247,D:D,0))</f>
        <v>0</v>
      </c>
    </row>
    <row r="3248" customFormat="false" ht="15.75" hidden="true" customHeight="false" outlineLevel="0" collapsed="false">
      <c r="C3248" s="68" t="s">
        <v>6649</v>
      </c>
      <c r="D3248" s="69" t="s">
        <v>6650</v>
      </c>
      <c r="E3248" s="14" t="str">
        <f aca="false">LEFT(D3248,2)</f>
        <v>95</v>
      </c>
      <c r="F3248" s="68"/>
      <c r="G3248" s="68" t="n">
        <v>6</v>
      </c>
      <c r="I3248" s="14" t="n">
        <f aca="false">INDEX(H:H,MATCH(E3248,D:D,0))</f>
        <v>0</v>
      </c>
    </row>
    <row r="3249" customFormat="false" ht="15.75" hidden="true" customHeight="false" outlineLevel="0" collapsed="false">
      <c r="C3249" s="68" t="s">
        <v>6651</v>
      </c>
      <c r="D3249" s="69" t="s">
        <v>6652</v>
      </c>
      <c r="E3249" s="14" t="str">
        <f aca="false">LEFT(D3249,2)</f>
        <v>95</v>
      </c>
      <c r="F3249" s="68"/>
      <c r="G3249" s="68" t="n">
        <v>6</v>
      </c>
      <c r="I3249" s="14" t="n">
        <f aca="false">INDEX(H:H,MATCH(E3249,D:D,0))</f>
        <v>0</v>
      </c>
    </row>
    <row r="3250" customFormat="false" ht="15.75" hidden="true" customHeight="false" outlineLevel="0" collapsed="false">
      <c r="C3250" s="68" t="s">
        <v>6653</v>
      </c>
      <c r="D3250" s="69" t="s">
        <v>6654</v>
      </c>
      <c r="E3250" s="14" t="str">
        <f aca="false">LEFT(D3250,2)</f>
        <v>95</v>
      </c>
      <c r="F3250" s="68"/>
      <c r="G3250" s="68" t="n">
        <v>6</v>
      </c>
      <c r="I3250" s="14" t="n">
        <f aca="false">INDEX(H:H,MATCH(E3250,D:D,0))</f>
        <v>0</v>
      </c>
    </row>
    <row r="3251" customFormat="false" ht="15.75" hidden="true" customHeight="false" outlineLevel="0" collapsed="false">
      <c r="C3251" s="68" t="s">
        <v>6655</v>
      </c>
      <c r="D3251" s="69" t="s">
        <v>6656</v>
      </c>
      <c r="E3251" s="14" t="str">
        <f aca="false">LEFT(D3251,2)</f>
        <v>95</v>
      </c>
      <c r="F3251" s="68"/>
      <c r="G3251" s="68" t="n">
        <v>6</v>
      </c>
      <c r="I3251" s="14" t="n">
        <f aca="false">INDEX(H:H,MATCH(E3251,D:D,0))</f>
        <v>0</v>
      </c>
    </row>
    <row r="3252" customFormat="false" ht="15.75" hidden="true" customHeight="false" outlineLevel="0" collapsed="false">
      <c r="C3252" s="68" t="s">
        <v>6657</v>
      </c>
      <c r="D3252" s="69" t="s">
        <v>6658</v>
      </c>
      <c r="E3252" s="14" t="str">
        <f aca="false">LEFT(D3252,2)</f>
        <v>95</v>
      </c>
      <c r="F3252" s="68"/>
      <c r="G3252" s="68" t="n">
        <v>6</v>
      </c>
      <c r="I3252" s="14" t="n">
        <f aca="false">INDEX(H:H,MATCH(E3252,D:D,0))</f>
        <v>0</v>
      </c>
    </row>
    <row r="3253" customFormat="false" ht="15.75" hidden="true" customHeight="false" outlineLevel="0" collapsed="false">
      <c r="C3253" s="68" t="s">
        <v>6659</v>
      </c>
      <c r="D3253" s="69" t="s">
        <v>6660</v>
      </c>
      <c r="E3253" s="14" t="str">
        <f aca="false">LEFT(D3253,2)</f>
        <v>95</v>
      </c>
      <c r="F3253" s="68"/>
      <c r="G3253" s="68" t="n">
        <v>6</v>
      </c>
      <c r="I3253" s="14" t="n">
        <f aca="false">INDEX(H:H,MATCH(E3253,D:D,0))</f>
        <v>0</v>
      </c>
    </row>
    <row r="3254" customFormat="false" ht="15.75" hidden="true" customHeight="false" outlineLevel="0" collapsed="false">
      <c r="C3254" s="68" t="s">
        <v>6661</v>
      </c>
      <c r="D3254" s="69" t="s">
        <v>6662</v>
      </c>
      <c r="E3254" s="14" t="str">
        <f aca="false">LEFT(D3254,2)</f>
        <v>95</v>
      </c>
      <c r="F3254" s="68"/>
      <c r="G3254" s="68" t="n">
        <v>6</v>
      </c>
      <c r="I3254" s="14" t="n">
        <f aca="false">INDEX(H:H,MATCH(E3254,D:D,0))</f>
        <v>0</v>
      </c>
    </row>
    <row r="3255" customFormat="false" ht="15.75" hidden="true" customHeight="false" outlineLevel="0" collapsed="false">
      <c r="C3255" s="68" t="s">
        <v>6663</v>
      </c>
      <c r="D3255" s="69" t="s">
        <v>6664</v>
      </c>
      <c r="E3255" s="14" t="str">
        <f aca="false">LEFT(D3255,2)</f>
        <v>95</v>
      </c>
      <c r="F3255" s="68"/>
      <c r="G3255" s="68" t="n">
        <v>6</v>
      </c>
      <c r="I3255" s="14" t="n">
        <f aca="false">INDEX(H:H,MATCH(E3255,D:D,0))</f>
        <v>0</v>
      </c>
    </row>
    <row r="3256" customFormat="false" ht="15.75" hidden="true" customHeight="false" outlineLevel="0" collapsed="false">
      <c r="C3256" s="68" t="s">
        <v>6665</v>
      </c>
      <c r="D3256" s="69" t="s">
        <v>6666</v>
      </c>
      <c r="E3256" s="14" t="str">
        <f aca="false">LEFT(D3256,2)</f>
        <v>95</v>
      </c>
      <c r="F3256" s="68"/>
      <c r="G3256" s="68" t="n">
        <v>6</v>
      </c>
      <c r="I3256" s="14" t="n">
        <f aca="false">INDEX(H:H,MATCH(E3256,D:D,0))</f>
        <v>0</v>
      </c>
    </row>
    <row r="3257" customFormat="false" ht="15.75" hidden="true" customHeight="false" outlineLevel="0" collapsed="false">
      <c r="C3257" s="68" t="s">
        <v>6667</v>
      </c>
      <c r="D3257" s="69" t="s">
        <v>6668</v>
      </c>
      <c r="E3257" s="14" t="str">
        <f aca="false">LEFT(D3257,2)</f>
        <v>95</v>
      </c>
      <c r="F3257" s="68"/>
      <c r="G3257" s="68" t="n">
        <v>6</v>
      </c>
      <c r="I3257" s="14" t="n">
        <f aca="false">INDEX(H:H,MATCH(E3257,D:D,0))</f>
        <v>0</v>
      </c>
    </row>
    <row r="3258" customFormat="false" ht="15.75" hidden="true" customHeight="false" outlineLevel="0" collapsed="false">
      <c r="C3258" s="68" t="s">
        <v>6669</v>
      </c>
      <c r="D3258" s="69" t="s">
        <v>6670</v>
      </c>
      <c r="E3258" s="14" t="str">
        <f aca="false">LEFT(D3258,2)</f>
        <v>95</v>
      </c>
      <c r="F3258" s="68"/>
      <c r="G3258" s="68" t="n">
        <v>6</v>
      </c>
      <c r="I3258" s="14" t="n">
        <f aca="false">INDEX(H:H,MATCH(E3258,D:D,0))</f>
        <v>0</v>
      </c>
    </row>
    <row r="3259" customFormat="false" ht="15.75" hidden="true" customHeight="false" outlineLevel="0" collapsed="false">
      <c r="C3259" s="68" t="s">
        <v>6671</v>
      </c>
      <c r="D3259" s="69" t="s">
        <v>6672</v>
      </c>
      <c r="E3259" s="14" t="str">
        <f aca="false">LEFT(D3259,2)</f>
        <v>95</v>
      </c>
      <c r="F3259" s="68"/>
      <c r="G3259" s="68" t="n">
        <v>6</v>
      </c>
      <c r="I3259" s="14" t="n">
        <f aca="false">INDEX(H:H,MATCH(E3259,D:D,0))</f>
        <v>0</v>
      </c>
    </row>
    <row r="3260" customFormat="false" ht="15.75" hidden="true" customHeight="false" outlineLevel="0" collapsed="false">
      <c r="C3260" s="68" t="s">
        <v>6673</v>
      </c>
      <c r="D3260" s="69" t="s">
        <v>6674</v>
      </c>
      <c r="E3260" s="14" t="str">
        <f aca="false">LEFT(D3260,2)</f>
        <v>95</v>
      </c>
      <c r="F3260" s="68"/>
      <c r="G3260" s="68" t="n">
        <v>4</v>
      </c>
      <c r="I3260" s="14" t="n">
        <f aca="false">INDEX(H:H,MATCH(E3260,D:D,0))</f>
        <v>0</v>
      </c>
    </row>
    <row r="3261" customFormat="false" ht="15.75" hidden="true" customHeight="false" outlineLevel="0" collapsed="false">
      <c r="C3261" s="68" t="s">
        <v>6675</v>
      </c>
      <c r="D3261" s="69" t="s">
        <v>6676</v>
      </c>
      <c r="E3261" s="14" t="str">
        <f aca="false">LEFT(D3261,2)</f>
        <v>95</v>
      </c>
      <c r="F3261" s="68"/>
      <c r="G3261" s="68" t="n">
        <v>6</v>
      </c>
      <c r="I3261" s="14" t="n">
        <f aca="false">INDEX(H:H,MATCH(E3261,D:D,0))</f>
        <v>0</v>
      </c>
    </row>
    <row r="3262" customFormat="false" ht="15.75" hidden="true" customHeight="false" outlineLevel="0" collapsed="false">
      <c r="C3262" s="68" t="s">
        <v>6677</v>
      </c>
      <c r="D3262" s="69" t="s">
        <v>6678</v>
      </c>
      <c r="E3262" s="14" t="str">
        <f aca="false">LEFT(D3262,2)</f>
        <v>95</v>
      </c>
      <c r="F3262" s="68"/>
      <c r="G3262" s="68" t="n">
        <v>6</v>
      </c>
      <c r="I3262" s="14" t="n">
        <f aca="false">INDEX(H:H,MATCH(E3262,D:D,0))</f>
        <v>0</v>
      </c>
    </row>
    <row r="3263" customFormat="false" ht="15.75" hidden="true" customHeight="false" outlineLevel="0" collapsed="false">
      <c r="C3263" s="68" t="s">
        <v>6679</v>
      </c>
      <c r="D3263" s="69" t="s">
        <v>6680</v>
      </c>
      <c r="E3263" s="14" t="str">
        <f aca="false">LEFT(D3263,2)</f>
        <v>95</v>
      </c>
      <c r="F3263" s="68"/>
      <c r="G3263" s="68" t="n">
        <v>6</v>
      </c>
      <c r="I3263" s="14" t="n">
        <f aca="false">INDEX(H:H,MATCH(E3263,D:D,0))</f>
        <v>0</v>
      </c>
    </row>
    <row r="3264" customFormat="false" ht="15.75" hidden="true" customHeight="false" outlineLevel="0" collapsed="false">
      <c r="C3264" s="68" t="s">
        <v>6681</v>
      </c>
      <c r="D3264" s="69" t="s">
        <v>6682</v>
      </c>
      <c r="E3264" s="14" t="str">
        <f aca="false">LEFT(D3264,2)</f>
        <v>95</v>
      </c>
      <c r="F3264" s="68"/>
      <c r="G3264" s="68" t="n">
        <v>6</v>
      </c>
      <c r="I3264" s="14" t="n">
        <f aca="false">INDEX(H:H,MATCH(E3264,D:D,0))</f>
        <v>0</v>
      </c>
    </row>
    <row r="3265" customFormat="false" ht="15.75" hidden="true" customHeight="false" outlineLevel="0" collapsed="false">
      <c r="C3265" s="68" t="s">
        <v>6683</v>
      </c>
      <c r="D3265" s="69" t="s">
        <v>6684</v>
      </c>
      <c r="E3265" s="14" t="str">
        <f aca="false">LEFT(D3265,2)</f>
        <v>95</v>
      </c>
      <c r="F3265" s="68"/>
      <c r="G3265" s="68" t="n">
        <v>4</v>
      </c>
      <c r="I3265" s="14" t="n">
        <f aca="false">INDEX(H:H,MATCH(E3265,D:D,0))</f>
        <v>0</v>
      </c>
    </row>
    <row r="3266" customFormat="false" ht="15.75" hidden="true" customHeight="false" outlineLevel="0" collapsed="false">
      <c r="C3266" s="68" t="s">
        <v>6685</v>
      </c>
      <c r="D3266" s="69" t="s">
        <v>6686</v>
      </c>
      <c r="E3266" s="14" t="str">
        <f aca="false">LEFT(D3266,2)</f>
        <v>95</v>
      </c>
      <c r="F3266" s="68"/>
      <c r="G3266" s="68" t="n">
        <v>6</v>
      </c>
      <c r="I3266" s="14" t="n">
        <f aca="false">INDEX(H:H,MATCH(E3266,D:D,0))</f>
        <v>0</v>
      </c>
    </row>
    <row r="3267" customFormat="false" ht="15.75" hidden="true" customHeight="false" outlineLevel="0" collapsed="false">
      <c r="C3267" s="68" t="s">
        <v>6687</v>
      </c>
      <c r="D3267" s="69" t="s">
        <v>6688</v>
      </c>
      <c r="E3267" s="14" t="str">
        <f aca="false">LEFT(D3267,2)</f>
        <v>95</v>
      </c>
      <c r="F3267" s="68"/>
      <c r="G3267" s="68" t="n">
        <v>6</v>
      </c>
      <c r="I3267" s="14" t="n">
        <f aca="false">INDEX(H:H,MATCH(E3267,D:D,0))</f>
        <v>0</v>
      </c>
    </row>
    <row r="3268" customFormat="false" ht="15.75" hidden="true" customHeight="false" outlineLevel="0" collapsed="false">
      <c r="C3268" s="68" t="s">
        <v>6689</v>
      </c>
      <c r="D3268" s="69" t="s">
        <v>6690</v>
      </c>
      <c r="E3268" s="14" t="str">
        <f aca="false">LEFT(D3268,2)</f>
        <v>96</v>
      </c>
      <c r="F3268" s="68"/>
      <c r="G3268" s="68" t="n">
        <v>2</v>
      </c>
      <c r="I3268" s="14" t="n">
        <f aca="false">INDEX(H:H,MATCH(E3268,D:D,0))</f>
        <v>0</v>
      </c>
    </row>
    <row r="3269" customFormat="false" ht="15.75" hidden="true" customHeight="false" outlineLevel="0" collapsed="false">
      <c r="C3269" s="68" t="s">
        <v>6691</v>
      </c>
      <c r="D3269" s="69" t="s">
        <v>6692</v>
      </c>
      <c r="E3269" s="14" t="str">
        <f aca="false">LEFT(D3269,2)</f>
        <v>96</v>
      </c>
      <c r="F3269" s="68"/>
      <c r="G3269" s="68" t="n">
        <v>4</v>
      </c>
      <c r="I3269" s="14" t="n">
        <f aca="false">INDEX(H:H,MATCH(E3269,D:D,0))</f>
        <v>0</v>
      </c>
    </row>
    <row r="3270" customFormat="false" ht="15.75" hidden="true" customHeight="false" outlineLevel="0" collapsed="false">
      <c r="C3270" s="68" t="s">
        <v>6693</v>
      </c>
      <c r="D3270" s="69" t="s">
        <v>6694</v>
      </c>
      <c r="E3270" s="14" t="str">
        <f aca="false">LEFT(D3270,2)</f>
        <v>96</v>
      </c>
      <c r="F3270" s="68"/>
      <c r="G3270" s="68" t="n">
        <v>6</v>
      </c>
      <c r="I3270" s="14" t="n">
        <f aca="false">INDEX(H:H,MATCH(E3270,D:D,0))</f>
        <v>0</v>
      </c>
    </row>
    <row r="3271" customFormat="false" ht="15.75" hidden="true" customHeight="false" outlineLevel="0" collapsed="false">
      <c r="C3271" s="68" t="s">
        <v>6695</v>
      </c>
      <c r="D3271" s="69" t="s">
        <v>6696</v>
      </c>
      <c r="E3271" s="14" t="str">
        <f aca="false">LEFT(D3271,2)</f>
        <v>96</v>
      </c>
      <c r="F3271" s="68"/>
      <c r="G3271" s="68" t="n">
        <v>6</v>
      </c>
      <c r="I3271" s="14" t="n">
        <f aca="false">INDEX(H:H,MATCH(E3271,D:D,0))</f>
        <v>0</v>
      </c>
    </row>
    <row r="3272" customFormat="false" ht="15.75" hidden="true" customHeight="false" outlineLevel="0" collapsed="false">
      <c r="C3272" s="68" t="s">
        <v>6697</v>
      </c>
      <c r="D3272" s="69" t="s">
        <v>6698</v>
      </c>
      <c r="E3272" s="14" t="str">
        <f aca="false">LEFT(D3272,2)</f>
        <v>96</v>
      </c>
      <c r="F3272" s="68"/>
      <c r="G3272" s="68" t="n">
        <v>4</v>
      </c>
      <c r="I3272" s="14" t="n">
        <f aca="false">INDEX(H:H,MATCH(E3272,D:D,0))</f>
        <v>0</v>
      </c>
    </row>
    <row r="3273" customFormat="false" ht="15.75" hidden="true" customHeight="false" outlineLevel="0" collapsed="false">
      <c r="C3273" s="68" t="s">
        <v>6697</v>
      </c>
      <c r="D3273" s="69" t="s">
        <v>6699</v>
      </c>
      <c r="E3273" s="14" t="str">
        <f aca="false">LEFT(D3273,2)</f>
        <v>96</v>
      </c>
      <c r="F3273" s="68"/>
      <c r="G3273" s="68" t="n">
        <v>6</v>
      </c>
      <c r="I3273" s="14" t="n">
        <f aca="false">INDEX(H:H,MATCH(E3273,D:D,0))</f>
        <v>0</v>
      </c>
    </row>
    <row r="3274" customFormat="false" ht="15.75" hidden="true" customHeight="false" outlineLevel="0" collapsed="false">
      <c r="C3274" s="68" t="s">
        <v>6700</v>
      </c>
      <c r="D3274" s="69" t="s">
        <v>6701</v>
      </c>
      <c r="E3274" s="14" t="str">
        <f aca="false">LEFT(D3274,2)</f>
        <v>96</v>
      </c>
      <c r="F3274" s="68"/>
      <c r="G3274" s="68" t="n">
        <v>4</v>
      </c>
      <c r="I3274" s="14" t="n">
        <f aca="false">INDEX(H:H,MATCH(E3274,D:D,0))</f>
        <v>0</v>
      </c>
    </row>
    <row r="3275" customFormat="false" ht="15.75" hidden="true" customHeight="false" outlineLevel="0" collapsed="false">
      <c r="C3275" s="68" t="s">
        <v>6702</v>
      </c>
      <c r="D3275" s="69" t="s">
        <v>6703</v>
      </c>
      <c r="E3275" s="14" t="str">
        <f aca="false">LEFT(D3275,2)</f>
        <v>96</v>
      </c>
      <c r="F3275" s="68"/>
      <c r="G3275" s="68" t="n">
        <v>6</v>
      </c>
      <c r="I3275" s="14" t="n">
        <f aca="false">INDEX(H:H,MATCH(E3275,D:D,0))</f>
        <v>0</v>
      </c>
    </row>
    <row r="3276" customFormat="false" ht="15.75" hidden="true" customHeight="false" outlineLevel="0" collapsed="false">
      <c r="C3276" s="68" t="s">
        <v>6704</v>
      </c>
      <c r="D3276" s="69" t="s">
        <v>6705</v>
      </c>
      <c r="E3276" s="14" t="str">
        <f aca="false">LEFT(D3276,2)</f>
        <v>96</v>
      </c>
      <c r="F3276" s="68"/>
      <c r="G3276" s="68" t="n">
        <v>6</v>
      </c>
      <c r="I3276" s="14" t="n">
        <f aca="false">INDEX(H:H,MATCH(E3276,D:D,0))</f>
        <v>0</v>
      </c>
    </row>
    <row r="3277" customFormat="false" ht="15.75" hidden="true" customHeight="false" outlineLevel="0" collapsed="false">
      <c r="C3277" s="68" t="s">
        <v>6706</v>
      </c>
      <c r="D3277" s="69" t="s">
        <v>6707</v>
      </c>
      <c r="E3277" s="14" t="str">
        <f aca="false">LEFT(D3277,2)</f>
        <v>96</v>
      </c>
      <c r="F3277" s="68"/>
      <c r="G3277" s="68" t="n">
        <v>6</v>
      </c>
      <c r="I3277" s="14" t="n">
        <f aca="false">INDEX(H:H,MATCH(E3277,D:D,0))</f>
        <v>0</v>
      </c>
    </row>
    <row r="3278" customFormat="false" ht="15.75" hidden="true" customHeight="false" outlineLevel="0" collapsed="false">
      <c r="C3278" s="68" t="s">
        <v>6708</v>
      </c>
      <c r="D3278" s="69" t="s">
        <v>6709</v>
      </c>
      <c r="E3278" s="14" t="str">
        <f aca="false">LEFT(D3278,2)</f>
        <v>96</v>
      </c>
      <c r="F3278" s="68"/>
      <c r="G3278" s="68" t="n">
        <v>6</v>
      </c>
      <c r="I3278" s="14" t="n">
        <f aca="false">INDEX(H:H,MATCH(E3278,D:D,0))</f>
        <v>0</v>
      </c>
    </row>
    <row r="3279" customFormat="false" ht="15.75" hidden="true" customHeight="false" outlineLevel="0" collapsed="false">
      <c r="C3279" s="68" t="s">
        <v>6710</v>
      </c>
      <c r="D3279" s="69" t="s">
        <v>6711</v>
      </c>
      <c r="E3279" s="14" t="str">
        <f aca="false">LEFT(D3279,2)</f>
        <v>96</v>
      </c>
      <c r="F3279" s="68"/>
      <c r="G3279" s="68" t="n">
        <v>6</v>
      </c>
      <c r="I3279" s="14" t="n">
        <f aca="false">INDEX(H:H,MATCH(E3279,D:D,0))</f>
        <v>0</v>
      </c>
    </row>
    <row r="3280" customFormat="false" ht="15.75" hidden="true" customHeight="false" outlineLevel="0" collapsed="false">
      <c r="C3280" s="68" t="s">
        <v>6712</v>
      </c>
      <c r="D3280" s="69" t="s">
        <v>6713</v>
      </c>
      <c r="E3280" s="14" t="str">
        <f aca="false">LEFT(D3280,2)</f>
        <v>96</v>
      </c>
      <c r="F3280" s="68"/>
      <c r="G3280" s="68" t="n">
        <v>6</v>
      </c>
      <c r="I3280" s="14" t="n">
        <f aca="false">INDEX(H:H,MATCH(E3280,D:D,0))</f>
        <v>0</v>
      </c>
    </row>
    <row r="3281" customFormat="false" ht="15.75" hidden="true" customHeight="false" outlineLevel="0" collapsed="false">
      <c r="C3281" s="68" t="s">
        <v>6714</v>
      </c>
      <c r="D3281" s="69" t="s">
        <v>6715</v>
      </c>
      <c r="E3281" s="14" t="str">
        <f aca="false">LEFT(D3281,2)</f>
        <v>96</v>
      </c>
      <c r="F3281" s="68"/>
      <c r="G3281" s="68" t="n">
        <v>6</v>
      </c>
      <c r="I3281" s="14" t="n">
        <f aca="false">INDEX(H:H,MATCH(E3281,D:D,0))</f>
        <v>0</v>
      </c>
    </row>
    <row r="3282" customFormat="false" ht="15.75" hidden="true" customHeight="false" outlineLevel="0" collapsed="false">
      <c r="C3282" s="68" t="s">
        <v>6716</v>
      </c>
      <c r="D3282" s="69" t="s">
        <v>6717</v>
      </c>
      <c r="E3282" s="14" t="str">
        <f aca="false">LEFT(D3282,2)</f>
        <v>96</v>
      </c>
      <c r="F3282" s="68"/>
      <c r="G3282" s="68" t="n">
        <v>4</v>
      </c>
      <c r="I3282" s="14" t="n">
        <f aca="false">INDEX(H:H,MATCH(E3282,D:D,0))</f>
        <v>0</v>
      </c>
    </row>
    <row r="3283" customFormat="false" ht="15.75" hidden="true" customHeight="false" outlineLevel="0" collapsed="false">
      <c r="C3283" s="68" t="s">
        <v>6716</v>
      </c>
      <c r="D3283" s="69" t="s">
        <v>6718</v>
      </c>
      <c r="E3283" s="14" t="str">
        <f aca="false">LEFT(D3283,2)</f>
        <v>96</v>
      </c>
      <c r="F3283" s="68"/>
      <c r="G3283" s="68" t="n">
        <v>6</v>
      </c>
      <c r="I3283" s="14" t="n">
        <f aca="false">INDEX(H:H,MATCH(E3283,D:D,0))</f>
        <v>0</v>
      </c>
    </row>
    <row r="3284" customFormat="false" ht="15.75" hidden="true" customHeight="false" outlineLevel="0" collapsed="false">
      <c r="C3284" s="68" t="s">
        <v>6719</v>
      </c>
      <c r="D3284" s="69" t="s">
        <v>6720</v>
      </c>
      <c r="E3284" s="14" t="str">
        <f aca="false">LEFT(D3284,2)</f>
        <v>96</v>
      </c>
      <c r="F3284" s="68"/>
      <c r="G3284" s="68" t="n">
        <v>4</v>
      </c>
      <c r="I3284" s="14" t="n">
        <f aca="false">INDEX(H:H,MATCH(E3284,D:D,0))</f>
        <v>0</v>
      </c>
    </row>
    <row r="3285" customFormat="false" ht="15.75" hidden="true" customHeight="false" outlineLevel="0" collapsed="false">
      <c r="C3285" s="68" t="s">
        <v>6719</v>
      </c>
      <c r="D3285" s="69" t="s">
        <v>6721</v>
      </c>
      <c r="E3285" s="14" t="str">
        <f aca="false">LEFT(D3285,2)</f>
        <v>96</v>
      </c>
      <c r="F3285" s="68"/>
      <c r="G3285" s="68" t="n">
        <v>6</v>
      </c>
      <c r="I3285" s="14" t="n">
        <f aca="false">INDEX(H:H,MATCH(E3285,D:D,0))</f>
        <v>0</v>
      </c>
    </row>
    <row r="3286" customFormat="false" ht="15.75" hidden="true" customHeight="false" outlineLevel="0" collapsed="false">
      <c r="C3286" s="68" t="s">
        <v>6722</v>
      </c>
      <c r="D3286" s="69" t="s">
        <v>6723</v>
      </c>
      <c r="E3286" s="14" t="str">
        <f aca="false">LEFT(D3286,2)</f>
        <v>96</v>
      </c>
      <c r="F3286" s="68"/>
      <c r="G3286" s="68" t="n">
        <v>4</v>
      </c>
      <c r="I3286" s="14" t="n">
        <f aca="false">INDEX(H:H,MATCH(E3286,D:D,0))</f>
        <v>0</v>
      </c>
    </row>
    <row r="3287" customFormat="false" ht="15.75" hidden="true" customHeight="false" outlineLevel="0" collapsed="false">
      <c r="C3287" s="68" t="s">
        <v>6724</v>
      </c>
      <c r="D3287" s="69" t="s">
        <v>6725</v>
      </c>
      <c r="E3287" s="14" t="str">
        <f aca="false">LEFT(D3287,2)</f>
        <v>96</v>
      </c>
      <c r="F3287" s="68"/>
      <c r="G3287" s="68" t="n">
        <v>6</v>
      </c>
      <c r="I3287" s="14" t="n">
        <f aca="false">INDEX(H:H,MATCH(E3287,D:D,0))</f>
        <v>0</v>
      </c>
    </row>
    <row r="3288" customFormat="false" ht="15.75" hidden="true" customHeight="false" outlineLevel="0" collapsed="false">
      <c r="C3288" s="68" t="s">
        <v>6726</v>
      </c>
      <c r="D3288" s="69" t="s">
        <v>6727</v>
      </c>
      <c r="E3288" s="14" t="str">
        <f aca="false">LEFT(D3288,2)</f>
        <v>96</v>
      </c>
      <c r="F3288" s="68"/>
      <c r="G3288" s="68" t="n">
        <v>6</v>
      </c>
      <c r="I3288" s="14" t="n">
        <f aca="false">INDEX(H:H,MATCH(E3288,D:D,0))</f>
        <v>0</v>
      </c>
    </row>
    <row r="3289" customFormat="false" ht="15.75" hidden="true" customHeight="false" outlineLevel="0" collapsed="false">
      <c r="C3289" s="68" t="s">
        <v>6728</v>
      </c>
      <c r="D3289" s="69" t="s">
        <v>6729</v>
      </c>
      <c r="E3289" s="14" t="str">
        <f aca="false">LEFT(D3289,2)</f>
        <v>96</v>
      </c>
      <c r="F3289" s="68"/>
      <c r="G3289" s="68" t="n">
        <v>6</v>
      </c>
      <c r="I3289" s="14" t="n">
        <f aca="false">INDEX(H:H,MATCH(E3289,D:D,0))</f>
        <v>0</v>
      </c>
    </row>
    <row r="3290" customFormat="false" ht="15.75" hidden="true" customHeight="false" outlineLevel="0" collapsed="false">
      <c r="C3290" s="68" t="s">
        <v>6730</v>
      </c>
      <c r="D3290" s="69" t="s">
        <v>6731</v>
      </c>
      <c r="E3290" s="14" t="str">
        <f aca="false">LEFT(D3290,2)</f>
        <v>96</v>
      </c>
      <c r="F3290" s="68"/>
      <c r="G3290" s="68" t="n">
        <v>6</v>
      </c>
      <c r="I3290" s="14" t="n">
        <f aca="false">INDEX(H:H,MATCH(E3290,D:D,0))</f>
        <v>0</v>
      </c>
    </row>
    <row r="3291" customFormat="false" ht="15.75" hidden="true" customHeight="false" outlineLevel="0" collapsed="false">
      <c r="C3291" s="68" t="s">
        <v>6732</v>
      </c>
      <c r="D3291" s="69" t="s">
        <v>6733</v>
      </c>
      <c r="E3291" s="14" t="str">
        <f aca="false">LEFT(D3291,2)</f>
        <v>96</v>
      </c>
      <c r="F3291" s="68"/>
      <c r="G3291" s="68" t="n">
        <v>6</v>
      </c>
      <c r="I3291" s="14" t="n">
        <f aca="false">INDEX(H:H,MATCH(E3291,D:D,0))</f>
        <v>0</v>
      </c>
    </row>
    <row r="3292" customFormat="false" ht="15.75" hidden="true" customHeight="false" outlineLevel="0" collapsed="false">
      <c r="C3292" s="68" t="s">
        <v>6734</v>
      </c>
      <c r="D3292" s="69" t="s">
        <v>6735</v>
      </c>
      <c r="E3292" s="14" t="str">
        <f aca="false">LEFT(D3292,2)</f>
        <v>96</v>
      </c>
      <c r="F3292" s="68"/>
      <c r="G3292" s="68" t="n">
        <v>4</v>
      </c>
      <c r="I3292" s="14" t="n">
        <f aca="false">INDEX(H:H,MATCH(E3292,D:D,0))</f>
        <v>0</v>
      </c>
    </row>
    <row r="3293" customFormat="false" ht="15.75" hidden="true" customHeight="false" outlineLevel="0" collapsed="false">
      <c r="C3293" s="68" t="s">
        <v>6736</v>
      </c>
      <c r="D3293" s="69" t="s">
        <v>6737</v>
      </c>
      <c r="E3293" s="14" t="str">
        <f aca="false">LEFT(D3293,2)</f>
        <v>96</v>
      </c>
      <c r="F3293" s="68"/>
      <c r="G3293" s="68" t="n">
        <v>6</v>
      </c>
      <c r="I3293" s="14" t="n">
        <f aca="false">INDEX(H:H,MATCH(E3293,D:D,0))</f>
        <v>0</v>
      </c>
    </row>
    <row r="3294" customFormat="false" ht="15.75" hidden="true" customHeight="false" outlineLevel="0" collapsed="false">
      <c r="C3294" s="68" t="s">
        <v>6738</v>
      </c>
      <c r="D3294" s="69" t="s">
        <v>6739</v>
      </c>
      <c r="E3294" s="14" t="str">
        <f aca="false">LEFT(D3294,2)</f>
        <v>96</v>
      </c>
      <c r="F3294" s="68"/>
      <c r="G3294" s="68" t="n">
        <v>6</v>
      </c>
      <c r="I3294" s="14" t="n">
        <f aca="false">INDEX(H:H,MATCH(E3294,D:D,0))</f>
        <v>0</v>
      </c>
    </row>
    <row r="3295" customFormat="false" ht="15.75" hidden="true" customHeight="false" outlineLevel="0" collapsed="false">
      <c r="C3295" s="68" t="s">
        <v>6740</v>
      </c>
      <c r="D3295" s="69" t="s">
        <v>6741</v>
      </c>
      <c r="E3295" s="14" t="str">
        <f aca="false">LEFT(D3295,2)</f>
        <v>96</v>
      </c>
      <c r="F3295" s="68"/>
      <c r="G3295" s="68" t="n">
        <v>6</v>
      </c>
      <c r="I3295" s="14" t="n">
        <f aca="false">INDEX(H:H,MATCH(E3295,D:D,0))</f>
        <v>0</v>
      </c>
    </row>
    <row r="3296" customFormat="false" ht="15.75" hidden="true" customHeight="false" outlineLevel="0" collapsed="false">
      <c r="C3296" s="68" t="s">
        <v>6742</v>
      </c>
      <c r="D3296" s="69" t="s">
        <v>6743</v>
      </c>
      <c r="E3296" s="14" t="str">
        <f aca="false">LEFT(D3296,2)</f>
        <v>96</v>
      </c>
      <c r="F3296" s="68"/>
      <c r="G3296" s="68" t="n">
        <v>4</v>
      </c>
      <c r="I3296" s="14" t="n">
        <f aca="false">INDEX(H:H,MATCH(E3296,D:D,0))</f>
        <v>0</v>
      </c>
    </row>
    <row r="3297" customFormat="false" ht="15.75" hidden="true" customHeight="false" outlineLevel="0" collapsed="false">
      <c r="C3297" s="68" t="s">
        <v>6744</v>
      </c>
      <c r="D3297" s="69" t="s">
        <v>6745</v>
      </c>
      <c r="E3297" s="14" t="str">
        <f aca="false">LEFT(D3297,2)</f>
        <v>96</v>
      </c>
      <c r="F3297" s="68"/>
      <c r="G3297" s="68" t="n">
        <v>6</v>
      </c>
      <c r="I3297" s="14" t="n">
        <f aca="false">INDEX(H:H,MATCH(E3297,D:D,0))</f>
        <v>0</v>
      </c>
    </row>
    <row r="3298" customFormat="false" ht="15.75" hidden="true" customHeight="false" outlineLevel="0" collapsed="false">
      <c r="C3298" s="68" t="s">
        <v>6746</v>
      </c>
      <c r="D3298" s="69" t="s">
        <v>6747</v>
      </c>
      <c r="E3298" s="14" t="str">
        <f aca="false">LEFT(D3298,2)</f>
        <v>96</v>
      </c>
      <c r="F3298" s="68"/>
      <c r="G3298" s="68" t="n">
        <v>6</v>
      </c>
      <c r="I3298" s="14" t="n">
        <f aca="false">INDEX(H:H,MATCH(E3298,D:D,0))</f>
        <v>0</v>
      </c>
    </row>
    <row r="3299" customFormat="false" ht="15.75" hidden="true" customHeight="false" outlineLevel="0" collapsed="false">
      <c r="C3299" s="68" t="s">
        <v>6748</v>
      </c>
      <c r="D3299" s="69" t="s">
        <v>6749</v>
      </c>
      <c r="E3299" s="14" t="str">
        <f aca="false">LEFT(D3299,2)</f>
        <v>96</v>
      </c>
      <c r="F3299" s="68"/>
      <c r="G3299" s="68" t="n">
        <v>6</v>
      </c>
      <c r="I3299" s="14" t="n">
        <f aca="false">INDEX(H:H,MATCH(E3299,D:D,0))</f>
        <v>0</v>
      </c>
    </row>
    <row r="3300" customFormat="false" ht="15.75" hidden="true" customHeight="false" outlineLevel="0" collapsed="false">
      <c r="C3300" s="68" t="s">
        <v>6750</v>
      </c>
      <c r="D3300" s="69" t="s">
        <v>6751</v>
      </c>
      <c r="E3300" s="14" t="str">
        <f aca="false">LEFT(D3300,2)</f>
        <v>96</v>
      </c>
      <c r="F3300" s="68"/>
      <c r="G3300" s="68" t="n">
        <v>6</v>
      </c>
      <c r="I3300" s="14" t="n">
        <f aca="false">INDEX(H:H,MATCH(E3300,D:D,0))</f>
        <v>0</v>
      </c>
    </row>
    <row r="3301" customFormat="false" ht="15.75" hidden="true" customHeight="false" outlineLevel="0" collapsed="false">
      <c r="C3301" s="68" t="s">
        <v>6752</v>
      </c>
      <c r="D3301" s="69" t="s">
        <v>6753</v>
      </c>
      <c r="E3301" s="14" t="str">
        <f aca="false">LEFT(D3301,2)</f>
        <v>96</v>
      </c>
      <c r="F3301" s="68"/>
      <c r="G3301" s="68" t="n">
        <v>6</v>
      </c>
      <c r="I3301" s="14" t="n">
        <f aca="false">INDEX(H:H,MATCH(E3301,D:D,0))</f>
        <v>0</v>
      </c>
    </row>
    <row r="3302" customFormat="false" ht="15.75" hidden="true" customHeight="false" outlineLevel="0" collapsed="false">
      <c r="C3302" s="68" t="s">
        <v>6754</v>
      </c>
      <c r="D3302" s="69" t="s">
        <v>6755</v>
      </c>
      <c r="E3302" s="14" t="str">
        <f aca="false">LEFT(D3302,2)</f>
        <v>96</v>
      </c>
      <c r="F3302" s="68"/>
      <c r="G3302" s="68" t="n">
        <v>6</v>
      </c>
      <c r="I3302" s="14" t="n">
        <f aca="false">INDEX(H:H,MATCH(E3302,D:D,0))</f>
        <v>0</v>
      </c>
    </row>
    <row r="3303" customFormat="false" ht="15.75" hidden="true" customHeight="false" outlineLevel="0" collapsed="false">
      <c r="C3303" s="68" t="s">
        <v>6756</v>
      </c>
      <c r="D3303" s="69" t="s">
        <v>6757</v>
      </c>
      <c r="E3303" s="14" t="str">
        <f aca="false">LEFT(D3303,2)</f>
        <v>96</v>
      </c>
      <c r="F3303" s="68"/>
      <c r="G3303" s="68" t="n">
        <v>6</v>
      </c>
      <c r="I3303" s="14" t="n">
        <f aca="false">INDEX(H:H,MATCH(E3303,D:D,0))</f>
        <v>0</v>
      </c>
    </row>
    <row r="3304" customFormat="false" ht="15.75" hidden="true" customHeight="false" outlineLevel="0" collapsed="false">
      <c r="C3304" s="68" t="s">
        <v>6758</v>
      </c>
      <c r="D3304" s="69" t="s">
        <v>6759</v>
      </c>
      <c r="E3304" s="14" t="str">
        <f aca="false">LEFT(D3304,2)</f>
        <v>96</v>
      </c>
      <c r="F3304" s="68"/>
      <c r="G3304" s="68" t="n">
        <v>6</v>
      </c>
      <c r="I3304" s="14" t="n">
        <f aca="false">INDEX(H:H,MATCH(E3304,D:D,0))</f>
        <v>0</v>
      </c>
    </row>
    <row r="3305" customFormat="false" ht="15.75" hidden="true" customHeight="false" outlineLevel="0" collapsed="false">
      <c r="C3305" s="68" t="s">
        <v>6760</v>
      </c>
      <c r="D3305" s="69" t="s">
        <v>6761</v>
      </c>
      <c r="E3305" s="14" t="str">
        <f aca="false">LEFT(D3305,2)</f>
        <v>96</v>
      </c>
      <c r="F3305" s="68"/>
      <c r="G3305" s="68" t="n">
        <v>4</v>
      </c>
      <c r="I3305" s="14" t="n">
        <f aca="false">INDEX(H:H,MATCH(E3305,D:D,0))</f>
        <v>0</v>
      </c>
    </row>
    <row r="3306" customFormat="false" ht="15.75" hidden="true" customHeight="false" outlineLevel="0" collapsed="false">
      <c r="C3306" s="68" t="s">
        <v>6762</v>
      </c>
      <c r="D3306" s="69" t="s">
        <v>6763</v>
      </c>
      <c r="E3306" s="14" t="str">
        <f aca="false">LEFT(D3306,2)</f>
        <v>96</v>
      </c>
      <c r="F3306" s="68"/>
      <c r="G3306" s="68" t="n">
        <v>6</v>
      </c>
      <c r="I3306" s="14" t="n">
        <f aca="false">INDEX(H:H,MATCH(E3306,D:D,0))</f>
        <v>0</v>
      </c>
    </row>
    <row r="3307" customFormat="false" ht="15.75" hidden="true" customHeight="false" outlineLevel="0" collapsed="false">
      <c r="C3307" s="68" t="s">
        <v>6764</v>
      </c>
      <c r="D3307" s="69" t="s">
        <v>6765</v>
      </c>
      <c r="E3307" s="14" t="str">
        <f aca="false">LEFT(D3307,2)</f>
        <v>96</v>
      </c>
      <c r="F3307" s="68"/>
      <c r="G3307" s="68" t="n">
        <v>6</v>
      </c>
      <c r="I3307" s="14" t="n">
        <f aca="false">INDEX(H:H,MATCH(E3307,D:D,0))</f>
        <v>0</v>
      </c>
    </row>
    <row r="3308" customFormat="false" ht="15.75" hidden="true" customHeight="false" outlineLevel="0" collapsed="false">
      <c r="C3308" s="68" t="s">
        <v>6766</v>
      </c>
      <c r="D3308" s="69" t="s">
        <v>6767</v>
      </c>
      <c r="E3308" s="14" t="str">
        <f aca="false">LEFT(D3308,2)</f>
        <v>96</v>
      </c>
      <c r="F3308" s="68"/>
      <c r="G3308" s="68" t="n">
        <v>6</v>
      </c>
      <c r="I3308" s="14" t="n">
        <f aca="false">INDEX(H:H,MATCH(E3308,D:D,0))</f>
        <v>0</v>
      </c>
    </row>
    <row r="3309" customFormat="false" ht="15.75" hidden="true" customHeight="false" outlineLevel="0" collapsed="false">
      <c r="C3309" s="68" t="s">
        <v>6768</v>
      </c>
      <c r="D3309" s="69" t="s">
        <v>6769</v>
      </c>
      <c r="E3309" s="14" t="str">
        <f aca="false">LEFT(D3309,2)</f>
        <v>96</v>
      </c>
      <c r="F3309" s="68"/>
      <c r="G3309" s="68" t="n">
        <v>4</v>
      </c>
      <c r="I3309" s="14" t="n">
        <f aca="false">INDEX(H:H,MATCH(E3309,D:D,0))</f>
        <v>0</v>
      </c>
    </row>
    <row r="3310" customFormat="false" ht="15.75" hidden="true" customHeight="false" outlineLevel="0" collapsed="false">
      <c r="C3310" s="68" t="s">
        <v>6770</v>
      </c>
      <c r="D3310" s="69" t="s">
        <v>6771</v>
      </c>
      <c r="E3310" s="14" t="str">
        <f aca="false">LEFT(D3310,2)</f>
        <v>96</v>
      </c>
      <c r="F3310" s="68"/>
      <c r="G3310" s="68" t="n">
        <v>6</v>
      </c>
      <c r="I3310" s="14" t="n">
        <f aca="false">INDEX(H:H,MATCH(E3310,D:D,0))</f>
        <v>0</v>
      </c>
    </row>
    <row r="3311" customFormat="false" ht="15.75" hidden="true" customHeight="false" outlineLevel="0" collapsed="false">
      <c r="C3311" s="68" t="s">
        <v>6772</v>
      </c>
      <c r="D3311" s="69" t="s">
        <v>6773</v>
      </c>
      <c r="E3311" s="14" t="str">
        <f aca="false">LEFT(D3311,2)</f>
        <v>96</v>
      </c>
      <c r="F3311" s="68"/>
      <c r="G3311" s="68" t="n">
        <v>4</v>
      </c>
      <c r="I3311" s="14" t="n">
        <f aca="false">INDEX(H:H,MATCH(E3311,D:D,0))</f>
        <v>0</v>
      </c>
    </row>
    <row r="3312" customFormat="false" ht="15.75" hidden="true" customHeight="false" outlineLevel="0" collapsed="false">
      <c r="C3312" s="68" t="s">
        <v>6772</v>
      </c>
      <c r="D3312" s="69" t="s">
        <v>6774</v>
      </c>
      <c r="E3312" s="14" t="str">
        <f aca="false">LEFT(D3312,2)</f>
        <v>96</v>
      </c>
      <c r="F3312" s="68"/>
      <c r="G3312" s="68" t="n">
        <v>6</v>
      </c>
      <c r="I3312" s="14" t="n">
        <f aca="false">INDEX(H:H,MATCH(E3312,D:D,0))</f>
        <v>0</v>
      </c>
    </row>
    <row r="3313" customFormat="false" ht="15.75" hidden="true" customHeight="false" outlineLevel="0" collapsed="false">
      <c r="C3313" s="68" t="s">
        <v>6775</v>
      </c>
      <c r="D3313" s="69" t="s">
        <v>6776</v>
      </c>
      <c r="E3313" s="14" t="str">
        <f aca="false">LEFT(D3313,2)</f>
        <v>96</v>
      </c>
      <c r="F3313" s="68"/>
      <c r="G3313" s="68" t="n">
        <v>4</v>
      </c>
      <c r="I3313" s="14" t="n">
        <f aca="false">INDEX(H:H,MATCH(E3313,D:D,0))</f>
        <v>0</v>
      </c>
    </row>
    <row r="3314" customFormat="false" ht="15.75" hidden="true" customHeight="false" outlineLevel="0" collapsed="false">
      <c r="C3314" s="68" t="s">
        <v>6777</v>
      </c>
      <c r="D3314" s="69" t="s">
        <v>6778</v>
      </c>
      <c r="E3314" s="14" t="str">
        <f aca="false">LEFT(D3314,2)</f>
        <v>96</v>
      </c>
      <c r="F3314" s="68"/>
      <c r="G3314" s="68" t="n">
        <v>6</v>
      </c>
      <c r="I3314" s="14" t="n">
        <f aca="false">INDEX(H:H,MATCH(E3314,D:D,0))</f>
        <v>0</v>
      </c>
    </row>
    <row r="3315" customFormat="false" ht="15.75" hidden="true" customHeight="false" outlineLevel="0" collapsed="false">
      <c r="C3315" s="68" t="s">
        <v>6779</v>
      </c>
      <c r="D3315" s="69" t="s">
        <v>6780</v>
      </c>
      <c r="E3315" s="14" t="str">
        <f aca="false">LEFT(D3315,2)</f>
        <v>96</v>
      </c>
      <c r="F3315" s="68"/>
      <c r="G3315" s="68" t="n">
        <v>6</v>
      </c>
      <c r="I3315" s="14" t="n">
        <f aca="false">INDEX(H:H,MATCH(E3315,D:D,0))</f>
        <v>0</v>
      </c>
    </row>
    <row r="3316" customFormat="false" ht="15.75" hidden="true" customHeight="false" outlineLevel="0" collapsed="false">
      <c r="C3316" s="68" t="s">
        <v>6781</v>
      </c>
      <c r="D3316" s="69" t="s">
        <v>6782</v>
      </c>
      <c r="E3316" s="14" t="str">
        <f aca="false">LEFT(D3316,2)</f>
        <v>96</v>
      </c>
      <c r="F3316" s="68"/>
      <c r="G3316" s="68" t="n">
        <v>4</v>
      </c>
      <c r="I3316" s="14" t="n">
        <f aca="false">INDEX(H:H,MATCH(E3316,D:D,0))</f>
        <v>0</v>
      </c>
    </row>
    <row r="3317" customFormat="false" ht="15.75" hidden="true" customHeight="false" outlineLevel="0" collapsed="false">
      <c r="C3317" s="68" t="s">
        <v>6783</v>
      </c>
      <c r="D3317" s="69" t="s">
        <v>6784</v>
      </c>
      <c r="E3317" s="14" t="str">
        <f aca="false">LEFT(D3317,2)</f>
        <v>96</v>
      </c>
      <c r="F3317" s="68"/>
      <c r="G3317" s="68" t="n">
        <v>6</v>
      </c>
      <c r="I3317" s="14" t="n">
        <f aca="false">INDEX(H:H,MATCH(E3317,D:D,0))</f>
        <v>0</v>
      </c>
    </row>
    <row r="3318" customFormat="false" ht="15.75" hidden="true" customHeight="false" outlineLevel="0" collapsed="false">
      <c r="C3318" s="68" t="s">
        <v>6785</v>
      </c>
      <c r="D3318" s="69" t="s">
        <v>6786</v>
      </c>
      <c r="E3318" s="14" t="str">
        <f aca="false">LEFT(D3318,2)</f>
        <v>96</v>
      </c>
      <c r="F3318" s="68"/>
      <c r="G3318" s="68" t="n">
        <v>6</v>
      </c>
      <c r="I3318" s="14" t="n">
        <f aca="false">INDEX(H:H,MATCH(E3318,D:D,0))</f>
        <v>0</v>
      </c>
    </row>
    <row r="3319" customFormat="false" ht="15.75" hidden="true" customHeight="false" outlineLevel="0" collapsed="false">
      <c r="C3319" s="68" t="s">
        <v>6787</v>
      </c>
      <c r="D3319" s="69" t="s">
        <v>6788</v>
      </c>
      <c r="E3319" s="14" t="str">
        <f aca="false">LEFT(D3319,2)</f>
        <v>96</v>
      </c>
      <c r="F3319" s="68"/>
      <c r="G3319" s="68" t="n">
        <v>6</v>
      </c>
      <c r="I3319" s="14" t="n">
        <f aca="false">INDEX(H:H,MATCH(E3319,D:D,0))</f>
        <v>0</v>
      </c>
    </row>
    <row r="3320" customFormat="false" ht="15.75" hidden="true" customHeight="false" outlineLevel="0" collapsed="false">
      <c r="C3320" s="68" t="s">
        <v>6789</v>
      </c>
      <c r="D3320" s="69" t="s">
        <v>6790</v>
      </c>
      <c r="E3320" s="14" t="str">
        <f aca="false">LEFT(D3320,2)</f>
        <v>96</v>
      </c>
      <c r="F3320" s="68"/>
      <c r="G3320" s="68" t="n">
        <v>6</v>
      </c>
      <c r="I3320" s="14" t="n">
        <f aca="false">INDEX(H:H,MATCH(E3320,D:D,0))</f>
        <v>0</v>
      </c>
    </row>
    <row r="3321" customFormat="false" ht="15.75" hidden="true" customHeight="false" outlineLevel="0" collapsed="false">
      <c r="C3321" s="68" t="s">
        <v>6791</v>
      </c>
      <c r="D3321" s="69" t="s">
        <v>6792</v>
      </c>
      <c r="E3321" s="14" t="str">
        <f aca="false">LEFT(D3321,2)</f>
        <v>96</v>
      </c>
      <c r="F3321" s="68"/>
      <c r="G3321" s="68" t="n">
        <v>4</v>
      </c>
      <c r="I3321" s="14" t="n">
        <f aca="false">INDEX(H:H,MATCH(E3321,D:D,0))</f>
        <v>0</v>
      </c>
    </row>
    <row r="3322" customFormat="false" ht="15.75" hidden="true" customHeight="false" outlineLevel="0" collapsed="false">
      <c r="C3322" s="68" t="s">
        <v>6791</v>
      </c>
      <c r="D3322" s="69" t="s">
        <v>6793</v>
      </c>
      <c r="E3322" s="14" t="str">
        <f aca="false">LEFT(D3322,2)</f>
        <v>96</v>
      </c>
      <c r="F3322" s="68"/>
      <c r="G3322" s="68" t="n">
        <v>6</v>
      </c>
      <c r="I3322" s="14" t="n">
        <f aca="false">INDEX(H:H,MATCH(E3322,D:D,0))</f>
        <v>0</v>
      </c>
    </row>
    <row r="3323" customFormat="false" ht="15.75" hidden="true" customHeight="false" outlineLevel="0" collapsed="false">
      <c r="C3323" s="68" t="s">
        <v>6794</v>
      </c>
      <c r="D3323" s="69" t="s">
        <v>6795</v>
      </c>
      <c r="E3323" s="14" t="str">
        <f aca="false">LEFT(D3323,2)</f>
        <v>96</v>
      </c>
      <c r="F3323" s="68"/>
      <c r="G3323" s="68" t="n">
        <v>4</v>
      </c>
      <c r="I3323" s="14" t="n">
        <f aca="false">INDEX(H:H,MATCH(E3323,D:D,0))</f>
        <v>0</v>
      </c>
    </row>
    <row r="3324" customFormat="false" ht="15.75" hidden="true" customHeight="false" outlineLevel="0" collapsed="false">
      <c r="C3324" s="68" t="s">
        <v>6796</v>
      </c>
      <c r="D3324" s="69" t="s">
        <v>6797</v>
      </c>
      <c r="E3324" s="14" t="str">
        <f aca="false">LEFT(D3324,2)</f>
        <v>96</v>
      </c>
      <c r="F3324" s="68"/>
      <c r="G3324" s="68" t="n">
        <v>6</v>
      </c>
      <c r="I3324" s="14" t="n">
        <f aca="false">INDEX(H:H,MATCH(E3324,D:D,0))</f>
        <v>0</v>
      </c>
    </row>
    <row r="3325" customFormat="false" ht="15.75" hidden="true" customHeight="false" outlineLevel="0" collapsed="false">
      <c r="C3325" s="68" t="s">
        <v>6798</v>
      </c>
      <c r="D3325" s="69" t="s">
        <v>6799</v>
      </c>
      <c r="E3325" s="14" t="str">
        <f aca="false">LEFT(D3325,2)</f>
        <v>96</v>
      </c>
      <c r="F3325" s="68"/>
      <c r="G3325" s="68" t="n">
        <v>6</v>
      </c>
      <c r="I3325" s="14" t="n">
        <f aca="false">INDEX(H:H,MATCH(E3325,D:D,0))</f>
        <v>0</v>
      </c>
    </row>
    <row r="3326" customFormat="false" ht="15.75" hidden="true" customHeight="false" outlineLevel="0" collapsed="false">
      <c r="C3326" s="68" t="s">
        <v>6800</v>
      </c>
      <c r="D3326" s="69" t="s">
        <v>6801</v>
      </c>
      <c r="E3326" s="14" t="str">
        <f aca="false">LEFT(D3326,2)</f>
        <v>96</v>
      </c>
      <c r="F3326" s="68"/>
      <c r="G3326" s="68" t="n">
        <v>6</v>
      </c>
      <c r="I3326" s="14" t="n">
        <f aca="false">INDEX(H:H,MATCH(E3326,D:D,0))</f>
        <v>0</v>
      </c>
    </row>
    <row r="3327" customFormat="false" ht="15.75" hidden="true" customHeight="false" outlineLevel="0" collapsed="false">
      <c r="C3327" s="68" t="s">
        <v>6802</v>
      </c>
      <c r="D3327" s="69" t="s">
        <v>6803</v>
      </c>
      <c r="E3327" s="14" t="str">
        <f aca="false">LEFT(D3327,2)</f>
        <v>96</v>
      </c>
      <c r="F3327" s="68"/>
      <c r="G3327" s="68" t="n">
        <v>4</v>
      </c>
      <c r="I3327" s="14" t="n">
        <f aca="false">INDEX(H:H,MATCH(E3327,D:D,0))</f>
        <v>0</v>
      </c>
    </row>
    <row r="3328" customFormat="false" ht="15.75" hidden="true" customHeight="false" outlineLevel="0" collapsed="false">
      <c r="C3328" s="68" t="s">
        <v>6804</v>
      </c>
      <c r="D3328" s="69" t="s">
        <v>6805</v>
      </c>
      <c r="E3328" s="14" t="str">
        <f aca="false">LEFT(D3328,2)</f>
        <v>96</v>
      </c>
      <c r="F3328" s="68"/>
      <c r="G3328" s="68" t="n">
        <v>6</v>
      </c>
      <c r="I3328" s="14" t="n">
        <f aca="false">INDEX(H:H,MATCH(E3328,D:D,0))</f>
        <v>0</v>
      </c>
    </row>
    <row r="3329" customFormat="false" ht="15.75" hidden="true" customHeight="false" outlineLevel="0" collapsed="false">
      <c r="C3329" s="68" t="s">
        <v>6806</v>
      </c>
      <c r="D3329" s="69" t="s">
        <v>6807</v>
      </c>
      <c r="E3329" s="14" t="str">
        <f aca="false">LEFT(D3329,2)</f>
        <v>96</v>
      </c>
      <c r="F3329" s="68"/>
      <c r="G3329" s="68" t="n">
        <v>6</v>
      </c>
      <c r="I3329" s="14" t="n">
        <f aca="false">INDEX(H:H,MATCH(E3329,D:D,0))</f>
        <v>0</v>
      </c>
    </row>
    <row r="3330" customFormat="false" ht="15.75" hidden="true" customHeight="false" outlineLevel="0" collapsed="false">
      <c r="C3330" s="68" t="s">
        <v>6808</v>
      </c>
      <c r="D3330" s="69" t="s">
        <v>6809</v>
      </c>
      <c r="E3330" s="14" t="str">
        <f aca="false">LEFT(D3330,2)</f>
        <v>96</v>
      </c>
      <c r="F3330" s="68"/>
      <c r="G3330" s="68" t="n">
        <v>4</v>
      </c>
      <c r="I3330" s="14" t="n">
        <f aca="false">INDEX(H:H,MATCH(E3330,D:D,0))</f>
        <v>0</v>
      </c>
    </row>
    <row r="3331" customFormat="false" ht="15.75" hidden="true" customHeight="false" outlineLevel="0" collapsed="false">
      <c r="C3331" s="68" t="s">
        <v>6808</v>
      </c>
      <c r="D3331" s="69" t="s">
        <v>6810</v>
      </c>
      <c r="E3331" s="14" t="str">
        <f aca="false">LEFT(D3331,2)</f>
        <v>96</v>
      </c>
      <c r="F3331" s="68"/>
      <c r="G3331" s="68" t="n">
        <v>6</v>
      </c>
      <c r="I3331" s="14" t="n">
        <f aca="false">INDEX(H:H,MATCH(E3331,D:D,0))</f>
        <v>0</v>
      </c>
    </row>
    <row r="3332" customFormat="false" ht="15.75" hidden="true" customHeight="false" outlineLevel="0" collapsed="false">
      <c r="C3332" s="68" t="s">
        <v>6811</v>
      </c>
      <c r="D3332" s="69" t="s">
        <v>6812</v>
      </c>
      <c r="E3332" s="14" t="str">
        <f aca="false">LEFT(D3332,2)</f>
        <v>96</v>
      </c>
      <c r="F3332" s="68"/>
      <c r="G3332" s="68" t="n">
        <v>4</v>
      </c>
      <c r="I3332" s="14" t="n">
        <f aca="false">INDEX(H:H,MATCH(E3332,D:D,0))</f>
        <v>0</v>
      </c>
    </row>
    <row r="3333" customFormat="false" ht="15.75" hidden="true" customHeight="false" outlineLevel="0" collapsed="false">
      <c r="C3333" s="68" t="s">
        <v>6811</v>
      </c>
      <c r="D3333" s="69" t="s">
        <v>6813</v>
      </c>
      <c r="E3333" s="14" t="str">
        <f aca="false">LEFT(D3333,2)</f>
        <v>96</v>
      </c>
      <c r="F3333" s="68"/>
      <c r="G3333" s="68" t="n">
        <v>6</v>
      </c>
      <c r="I3333" s="14" t="n">
        <f aca="false">INDEX(H:H,MATCH(E3333,D:D,0))</f>
        <v>0</v>
      </c>
    </row>
    <row r="3334" customFormat="false" ht="15.75" hidden="true" customHeight="false" outlineLevel="0" collapsed="false">
      <c r="C3334" s="68" t="s">
        <v>6814</v>
      </c>
      <c r="D3334" s="69" t="s">
        <v>6815</v>
      </c>
      <c r="E3334" s="14" t="str">
        <f aca="false">LEFT(D3334,2)</f>
        <v>96</v>
      </c>
      <c r="F3334" s="68"/>
      <c r="G3334" s="68" t="n">
        <v>4</v>
      </c>
      <c r="I3334" s="14" t="n">
        <f aca="false">INDEX(H:H,MATCH(E3334,D:D,0))</f>
        <v>0</v>
      </c>
    </row>
    <row r="3335" customFormat="false" ht="15.75" hidden="true" customHeight="false" outlineLevel="0" collapsed="false">
      <c r="C3335" s="68" t="s">
        <v>6814</v>
      </c>
      <c r="D3335" s="69" t="s">
        <v>6816</v>
      </c>
      <c r="E3335" s="14" t="str">
        <f aca="false">LEFT(D3335,2)</f>
        <v>96</v>
      </c>
      <c r="F3335" s="68"/>
      <c r="G3335" s="68" t="n">
        <v>6</v>
      </c>
      <c r="I3335" s="14" t="n">
        <f aca="false">INDEX(H:H,MATCH(E3335,D:D,0))</f>
        <v>0</v>
      </c>
    </row>
    <row r="3336" customFormat="false" ht="15.75" hidden="true" customHeight="false" outlineLevel="0" collapsed="false">
      <c r="C3336" s="68" t="s">
        <v>6817</v>
      </c>
      <c r="D3336" s="69" t="s">
        <v>6818</v>
      </c>
      <c r="E3336" s="14" t="str">
        <f aca="false">LEFT(D3336,2)</f>
        <v>96</v>
      </c>
      <c r="F3336" s="68"/>
      <c r="G3336" s="68" t="n">
        <v>4</v>
      </c>
      <c r="I3336" s="14" t="n">
        <f aca="false">INDEX(H:H,MATCH(E3336,D:D,0))</f>
        <v>0</v>
      </c>
    </row>
    <row r="3337" customFormat="false" ht="15.75" hidden="true" customHeight="false" outlineLevel="0" collapsed="false">
      <c r="C3337" s="68" t="s">
        <v>6817</v>
      </c>
      <c r="D3337" s="69" t="s">
        <v>6819</v>
      </c>
      <c r="E3337" s="14" t="str">
        <f aca="false">LEFT(D3337,2)</f>
        <v>96</v>
      </c>
      <c r="F3337" s="68"/>
      <c r="G3337" s="68" t="n">
        <v>6</v>
      </c>
      <c r="I3337" s="14" t="n">
        <f aca="false">INDEX(H:H,MATCH(E3337,D:D,0))</f>
        <v>0</v>
      </c>
    </row>
    <row r="3338" customFormat="false" ht="15.75" hidden="true" customHeight="false" outlineLevel="0" collapsed="false">
      <c r="C3338" s="68" t="s">
        <v>6820</v>
      </c>
      <c r="D3338" s="69" t="s">
        <v>6821</v>
      </c>
      <c r="E3338" s="14" t="str">
        <f aca="false">LEFT(D3338,2)</f>
        <v>97</v>
      </c>
      <c r="F3338" s="68"/>
      <c r="G3338" s="68" t="n">
        <v>2</v>
      </c>
      <c r="I3338" s="14" t="n">
        <f aca="false">INDEX(H:H,MATCH(E3338,D:D,0))</f>
        <v>0</v>
      </c>
    </row>
    <row r="3339" customFormat="false" ht="15.75" hidden="true" customHeight="false" outlineLevel="0" collapsed="false">
      <c r="C3339" s="68" t="s">
        <v>6822</v>
      </c>
      <c r="D3339" s="69" t="s">
        <v>6823</v>
      </c>
      <c r="E3339" s="14" t="str">
        <f aca="false">LEFT(D3339,2)</f>
        <v>97</v>
      </c>
      <c r="F3339" s="68"/>
      <c r="G3339" s="68" t="n">
        <v>4</v>
      </c>
      <c r="I3339" s="14" t="n">
        <f aca="false">INDEX(H:H,MATCH(E3339,D:D,0))</f>
        <v>0</v>
      </c>
    </row>
    <row r="3340" customFormat="false" ht="15.75" hidden="true" customHeight="false" outlineLevel="0" collapsed="false">
      <c r="C3340" s="68" t="s">
        <v>6824</v>
      </c>
      <c r="D3340" s="69" t="s">
        <v>6825</v>
      </c>
      <c r="E3340" s="14" t="str">
        <f aca="false">LEFT(D3340,2)</f>
        <v>97</v>
      </c>
      <c r="F3340" s="68"/>
      <c r="G3340" s="68" t="n">
        <v>6</v>
      </c>
      <c r="I3340" s="14" t="n">
        <f aca="false">INDEX(H:H,MATCH(E3340,D:D,0))</f>
        <v>0</v>
      </c>
    </row>
    <row r="3341" customFormat="false" ht="15.75" hidden="true" customHeight="false" outlineLevel="0" collapsed="false">
      <c r="C3341" s="68" t="s">
        <v>6826</v>
      </c>
      <c r="D3341" s="69" t="s">
        <v>6827</v>
      </c>
      <c r="E3341" s="14" t="str">
        <f aca="false">LEFT(D3341,2)</f>
        <v>97</v>
      </c>
      <c r="F3341" s="68"/>
      <c r="G3341" s="68" t="n">
        <v>6</v>
      </c>
      <c r="I3341" s="14" t="n">
        <f aca="false">INDEX(H:H,MATCH(E3341,D:D,0))</f>
        <v>0</v>
      </c>
    </row>
    <row r="3342" customFormat="false" ht="15.75" hidden="true" customHeight="false" outlineLevel="0" collapsed="false">
      <c r="C3342" s="68" t="s">
        <v>6828</v>
      </c>
      <c r="D3342" s="69" t="s">
        <v>6829</v>
      </c>
      <c r="E3342" s="14" t="str">
        <f aca="false">LEFT(D3342,2)</f>
        <v>97</v>
      </c>
      <c r="F3342" s="68"/>
      <c r="G3342" s="68" t="n">
        <v>4</v>
      </c>
      <c r="I3342" s="14" t="n">
        <f aca="false">INDEX(H:H,MATCH(E3342,D:D,0))</f>
        <v>0</v>
      </c>
    </row>
    <row r="3343" customFormat="false" ht="15.75" hidden="true" customHeight="false" outlineLevel="0" collapsed="false">
      <c r="C3343" s="68" t="s">
        <v>6828</v>
      </c>
      <c r="D3343" s="69" t="s">
        <v>6830</v>
      </c>
      <c r="E3343" s="14" t="str">
        <f aca="false">LEFT(D3343,2)</f>
        <v>97</v>
      </c>
      <c r="F3343" s="68"/>
      <c r="G3343" s="68" t="n">
        <v>6</v>
      </c>
      <c r="I3343" s="14" t="n">
        <f aca="false">INDEX(H:H,MATCH(E3343,D:D,0))</f>
        <v>0</v>
      </c>
    </row>
    <row r="3344" customFormat="false" ht="15.75" hidden="true" customHeight="false" outlineLevel="0" collapsed="false">
      <c r="C3344" s="68" t="s">
        <v>6831</v>
      </c>
      <c r="D3344" s="69" t="s">
        <v>6832</v>
      </c>
      <c r="E3344" s="14" t="str">
        <f aca="false">LEFT(D3344,2)</f>
        <v>97</v>
      </c>
      <c r="F3344" s="68"/>
      <c r="G3344" s="68" t="n">
        <v>4</v>
      </c>
      <c r="I3344" s="14" t="n">
        <f aca="false">INDEX(H:H,MATCH(E3344,D:D,0))</f>
        <v>0</v>
      </c>
    </row>
    <row r="3345" customFormat="false" ht="15.75" hidden="true" customHeight="false" outlineLevel="0" collapsed="false">
      <c r="C3345" s="68" t="s">
        <v>6831</v>
      </c>
      <c r="D3345" s="69" t="s">
        <v>6833</v>
      </c>
      <c r="E3345" s="14" t="str">
        <f aca="false">LEFT(D3345,2)</f>
        <v>97</v>
      </c>
      <c r="F3345" s="68"/>
      <c r="G3345" s="68" t="n">
        <v>6</v>
      </c>
      <c r="I3345" s="14" t="n">
        <f aca="false">INDEX(H:H,MATCH(E3345,D:D,0))</f>
        <v>0</v>
      </c>
    </row>
    <row r="3346" customFormat="false" ht="15.75" hidden="true" customHeight="false" outlineLevel="0" collapsed="false">
      <c r="C3346" s="68" t="s">
        <v>6834</v>
      </c>
      <c r="D3346" s="69" t="s">
        <v>6835</v>
      </c>
      <c r="E3346" s="14" t="str">
        <f aca="false">LEFT(D3346,2)</f>
        <v>97</v>
      </c>
      <c r="F3346" s="68"/>
      <c r="G3346" s="68" t="n">
        <v>4</v>
      </c>
      <c r="I3346" s="14" t="n">
        <f aca="false">INDEX(H:H,MATCH(E3346,D:D,0))</f>
        <v>0</v>
      </c>
    </row>
    <row r="3347" customFormat="false" ht="15.75" hidden="true" customHeight="false" outlineLevel="0" collapsed="false">
      <c r="C3347" s="68" t="s">
        <v>6834</v>
      </c>
      <c r="D3347" s="69" t="s">
        <v>6836</v>
      </c>
      <c r="E3347" s="14" t="str">
        <f aca="false">LEFT(D3347,2)</f>
        <v>97</v>
      </c>
      <c r="F3347" s="68"/>
      <c r="G3347" s="68" t="n">
        <v>6</v>
      </c>
      <c r="I3347" s="14" t="n">
        <f aca="false">INDEX(H:H,MATCH(E3347,D:D,0))</f>
        <v>0</v>
      </c>
    </row>
    <row r="3348" customFormat="false" ht="15.75" hidden="true" customHeight="false" outlineLevel="0" collapsed="false">
      <c r="C3348" s="68" t="s">
        <v>6837</v>
      </c>
      <c r="D3348" s="69" t="s">
        <v>6838</v>
      </c>
      <c r="E3348" s="14" t="str">
        <f aca="false">LEFT(D3348,2)</f>
        <v>97</v>
      </c>
      <c r="F3348" s="68"/>
      <c r="G3348" s="68" t="n">
        <v>4</v>
      </c>
      <c r="I3348" s="14" t="n">
        <f aca="false">INDEX(H:H,MATCH(E3348,D:D,0))</f>
        <v>0</v>
      </c>
    </row>
    <row r="3349" customFormat="false" ht="15.75" hidden="true" customHeight="false" outlineLevel="0" collapsed="false">
      <c r="C3349" s="68" t="s">
        <v>6837</v>
      </c>
      <c r="D3349" s="69" t="s">
        <v>6839</v>
      </c>
      <c r="E3349" s="14" t="str">
        <f aca="false">LEFT(D3349,2)</f>
        <v>97</v>
      </c>
      <c r="F3349" s="68"/>
      <c r="G3349" s="68" t="n">
        <v>6</v>
      </c>
      <c r="I3349" s="14" t="n">
        <f aca="false">INDEX(H:H,MATCH(E3349,D:D,0))</f>
        <v>0</v>
      </c>
    </row>
    <row r="3350" customFormat="false" ht="15.75" hidden="true" customHeight="false" outlineLevel="0" collapsed="false">
      <c r="C3350" s="68" t="s">
        <v>6840</v>
      </c>
      <c r="D3350" s="69" t="s">
        <v>6841</v>
      </c>
      <c r="E3350" s="14" t="str">
        <f aca="false">LEFT(D3350,2)</f>
        <v>97</v>
      </c>
      <c r="F3350" s="68"/>
      <c r="G3350" s="68" t="n">
        <v>4</v>
      </c>
      <c r="I3350" s="14" t="n">
        <f aca="false">INDEX(H:H,MATCH(E3350,D:D,0))</f>
        <v>0</v>
      </c>
    </row>
    <row r="3351" customFormat="false" ht="15.75" hidden="true" customHeight="false" outlineLevel="0" collapsed="false">
      <c r="C3351" s="68" t="s">
        <v>6840</v>
      </c>
      <c r="D3351" s="69" t="s">
        <v>6842</v>
      </c>
      <c r="E3351" s="14" t="str">
        <f aca="false">LEFT(D3351,2)</f>
        <v>97</v>
      </c>
      <c r="F3351" s="68"/>
      <c r="G3351" s="68" t="n">
        <v>6</v>
      </c>
      <c r="I3351" s="14" t="n">
        <f aca="false">INDEX(H:H,MATCH(E3351,D:D,0))</f>
        <v>0</v>
      </c>
    </row>
    <row r="3352" customFormat="false" ht="15.75" hidden="true" customHeight="false" outlineLevel="0" collapsed="false">
      <c r="C3352" s="68" t="s">
        <v>6843</v>
      </c>
      <c r="D3352" s="69" t="s">
        <v>6844</v>
      </c>
      <c r="E3352" s="14" t="str">
        <f aca="false">LEFT(D3352,2)</f>
        <v>99</v>
      </c>
      <c r="F3352" s="68"/>
      <c r="G3352" s="68" t="n">
        <v>2</v>
      </c>
      <c r="I3352" s="14" t="n">
        <f aca="false">INDEX(H:H,MATCH(E3352,D:D,0))</f>
        <v>0</v>
      </c>
    </row>
    <row r="3353" customFormat="false" ht="15.75" hidden="true" customHeight="false" outlineLevel="0" collapsed="false">
      <c r="C3353" s="68" t="s">
        <v>6843</v>
      </c>
      <c r="D3353" s="69" t="s">
        <v>6845</v>
      </c>
      <c r="E3353" s="14" t="str">
        <f aca="false">LEFT(D3353,2)</f>
        <v>99</v>
      </c>
      <c r="F3353" s="68"/>
      <c r="G3353" s="68" t="n">
        <v>4</v>
      </c>
      <c r="I3353" s="14" t="n">
        <f aca="false">INDEX(H:H,MATCH(E3353,D:D,0))</f>
        <v>0</v>
      </c>
    </row>
    <row r="3354" customFormat="false" ht="15.75" hidden="true" customHeight="false" outlineLevel="0" collapsed="false">
      <c r="C3354" s="68" t="s">
        <v>6843</v>
      </c>
      <c r="D3354" s="69" t="s">
        <v>6846</v>
      </c>
      <c r="E3354" s="14" t="str">
        <f aca="false">LEFT(D3354,2)</f>
        <v>99</v>
      </c>
      <c r="F3354" s="68"/>
      <c r="G3354" s="68" t="n">
        <v>6</v>
      </c>
      <c r="I3354" s="14" t="n">
        <f aca="false">INDEX(H:H,MATCH(E3354,D:D,0))</f>
        <v>0</v>
      </c>
    </row>
    <row r="3355" customFormat="false" ht="15.75" hidden="false" customHeight="false" outlineLevel="0" collapsed="false">
      <c r="C3355" s="68"/>
      <c r="D3355" s="69"/>
      <c r="F3355" s="68"/>
      <c r="G3355" s="68"/>
    </row>
    <row r="1045222" customFormat="false" ht="12.8" hidden="false" customHeight="false" outlineLevel="0" collapsed="false"/>
    <row r="1045223" customFormat="false" ht="12.8" hidden="false" customHeight="false" outlineLevel="0" collapsed="false"/>
    <row r="1045224" customFormat="false" ht="12.8" hidden="false" customHeight="false" outlineLevel="0" collapsed="false"/>
    <row r="1045225" customFormat="false" ht="12.8" hidden="false" customHeight="false" outlineLevel="0" collapsed="false"/>
    <row r="1045226" customFormat="false" ht="12.8" hidden="false" customHeight="false" outlineLevel="0" collapsed="false"/>
    <row r="1045227" customFormat="false" ht="12.8" hidden="false" customHeight="false" outlineLevel="0" collapsed="false"/>
    <row r="1045228" customFormat="false" ht="12.8" hidden="false" customHeight="false" outlineLevel="0" collapsed="false"/>
    <row r="1045229" customFormat="false" ht="12.8" hidden="false" customHeight="false" outlineLevel="0" collapsed="false"/>
    <row r="1045230" customFormat="false" ht="12.8" hidden="false" customHeight="false" outlineLevel="0" collapsed="false"/>
    <row r="1045231" customFormat="false" ht="12.8" hidden="false" customHeight="false" outlineLevel="0" collapsed="false"/>
    <row r="1045232" customFormat="false" ht="12.8" hidden="false" customHeight="false" outlineLevel="0" collapsed="false"/>
    <row r="1045233" customFormat="false" ht="12.8" hidden="false" customHeight="false" outlineLevel="0" collapsed="false"/>
    <row r="1045234" customFormat="false" ht="12.8" hidden="false" customHeight="false" outlineLevel="0" collapsed="false"/>
    <row r="1045235" customFormat="false" ht="12.8" hidden="false" customHeight="false" outlineLevel="0" collapsed="false"/>
    <row r="1045236" customFormat="false" ht="12.8" hidden="false" customHeight="false" outlineLevel="0" collapsed="false"/>
    <row r="1045237" customFormat="false" ht="12.8" hidden="false" customHeight="false" outlineLevel="0" collapsed="false"/>
    <row r="1045238" customFormat="false" ht="12.8" hidden="false" customHeight="false" outlineLevel="0" collapsed="false"/>
    <row r="1045239" customFormat="false" ht="12.8" hidden="false" customHeight="false" outlineLevel="0" collapsed="false"/>
    <row r="1045240" customFormat="false" ht="12.8" hidden="false" customHeight="false" outlineLevel="0" collapsed="false"/>
    <row r="1045241" customFormat="false" ht="12.8" hidden="false" customHeight="false" outlineLevel="0" collapsed="false"/>
    <row r="1045242" customFormat="false" ht="12.8" hidden="false" customHeight="false" outlineLevel="0" collapsed="false"/>
    <row r="1045243" customFormat="false" ht="12.8" hidden="false" customHeight="false" outlineLevel="0" collapsed="false"/>
    <row r="1045244" customFormat="false" ht="12.8" hidden="false" customHeight="false" outlineLevel="0" collapsed="false"/>
    <row r="1045245" customFormat="false" ht="12.8" hidden="false" customHeight="false" outlineLevel="0" collapsed="false"/>
    <row r="1045246" customFormat="false" ht="12.8" hidden="false" customHeight="false" outlineLevel="0" collapsed="false"/>
    <row r="1045247" customFormat="false" ht="12.8" hidden="false" customHeight="false" outlineLevel="0" collapsed="false"/>
    <row r="1045248" customFormat="false" ht="12.8" hidden="false" customHeight="false" outlineLevel="0" collapsed="false"/>
    <row r="1045249" customFormat="false" ht="12.8" hidden="false" customHeight="false" outlineLevel="0" collapsed="false"/>
    <row r="1045250" customFormat="false" ht="12.8" hidden="false" customHeight="false" outlineLevel="0" collapsed="false"/>
    <row r="1045251" customFormat="false" ht="12.8" hidden="false" customHeight="false" outlineLevel="0" collapsed="false"/>
    <row r="1045252" customFormat="false" ht="12.8" hidden="false" customHeight="false" outlineLevel="0" collapsed="false"/>
    <row r="1045253" customFormat="false" ht="12.8" hidden="false" customHeight="false" outlineLevel="0" collapsed="false"/>
    <row r="1045254" customFormat="false" ht="12.8" hidden="false" customHeight="false" outlineLevel="0" collapsed="false"/>
    <row r="1045255" customFormat="false" ht="12.8" hidden="false" customHeight="false" outlineLevel="0" collapsed="false"/>
    <row r="1045256" customFormat="false" ht="12.8" hidden="false" customHeight="false" outlineLevel="0" collapsed="false"/>
    <row r="1045257" customFormat="false" ht="12.8" hidden="false" customHeight="false" outlineLevel="0" collapsed="false"/>
    <row r="1045258" customFormat="false" ht="12.8" hidden="false" customHeight="false" outlineLevel="0" collapsed="false"/>
    <row r="1045259" customFormat="false" ht="12.8" hidden="false" customHeight="false" outlineLevel="0" collapsed="false"/>
    <row r="1045260" customFormat="false" ht="12.8" hidden="false" customHeight="false" outlineLevel="0" collapsed="false"/>
    <row r="1045261" customFormat="false" ht="12.8" hidden="false" customHeight="false" outlineLevel="0" collapsed="false"/>
    <row r="1045262" customFormat="false" ht="12.8" hidden="false" customHeight="false" outlineLevel="0" collapsed="false"/>
    <row r="1045263" customFormat="false" ht="12.8" hidden="false" customHeight="false" outlineLevel="0" collapsed="false"/>
    <row r="1045264" customFormat="false" ht="12.8" hidden="false" customHeight="false" outlineLevel="0" collapsed="false"/>
    <row r="1045265" customFormat="false" ht="12.8" hidden="false" customHeight="false" outlineLevel="0" collapsed="false"/>
    <row r="1045266" customFormat="false" ht="12.8" hidden="false" customHeight="false" outlineLevel="0" collapsed="false"/>
    <row r="1045267" customFormat="false" ht="12.8" hidden="false" customHeight="false" outlineLevel="0" collapsed="false"/>
    <row r="1045268" customFormat="false" ht="12.8" hidden="false" customHeight="false" outlineLevel="0" collapsed="false"/>
    <row r="1045269" customFormat="false" ht="12.8" hidden="false" customHeight="false" outlineLevel="0" collapsed="false"/>
    <row r="1045270" customFormat="false" ht="12.8" hidden="false" customHeight="false" outlineLevel="0" collapsed="false"/>
    <row r="1045271" customFormat="false" ht="12.8" hidden="false" customHeight="false" outlineLevel="0" collapsed="false"/>
    <row r="1045272" customFormat="false" ht="12.8" hidden="false" customHeight="false" outlineLevel="0" collapsed="false"/>
    <row r="1045273" customFormat="false" ht="12.8" hidden="false" customHeight="false" outlineLevel="0" collapsed="false"/>
    <row r="1045274" customFormat="false" ht="12.8" hidden="false" customHeight="false" outlineLevel="0" collapsed="false"/>
    <row r="1045275" customFormat="false" ht="12.8" hidden="false" customHeight="false" outlineLevel="0" collapsed="false"/>
    <row r="1045276" customFormat="false" ht="12.8" hidden="false" customHeight="false" outlineLevel="0" collapsed="false"/>
    <row r="1045277" customFormat="false" ht="12.8" hidden="false" customHeight="false" outlineLevel="0" collapsed="false"/>
    <row r="1045278" customFormat="false" ht="12.8" hidden="false" customHeight="false" outlineLevel="0" collapsed="false"/>
    <row r="1045279" customFormat="false" ht="12.8" hidden="false" customHeight="false" outlineLevel="0" collapsed="false"/>
    <row r="1045280" customFormat="false" ht="12.8" hidden="false" customHeight="false" outlineLevel="0" collapsed="false"/>
    <row r="1045281" customFormat="false" ht="12.8" hidden="false" customHeight="false" outlineLevel="0" collapsed="false"/>
    <row r="1045282" customFormat="false" ht="12.8" hidden="false" customHeight="false" outlineLevel="0" collapsed="false"/>
    <row r="1045283" customFormat="false" ht="12.8" hidden="false" customHeight="false" outlineLevel="0" collapsed="false"/>
    <row r="1045284" customFormat="false" ht="12.8" hidden="false" customHeight="false" outlineLevel="0" collapsed="false"/>
    <row r="1045285" customFormat="false" ht="12.8" hidden="false" customHeight="false" outlineLevel="0" collapsed="false"/>
    <row r="1045286" customFormat="false" ht="12.8" hidden="false" customHeight="false" outlineLevel="0" collapsed="false"/>
    <row r="1045287" customFormat="false" ht="12.8" hidden="false" customHeight="false" outlineLevel="0" collapsed="false"/>
    <row r="1045288" customFormat="false" ht="12.8" hidden="false" customHeight="false" outlineLevel="0" collapsed="false"/>
    <row r="1045289" customFormat="false" ht="12.8" hidden="false" customHeight="false" outlineLevel="0" collapsed="false"/>
    <row r="1045290" customFormat="false" ht="12.8" hidden="false" customHeight="false" outlineLevel="0" collapsed="false"/>
    <row r="1045291" customFormat="false" ht="12.8" hidden="false" customHeight="false" outlineLevel="0" collapsed="false"/>
    <row r="1045292" customFormat="false" ht="12.8" hidden="false" customHeight="false" outlineLevel="0" collapsed="false"/>
    <row r="1045293" customFormat="false" ht="12.8" hidden="false" customHeight="false" outlineLevel="0" collapsed="false"/>
    <row r="1045294" customFormat="false" ht="12.8" hidden="false" customHeight="false" outlineLevel="0" collapsed="false"/>
    <row r="1045295" customFormat="false" ht="12.8" hidden="false" customHeight="false" outlineLevel="0" collapsed="false"/>
    <row r="1045296" customFormat="false" ht="12.8" hidden="false" customHeight="false" outlineLevel="0" collapsed="false"/>
    <row r="1045297" customFormat="false" ht="12.8" hidden="false" customHeight="false" outlineLevel="0" collapsed="false"/>
    <row r="1045298" customFormat="false" ht="12.8" hidden="false" customHeight="false" outlineLevel="0" collapsed="false"/>
    <row r="1045299" customFormat="false" ht="12.8" hidden="false" customHeight="false" outlineLevel="0" collapsed="false"/>
    <row r="1045300" customFormat="false" ht="12.8" hidden="false" customHeight="false" outlineLevel="0" collapsed="false"/>
    <row r="1045301" customFormat="false" ht="12.8" hidden="false" customHeight="false" outlineLevel="0" collapsed="false"/>
    <row r="1045302" customFormat="false" ht="12.8" hidden="false" customHeight="false" outlineLevel="0" collapsed="false"/>
    <row r="1045303" customFormat="false" ht="12.8" hidden="false" customHeight="false" outlineLevel="0" collapsed="false"/>
    <row r="1045304" customFormat="false" ht="12.8" hidden="false" customHeight="false" outlineLevel="0" collapsed="false"/>
    <row r="1045305" customFormat="false" ht="12.8" hidden="false" customHeight="false" outlineLevel="0" collapsed="false"/>
    <row r="1045306" customFormat="false" ht="12.8" hidden="false" customHeight="false" outlineLevel="0" collapsed="false"/>
    <row r="1045307" customFormat="false" ht="12.8" hidden="false" customHeight="false" outlineLevel="0" collapsed="false"/>
    <row r="1045308" customFormat="false" ht="12.8" hidden="false" customHeight="false" outlineLevel="0" collapsed="false"/>
    <row r="1045309" customFormat="false" ht="12.8" hidden="false" customHeight="false" outlineLevel="0" collapsed="false"/>
    <row r="1045310" customFormat="false" ht="12.8" hidden="false" customHeight="false" outlineLevel="0" collapsed="false"/>
    <row r="1045311" customFormat="false" ht="12.8" hidden="false" customHeight="false" outlineLevel="0" collapsed="false"/>
    <row r="1045312" customFormat="false" ht="12.8" hidden="false" customHeight="false" outlineLevel="0" collapsed="false"/>
    <row r="1045313" customFormat="false" ht="12.8" hidden="false" customHeight="false" outlineLevel="0" collapsed="false"/>
    <row r="1045314" customFormat="false" ht="12.8" hidden="false" customHeight="false" outlineLevel="0" collapsed="false"/>
    <row r="1045315" customFormat="false" ht="12.8" hidden="false" customHeight="false" outlineLevel="0" collapsed="false"/>
    <row r="1045316" customFormat="false" ht="12.8" hidden="false" customHeight="false" outlineLevel="0" collapsed="false"/>
    <row r="1045317" customFormat="false" ht="12.8" hidden="false" customHeight="false" outlineLevel="0" collapsed="false"/>
    <row r="1045318" customFormat="false" ht="12.8" hidden="false" customHeight="false" outlineLevel="0" collapsed="false"/>
    <row r="1045319" customFormat="false" ht="12.8" hidden="false" customHeight="false" outlineLevel="0" collapsed="false"/>
    <row r="1045320" customFormat="false" ht="12.8" hidden="false" customHeight="false" outlineLevel="0" collapsed="false"/>
    <row r="1045321" customFormat="false" ht="12.8" hidden="false" customHeight="false" outlineLevel="0" collapsed="false"/>
    <row r="1045322" customFormat="false" ht="12.8" hidden="false" customHeight="false" outlineLevel="0" collapsed="false"/>
    <row r="1045323" customFormat="false" ht="12.8" hidden="false" customHeight="false" outlineLevel="0" collapsed="false"/>
    <row r="1045324" customFormat="false" ht="12.8" hidden="false" customHeight="false" outlineLevel="0" collapsed="false"/>
    <row r="1045325" customFormat="false" ht="12.8" hidden="false" customHeight="false" outlineLevel="0" collapsed="false"/>
    <row r="1045326" customFormat="false" ht="12.8" hidden="false" customHeight="false" outlineLevel="0" collapsed="false"/>
    <row r="1045327" customFormat="false" ht="12.8" hidden="false" customHeight="false" outlineLevel="0" collapsed="false"/>
    <row r="1045328" customFormat="false" ht="12.8" hidden="false" customHeight="false" outlineLevel="0" collapsed="false"/>
    <row r="1045329" customFormat="false" ht="12.8" hidden="false" customHeight="false" outlineLevel="0" collapsed="false"/>
    <row r="1045330" customFormat="false" ht="12.8" hidden="false" customHeight="false" outlineLevel="0" collapsed="false"/>
    <row r="1045331" customFormat="false" ht="12.8" hidden="false" customHeight="false" outlineLevel="0" collapsed="false"/>
    <row r="1045332" customFormat="false" ht="12.8" hidden="false" customHeight="false" outlineLevel="0" collapsed="false"/>
    <row r="1045333" customFormat="false" ht="12.8" hidden="false" customHeight="false" outlineLevel="0" collapsed="false"/>
    <row r="1045334" customFormat="false" ht="12.8" hidden="false" customHeight="false" outlineLevel="0" collapsed="false"/>
    <row r="1045335" customFormat="false" ht="12.8" hidden="false" customHeight="false" outlineLevel="0" collapsed="false"/>
    <row r="1045336" customFormat="false" ht="12.8" hidden="false" customHeight="false" outlineLevel="0" collapsed="false"/>
    <row r="1045337" customFormat="false" ht="12.8" hidden="false" customHeight="false" outlineLevel="0" collapsed="false"/>
    <row r="1045338" customFormat="false" ht="12.8" hidden="false" customHeight="false" outlineLevel="0" collapsed="false"/>
    <row r="1045339" customFormat="false" ht="12.8" hidden="false" customHeight="false" outlineLevel="0" collapsed="false"/>
    <row r="1045340" customFormat="false" ht="12.8" hidden="false" customHeight="false" outlineLevel="0" collapsed="false"/>
    <row r="1045341" customFormat="false" ht="12.8" hidden="false" customHeight="false" outlineLevel="0" collapsed="false"/>
    <row r="1045342" customFormat="false" ht="12.8" hidden="false" customHeight="false" outlineLevel="0" collapsed="false"/>
    <row r="1045343" customFormat="false" ht="12.8" hidden="false" customHeight="false" outlineLevel="0" collapsed="false"/>
    <row r="1045344" customFormat="false" ht="12.8" hidden="false" customHeight="false" outlineLevel="0" collapsed="false"/>
    <row r="1045345" customFormat="false" ht="12.8" hidden="false" customHeight="false" outlineLevel="0" collapsed="false"/>
    <row r="1045346" customFormat="false" ht="12.8" hidden="false" customHeight="false" outlineLevel="0" collapsed="false"/>
    <row r="1045347" customFormat="false" ht="12.8" hidden="false" customHeight="false" outlineLevel="0" collapsed="false"/>
    <row r="1045348" customFormat="false" ht="12.8" hidden="false" customHeight="false" outlineLevel="0" collapsed="false"/>
    <row r="1045349" customFormat="false" ht="12.8" hidden="false" customHeight="false" outlineLevel="0" collapsed="false"/>
    <row r="1045350" customFormat="false" ht="12.8" hidden="false" customHeight="false" outlineLevel="0" collapsed="false"/>
    <row r="1045351" customFormat="false" ht="12.8" hidden="false" customHeight="false" outlineLevel="0" collapsed="false"/>
    <row r="1045352" customFormat="false" ht="12.8" hidden="false" customHeight="false" outlineLevel="0" collapsed="false"/>
    <row r="1045353" customFormat="false" ht="12.8" hidden="false" customHeight="false" outlineLevel="0" collapsed="false"/>
    <row r="1045354" customFormat="false" ht="12.8" hidden="false" customHeight="false" outlineLevel="0" collapsed="false"/>
    <row r="1045355" customFormat="false" ht="12.8" hidden="false" customHeight="false" outlineLevel="0" collapsed="false"/>
    <row r="1045356" customFormat="false" ht="12.8" hidden="false" customHeight="false" outlineLevel="0" collapsed="false"/>
    <row r="1045357" customFormat="false" ht="12.8" hidden="false" customHeight="false" outlineLevel="0" collapsed="false"/>
    <row r="1045358" customFormat="false" ht="12.8" hidden="false" customHeight="false" outlineLevel="0" collapsed="false"/>
    <row r="1045359" customFormat="false" ht="12.8" hidden="false" customHeight="false" outlineLevel="0" collapsed="false"/>
    <row r="1045360" customFormat="false" ht="12.8" hidden="false" customHeight="false" outlineLevel="0" collapsed="false"/>
    <row r="1045361" customFormat="false" ht="12.8" hidden="false" customHeight="false" outlineLevel="0" collapsed="false"/>
    <row r="1045362" customFormat="false" ht="12.8" hidden="false" customHeight="false" outlineLevel="0" collapsed="false"/>
    <row r="1045363" customFormat="false" ht="12.8" hidden="false" customHeight="false" outlineLevel="0" collapsed="false"/>
    <row r="1045364" customFormat="false" ht="12.8" hidden="false" customHeight="false" outlineLevel="0" collapsed="false"/>
    <row r="1045365" customFormat="false" ht="12.8" hidden="false" customHeight="false" outlineLevel="0" collapsed="false"/>
    <row r="1045366" customFormat="false" ht="12.8" hidden="false" customHeight="false" outlineLevel="0" collapsed="false"/>
    <row r="1045367" customFormat="false" ht="12.8" hidden="false" customHeight="false" outlineLevel="0" collapsed="false"/>
    <row r="1045368" customFormat="false" ht="12.8" hidden="false" customHeight="false" outlineLevel="0" collapsed="false"/>
    <row r="1045369" customFormat="false" ht="12.8" hidden="false" customHeight="false" outlineLevel="0" collapsed="false"/>
    <row r="1045370" customFormat="false" ht="12.8" hidden="false" customHeight="false" outlineLevel="0" collapsed="false"/>
    <row r="1045371" customFormat="false" ht="12.8" hidden="false" customHeight="false" outlineLevel="0" collapsed="false"/>
    <row r="1045372" customFormat="false" ht="12.8" hidden="false" customHeight="false" outlineLevel="0" collapsed="false"/>
    <row r="1045373" customFormat="false" ht="12.8" hidden="false" customHeight="false" outlineLevel="0" collapsed="false"/>
    <row r="1045374" customFormat="false" ht="12.8" hidden="false" customHeight="false" outlineLevel="0" collapsed="false"/>
    <row r="1045375" customFormat="false" ht="12.8" hidden="false" customHeight="false" outlineLevel="0" collapsed="false"/>
    <row r="1045376" customFormat="false" ht="12.8" hidden="false" customHeight="false" outlineLevel="0" collapsed="false"/>
    <row r="1045377" customFormat="false" ht="12.8" hidden="false" customHeight="false" outlineLevel="0" collapsed="false"/>
    <row r="1045378" customFormat="false" ht="12.8" hidden="false" customHeight="false" outlineLevel="0" collapsed="false"/>
    <row r="1045379" customFormat="false" ht="12.8" hidden="false" customHeight="false" outlineLevel="0" collapsed="false"/>
    <row r="1045380" customFormat="false" ht="12.8" hidden="false" customHeight="false" outlineLevel="0" collapsed="false"/>
    <row r="1045381" customFormat="false" ht="12.8" hidden="false" customHeight="false" outlineLevel="0" collapsed="false"/>
    <row r="1045382" customFormat="false" ht="12.8" hidden="false" customHeight="false" outlineLevel="0" collapsed="false"/>
    <row r="1045383" customFormat="false" ht="12.8" hidden="false" customHeight="false" outlineLevel="0" collapsed="false"/>
    <row r="1045384" customFormat="false" ht="12.8" hidden="false" customHeight="false" outlineLevel="0" collapsed="false"/>
    <row r="1045385" customFormat="false" ht="12.8" hidden="false" customHeight="false" outlineLevel="0" collapsed="false"/>
    <row r="1045386" customFormat="false" ht="12.8" hidden="false" customHeight="false" outlineLevel="0" collapsed="false"/>
    <row r="1045387" customFormat="false" ht="12.8" hidden="false" customHeight="false" outlineLevel="0" collapsed="false"/>
    <row r="1045388" customFormat="false" ht="12.8" hidden="false" customHeight="false" outlineLevel="0" collapsed="false"/>
    <row r="1045389" customFormat="false" ht="12.8" hidden="false" customHeight="false" outlineLevel="0" collapsed="false"/>
    <row r="1045390" customFormat="false" ht="12.8" hidden="false" customHeight="false" outlineLevel="0" collapsed="false"/>
    <row r="1045391" customFormat="false" ht="12.8" hidden="false" customHeight="false" outlineLevel="0" collapsed="false"/>
    <row r="1045392" customFormat="false" ht="12.8" hidden="false" customHeight="false" outlineLevel="0" collapsed="false"/>
    <row r="1045393" customFormat="false" ht="12.8" hidden="false" customHeight="false" outlineLevel="0" collapsed="false"/>
    <row r="1045394" customFormat="false" ht="12.8" hidden="false" customHeight="false" outlineLevel="0" collapsed="false"/>
    <row r="1045395" customFormat="false" ht="12.8" hidden="false" customHeight="false" outlineLevel="0" collapsed="false"/>
    <row r="1045396" customFormat="false" ht="12.8" hidden="false" customHeight="false" outlineLevel="0" collapsed="false"/>
    <row r="1045397" customFormat="false" ht="12.8" hidden="false" customHeight="false" outlineLevel="0" collapsed="false"/>
    <row r="1045398" customFormat="false" ht="12.8" hidden="false" customHeight="false" outlineLevel="0" collapsed="false"/>
    <row r="1045399" customFormat="false" ht="12.8" hidden="false" customHeight="false" outlineLevel="0" collapsed="false"/>
    <row r="1045400" customFormat="false" ht="12.8" hidden="false" customHeight="false" outlineLevel="0" collapsed="false"/>
    <row r="1045401" customFormat="false" ht="12.8" hidden="false" customHeight="false" outlineLevel="0" collapsed="false"/>
    <row r="1045402" customFormat="false" ht="12.8" hidden="false" customHeight="false" outlineLevel="0" collapsed="false"/>
    <row r="1045403" customFormat="false" ht="12.8" hidden="false" customHeight="false" outlineLevel="0" collapsed="false"/>
    <row r="1045404" customFormat="false" ht="12.8" hidden="false" customHeight="false" outlineLevel="0" collapsed="false"/>
    <row r="1045405" customFormat="false" ht="12.8" hidden="false" customHeight="false" outlineLevel="0" collapsed="false"/>
    <row r="1045406" customFormat="false" ht="12.8" hidden="false" customHeight="false" outlineLevel="0" collapsed="false"/>
    <row r="1045407" customFormat="false" ht="12.8" hidden="false" customHeight="false" outlineLevel="0" collapsed="false"/>
    <row r="1045408" customFormat="false" ht="12.8" hidden="false" customHeight="false" outlineLevel="0" collapsed="false"/>
    <row r="1045409" customFormat="false" ht="12.8" hidden="false" customHeight="false" outlineLevel="0" collapsed="false"/>
    <row r="1045410" customFormat="false" ht="12.8" hidden="false" customHeight="false" outlineLevel="0" collapsed="false"/>
    <row r="1045411" customFormat="false" ht="12.8" hidden="false" customHeight="false" outlineLevel="0" collapsed="false"/>
    <row r="1045412" customFormat="false" ht="12.8" hidden="false" customHeight="false" outlineLevel="0" collapsed="false"/>
    <row r="1045413" customFormat="false" ht="12.8" hidden="false" customHeight="false" outlineLevel="0" collapsed="false"/>
    <row r="1045414" customFormat="false" ht="12.8" hidden="false" customHeight="false" outlineLevel="0" collapsed="false"/>
    <row r="1045415" customFormat="false" ht="12.8" hidden="false" customHeight="false" outlineLevel="0" collapsed="false"/>
    <row r="1045416" customFormat="false" ht="12.8" hidden="false" customHeight="false" outlineLevel="0" collapsed="false"/>
    <row r="1045417" customFormat="false" ht="12.8" hidden="false" customHeight="false" outlineLevel="0" collapsed="false"/>
    <row r="1045418" customFormat="false" ht="12.8" hidden="false" customHeight="false" outlineLevel="0" collapsed="false"/>
    <row r="1045419" customFormat="false" ht="12.8" hidden="false" customHeight="false" outlineLevel="0" collapsed="false"/>
    <row r="1045420" customFormat="false" ht="12.8" hidden="false" customHeight="false" outlineLevel="0" collapsed="false"/>
    <row r="1045421" customFormat="false" ht="12.8" hidden="false" customHeight="false" outlineLevel="0" collapsed="false"/>
    <row r="1045422" customFormat="false" ht="12.8" hidden="false" customHeight="false" outlineLevel="0" collapsed="false"/>
    <row r="1045423" customFormat="false" ht="12.8" hidden="false" customHeight="false" outlineLevel="0" collapsed="false"/>
    <row r="1045424" customFormat="false" ht="12.8" hidden="false" customHeight="false" outlineLevel="0" collapsed="false"/>
    <row r="1045425" customFormat="false" ht="12.8" hidden="false" customHeight="false" outlineLevel="0" collapsed="false"/>
    <row r="1045426" customFormat="false" ht="12.8" hidden="false" customHeight="false" outlineLevel="0" collapsed="false"/>
    <row r="1045427" customFormat="false" ht="12.8" hidden="false" customHeight="false" outlineLevel="0" collapsed="false"/>
    <row r="1045428" customFormat="false" ht="12.8" hidden="false" customHeight="false" outlineLevel="0" collapsed="false"/>
    <row r="1045429" customFormat="false" ht="12.8" hidden="false" customHeight="false" outlineLevel="0" collapsed="false"/>
    <row r="1045430" customFormat="false" ht="12.8" hidden="false" customHeight="false" outlineLevel="0" collapsed="false"/>
    <row r="1045431" customFormat="false" ht="12.8" hidden="false" customHeight="false" outlineLevel="0" collapsed="false"/>
    <row r="1045432" customFormat="false" ht="12.8" hidden="false" customHeight="false" outlineLevel="0" collapsed="false"/>
    <row r="1045433" customFormat="false" ht="12.8" hidden="false" customHeight="false" outlineLevel="0" collapsed="false"/>
    <row r="1045434" customFormat="false" ht="12.8" hidden="false" customHeight="false" outlineLevel="0" collapsed="false"/>
    <row r="1045435" customFormat="false" ht="12.8" hidden="false" customHeight="false" outlineLevel="0" collapsed="false"/>
    <row r="1045436" customFormat="false" ht="12.8" hidden="false" customHeight="false" outlineLevel="0" collapsed="false"/>
    <row r="1045437" customFormat="false" ht="12.8" hidden="false" customHeight="false" outlineLevel="0" collapsed="false"/>
    <row r="1045438" customFormat="false" ht="12.8" hidden="false" customHeight="false" outlineLevel="0" collapsed="false"/>
    <row r="1045439" customFormat="false" ht="12.8" hidden="false" customHeight="false" outlineLevel="0" collapsed="false"/>
    <row r="1045440" customFormat="false" ht="12.8" hidden="false" customHeight="false" outlineLevel="0" collapsed="false"/>
    <row r="1045441" customFormat="false" ht="12.8" hidden="false" customHeight="false" outlineLevel="0" collapsed="false"/>
    <row r="1045442" customFormat="false" ht="12.8" hidden="false" customHeight="false" outlineLevel="0" collapsed="false"/>
    <row r="1045443" customFormat="false" ht="12.8" hidden="false" customHeight="false" outlineLevel="0" collapsed="false"/>
    <row r="1045444" customFormat="false" ht="12.8" hidden="false" customHeight="false" outlineLevel="0" collapsed="false"/>
    <row r="1045445" customFormat="false" ht="12.8" hidden="false" customHeight="false" outlineLevel="0" collapsed="false"/>
    <row r="1045446" customFormat="false" ht="12.8" hidden="false" customHeight="false" outlineLevel="0" collapsed="false"/>
    <row r="1045447" customFormat="false" ht="12.8" hidden="false" customHeight="false" outlineLevel="0" collapsed="false"/>
    <row r="1045448" customFormat="false" ht="12.8" hidden="false" customHeight="false" outlineLevel="0" collapsed="false"/>
    <row r="1045449" customFormat="false" ht="12.8" hidden="false" customHeight="false" outlineLevel="0" collapsed="false"/>
    <row r="1045450" customFormat="false" ht="12.8" hidden="false" customHeight="false" outlineLevel="0" collapsed="false"/>
    <row r="1045451" customFormat="false" ht="12.8" hidden="false" customHeight="false" outlineLevel="0" collapsed="false"/>
    <row r="1045452" customFormat="false" ht="12.8" hidden="false" customHeight="false" outlineLevel="0" collapsed="false"/>
    <row r="1045453" customFormat="false" ht="12.8" hidden="false" customHeight="false" outlineLevel="0" collapsed="false"/>
    <row r="1045454" customFormat="false" ht="12.8" hidden="false" customHeight="false" outlineLevel="0" collapsed="false"/>
    <row r="1045455" customFormat="false" ht="12.8" hidden="false" customHeight="false" outlineLevel="0" collapsed="false"/>
    <row r="1045456" customFormat="false" ht="12.8" hidden="false" customHeight="false" outlineLevel="0" collapsed="false"/>
    <row r="1045457" customFormat="false" ht="12.8" hidden="false" customHeight="false" outlineLevel="0" collapsed="false"/>
    <row r="1045458" customFormat="false" ht="12.8" hidden="false" customHeight="false" outlineLevel="0" collapsed="false"/>
    <row r="1045459" customFormat="false" ht="12.8" hidden="false" customHeight="false" outlineLevel="0" collapsed="false"/>
    <row r="1045460" customFormat="false" ht="12.8" hidden="false" customHeight="false" outlineLevel="0" collapsed="false"/>
    <row r="1045461" customFormat="false" ht="12.8" hidden="false" customHeight="false" outlineLevel="0" collapsed="false"/>
    <row r="1045462" customFormat="false" ht="12.8" hidden="false" customHeight="false" outlineLevel="0" collapsed="false"/>
    <row r="1045463" customFormat="false" ht="12.8" hidden="false" customHeight="false" outlineLevel="0" collapsed="false"/>
    <row r="1045464" customFormat="false" ht="12.8" hidden="false" customHeight="false" outlineLevel="0" collapsed="false"/>
    <row r="1045465" customFormat="false" ht="12.8" hidden="false" customHeight="false" outlineLevel="0" collapsed="false"/>
    <row r="1045466" customFormat="false" ht="12.8" hidden="false" customHeight="false" outlineLevel="0" collapsed="false"/>
    <row r="1045467" customFormat="false" ht="12.8" hidden="false" customHeight="false" outlineLevel="0" collapsed="false"/>
    <row r="1045468" customFormat="false" ht="12.8" hidden="false" customHeight="false" outlineLevel="0" collapsed="false"/>
    <row r="1045469" customFormat="false" ht="12.8" hidden="false" customHeight="false" outlineLevel="0" collapsed="false"/>
    <row r="1045470" customFormat="false" ht="12.8" hidden="false" customHeight="false" outlineLevel="0" collapsed="false"/>
    <row r="1045471" customFormat="false" ht="12.8" hidden="false" customHeight="false" outlineLevel="0" collapsed="false"/>
    <row r="1045472" customFormat="false" ht="12.8" hidden="false" customHeight="false" outlineLevel="0" collapsed="false"/>
    <row r="1045473" customFormat="false" ht="12.8" hidden="false" customHeight="false" outlineLevel="0" collapsed="false"/>
    <row r="1045474" customFormat="false" ht="12.8" hidden="false" customHeight="false" outlineLevel="0" collapsed="false"/>
    <row r="1045475" customFormat="false" ht="12.8" hidden="false" customHeight="false" outlineLevel="0" collapsed="false"/>
    <row r="1045476" customFormat="false" ht="12.8" hidden="false" customHeight="false" outlineLevel="0" collapsed="false"/>
    <row r="1045477" customFormat="false" ht="12.8" hidden="false" customHeight="false" outlineLevel="0" collapsed="false"/>
    <row r="1045478" customFormat="false" ht="12.8" hidden="false" customHeight="false" outlineLevel="0" collapsed="false"/>
    <row r="1045479" customFormat="false" ht="12.8" hidden="false" customHeight="false" outlineLevel="0" collapsed="false"/>
    <row r="1045480" customFormat="false" ht="12.8" hidden="false" customHeight="false" outlineLevel="0" collapsed="false"/>
    <row r="1045481" customFormat="false" ht="12.8" hidden="false" customHeight="false" outlineLevel="0" collapsed="false"/>
    <row r="1045482" customFormat="false" ht="12.8" hidden="false" customHeight="false" outlineLevel="0" collapsed="false"/>
    <row r="1045483" customFormat="false" ht="12.8" hidden="false" customHeight="false" outlineLevel="0" collapsed="false"/>
    <row r="1045484" customFormat="false" ht="12.8" hidden="false" customHeight="false" outlineLevel="0" collapsed="false"/>
    <row r="1045485" customFormat="false" ht="12.8" hidden="false" customHeight="false" outlineLevel="0" collapsed="false"/>
    <row r="1045486" customFormat="false" ht="12.8" hidden="false" customHeight="false" outlineLevel="0" collapsed="false"/>
    <row r="1045487" customFormat="false" ht="12.8" hidden="false" customHeight="false" outlineLevel="0" collapsed="false"/>
    <row r="1045488" customFormat="false" ht="12.8" hidden="false" customHeight="false" outlineLevel="0" collapsed="false"/>
    <row r="1045489" customFormat="false" ht="12.8" hidden="false" customHeight="false" outlineLevel="0" collapsed="false"/>
    <row r="1045490" customFormat="false" ht="12.8" hidden="false" customHeight="false" outlineLevel="0" collapsed="false"/>
    <row r="1045491" customFormat="false" ht="12.8" hidden="false" customHeight="false" outlineLevel="0" collapsed="false"/>
    <row r="1045492" customFormat="false" ht="12.8" hidden="false" customHeight="false" outlineLevel="0" collapsed="false"/>
    <row r="1045493" customFormat="false" ht="12.8" hidden="false" customHeight="false" outlineLevel="0" collapsed="false"/>
    <row r="1045494" customFormat="false" ht="12.8" hidden="false" customHeight="false" outlineLevel="0" collapsed="false"/>
    <row r="1045495" customFormat="false" ht="12.8" hidden="false" customHeight="false" outlineLevel="0" collapsed="false"/>
    <row r="1045496" customFormat="false" ht="12.8" hidden="false" customHeight="false" outlineLevel="0" collapsed="false"/>
    <row r="1045497" customFormat="false" ht="12.8" hidden="false" customHeight="false" outlineLevel="0" collapsed="false"/>
    <row r="1045498" customFormat="false" ht="12.8" hidden="false" customHeight="false" outlineLevel="0" collapsed="false"/>
    <row r="1045499" customFormat="false" ht="12.8" hidden="false" customHeight="false" outlineLevel="0" collapsed="false"/>
    <row r="1045500" customFormat="false" ht="12.8" hidden="false" customHeight="false" outlineLevel="0" collapsed="false"/>
    <row r="1045501" customFormat="false" ht="12.8" hidden="false" customHeight="false" outlineLevel="0" collapsed="false"/>
    <row r="1045502" customFormat="false" ht="12.8" hidden="false" customHeight="false" outlineLevel="0" collapsed="false"/>
    <row r="1045503" customFormat="false" ht="12.8" hidden="false" customHeight="false" outlineLevel="0" collapsed="false"/>
    <row r="1045504" customFormat="false" ht="12.8" hidden="false" customHeight="false" outlineLevel="0" collapsed="false"/>
    <row r="1045505" customFormat="false" ht="12.8" hidden="false" customHeight="false" outlineLevel="0" collapsed="false"/>
    <row r="1045506" customFormat="false" ht="12.8" hidden="false" customHeight="false" outlineLevel="0" collapsed="false"/>
    <row r="1045507" customFormat="false" ht="12.8" hidden="false" customHeight="false" outlineLevel="0" collapsed="false"/>
    <row r="1045508" customFormat="false" ht="12.8" hidden="false" customHeight="false" outlineLevel="0" collapsed="false"/>
    <row r="1045509" customFormat="false" ht="12.8" hidden="false" customHeight="false" outlineLevel="0" collapsed="false"/>
    <row r="1045510" customFormat="false" ht="12.8" hidden="false" customHeight="false" outlineLevel="0" collapsed="false"/>
    <row r="1045511" customFormat="false" ht="12.8" hidden="false" customHeight="false" outlineLevel="0" collapsed="false"/>
    <row r="1045512" customFormat="false" ht="12.8" hidden="false" customHeight="false" outlineLevel="0" collapsed="false"/>
    <row r="1045513" customFormat="false" ht="12.8" hidden="false" customHeight="false" outlineLevel="0" collapsed="false"/>
    <row r="1045514" customFormat="false" ht="12.8" hidden="false" customHeight="false" outlineLevel="0" collapsed="false"/>
    <row r="1045515" customFormat="false" ht="12.8" hidden="false" customHeight="false" outlineLevel="0" collapsed="false"/>
    <row r="1045516" customFormat="false" ht="12.8" hidden="false" customHeight="false" outlineLevel="0" collapsed="false"/>
    <row r="1045517" customFormat="false" ht="12.8" hidden="false" customHeight="false" outlineLevel="0" collapsed="false"/>
    <row r="1045518" customFormat="false" ht="12.8" hidden="false" customHeight="false" outlineLevel="0" collapsed="false"/>
    <row r="1045519" customFormat="false" ht="12.8" hidden="false" customHeight="false" outlineLevel="0" collapsed="false"/>
    <row r="1045520" customFormat="false" ht="12.8" hidden="false" customHeight="false" outlineLevel="0" collapsed="false"/>
    <row r="1045521" customFormat="false" ht="12.8" hidden="false" customHeight="false" outlineLevel="0" collapsed="false"/>
    <row r="1045522" customFormat="false" ht="12.8" hidden="false" customHeight="false" outlineLevel="0" collapsed="false"/>
    <row r="1045523" customFormat="false" ht="12.8" hidden="false" customHeight="false" outlineLevel="0" collapsed="false"/>
    <row r="1045524" customFormat="false" ht="12.8" hidden="false" customHeight="false" outlineLevel="0" collapsed="false"/>
    <row r="1045525" customFormat="false" ht="12.8" hidden="false" customHeight="false" outlineLevel="0" collapsed="false"/>
    <row r="1045526" customFormat="false" ht="12.8" hidden="false" customHeight="false" outlineLevel="0" collapsed="false"/>
    <row r="1045527" customFormat="false" ht="12.8" hidden="false" customHeight="false" outlineLevel="0" collapsed="false"/>
    <row r="1045528" customFormat="false" ht="12.8" hidden="false" customHeight="false" outlineLevel="0" collapsed="false"/>
    <row r="1045529" customFormat="false" ht="12.8" hidden="false" customHeight="false" outlineLevel="0" collapsed="false"/>
    <row r="1045530" customFormat="false" ht="12.8" hidden="false" customHeight="false" outlineLevel="0" collapsed="false"/>
    <row r="1045531" customFormat="false" ht="12.8" hidden="false" customHeight="false" outlineLevel="0" collapsed="false"/>
    <row r="1045532" customFormat="false" ht="12.8" hidden="false" customHeight="false" outlineLevel="0" collapsed="false"/>
    <row r="1045533" customFormat="false" ht="12.8" hidden="false" customHeight="false" outlineLevel="0" collapsed="false"/>
    <row r="1045534" customFormat="false" ht="12.8" hidden="false" customHeight="false" outlineLevel="0" collapsed="false"/>
    <row r="1045535" customFormat="false" ht="12.8" hidden="false" customHeight="false" outlineLevel="0" collapsed="false"/>
    <row r="1045536" customFormat="false" ht="12.8" hidden="false" customHeight="false" outlineLevel="0" collapsed="false"/>
    <row r="1045537" customFormat="false" ht="12.8" hidden="false" customHeight="false" outlineLevel="0" collapsed="false"/>
    <row r="1045538" customFormat="false" ht="12.8" hidden="false" customHeight="false" outlineLevel="0" collapsed="false"/>
    <row r="1045539" customFormat="false" ht="12.8" hidden="false" customHeight="false" outlineLevel="0" collapsed="false"/>
    <row r="1045540" customFormat="false" ht="12.8" hidden="false" customHeight="false" outlineLevel="0" collapsed="false"/>
    <row r="1045541" customFormat="false" ht="12.8" hidden="false" customHeight="false" outlineLevel="0" collapsed="false"/>
    <row r="1045542" customFormat="false" ht="12.8" hidden="false" customHeight="false" outlineLevel="0" collapsed="false"/>
    <row r="1045543" customFormat="false" ht="12.8" hidden="false" customHeight="false" outlineLevel="0" collapsed="false"/>
    <row r="1045544" customFormat="false" ht="12.8" hidden="false" customHeight="false" outlineLevel="0" collapsed="false"/>
    <row r="1045545" customFormat="false" ht="12.8" hidden="false" customHeight="false" outlineLevel="0" collapsed="false"/>
    <row r="1045546" customFormat="false" ht="12.8" hidden="false" customHeight="false" outlineLevel="0" collapsed="false"/>
    <row r="1045547" customFormat="false" ht="12.8" hidden="false" customHeight="false" outlineLevel="0" collapsed="false"/>
    <row r="1045548" customFormat="false" ht="12.8" hidden="false" customHeight="false" outlineLevel="0" collapsed="false"/>
    <row r="1045549" customFormat="false" ht="12.8" hidden="false" customHeight="false" outlineLevel="0" collapsed="false"/>
    <row r="1045550" customFormat="false" ht="12.8" hidden="false" customHeight="false" outlineLevel="0" collapsed="false"/>
    <row r="1045551" customFormat="false" ht="12.8" hidden="false" customHeight="false" outlineLevel="0" collapsed="false"/>
    <row r="1045552" customFormat="false" ht="12.8" hidden="false" customHeight="false" outlineLevel="0" collapsed="false"/>
    <row r="1045553" customFormat="false" ht="12.8" hidden="false" customHeight="false" outlineLevel="0" collapsed="false"/>
    <row r="1045554" customFormat="false" ht="12.8" hidden="false" customHeight="false" outlineLevel="0" collapsed="false"/>
    <row r="1045555" customFormat="false" ht="12.8" hidden="false" customHeight="false" outlineLevel="0" collapsed="false"/>
    <row r="1045556" customFormat="false" ht="12.8" hidden="false" customHeight="false" outlineLevel="0" collapsed="false"/>
    <row r="1045557" customFormat="false" ht="12.8" hidden="false" customHeight="false" outlineLevel="0" collapsed="false"/>
    <row r="1045558" customFormat="false" ht="12.8" hidden="false" customHeight="false" outlineLevel="0" collapsed="false"/>
    <row r="1045559" customFormat="false" ht="12.8" hidden="false" customHeight="false" outlineLevel="0" collapsed="false"/>
    <row r="1045560" customFormat="false" ht="12.8" hidden="false" customHeight="false" outlineLevel="0" collapsed="false"/>
    <row r="1045561" customFormat="false" ht="12.8" hidden="false" customHeight="false" outlineLevel="0" collapsed="false"/>
    <row r="1045562" customFormat="false" ht="12.8" hidden="false" customHeight="false" outlineLevel="0" collapsed="false"/>
    <row r="1045563" customFormat="false" ht="12.8" hidden="false" customHeight="false" outlineLevel="0" collapsed="false"/>
    <row r="1045564" customFormat="false" ht="12.8" hidden="false" customHeight="false" outlineLevel="0" collapsed="false"/>
    <row r="1045565" customFormat="false" ht="12.8" hidden="false" customHeight="false" outlineLevel="0" collapsed="false"/>
    <row r="1045566" customFormat="false" ht="12.8" hidden="false" customHeight="false" outlineLevel="0" collapsed="false"/>
    <row r="1045567" customFormat="false" ht="12.8" hidden="false" customHeight="false" outlineLevel="0" collapsed="false"/>
    <row r="1045568" customFormat="false" ht="12.8" hidden="false" customHeight="false" outlineLevel="0" collapsed="false"/>
    <row r="1045569" customFormat="false" ht="12.8" hidden="false" customHeight="false" outlineLevel="0" collapsed="false"/>
    <row r="1045570" customFormat="false" ht="12.8" hidden="false" customHeight="false" outlineLevel="0" collapsed="false"/>
    <row r="1045571" customFormat="false" ht="12.8" hidden="false" customHeight="false" outlineLevel="0" collapsed="false"/>
    <row r="1045572" customFormat="false" ht="12.8" hidden="false" customHeight="false" outlineLevel="0" collapsed="false"/>
    <row r="1045573" customFormat="false" ht="12.8" hidden="false" customHeight="false" outlineLevel="0" collapsed="false"/>
    <row r="1045574" customFormat="false" ht="12.8" hidden="false" customHeight="false" outlineLevel="0" collapsed="false"/>
    <row r="1045575" customFormat="false" ht="12.8" hidden="false" customHeight="false" outlineLevel="0" collapsed="false"/>
    <row r="1045576" customFormat="false" ht="12.8" hidden="false" customHeight="false" outlineLevel="0" collapsed="false"/>
    <row r="1045577" customFormat="false" ht="12.8" hidden="false" customHeight="false" outlineLevel="0" collapsed="false"/>
    <row r="1045578" customFormat="false" ht="12.8" hidden="false" customHeight="false" outlineLevel="0" collapsed="false"/>
    <row r="1045579" customFormat="false" ht="12.8" hidden="false" customHeight="false" outlineLevel="0" collapsed="false"/>
    <row r="1045580" customFormat="false" ht="12.8" hidden="false" customHeight="false" outlineLevel="0" collapsed="false"/>
    <row r="1045581" customFormat="false" ht="12.8" hidden="false" customHeight="false" outlineLevel="0" collapsed="false"/>
    <row r="1045582" customFormat="false" ht="12.8" hidden="false" customHeight="false" outlineLevel="0" collapsed="false"/>
    <row r="1045583" customFormat="false" ht="12.8" hidden="false" customHeight="false" outlineLevel="0" collapsed="false"/>
    <row r="1045584" customFormat="false" ht="12.8" hidden="false" customHeight="false" outlineLevel="0" collapsed="false"/>
    <row r="1045585" customFormat="false" ht="12.8" hidden="false" customHeight="false" outlineLevel="0" collapsed="false"/>
    <row r="1045586" customFormat="false" ht="12.8" hidden="false" customHeight="false" outlineLevel="0" collapsed="false"/>
    <row r="1045587" customFormat="false" ht="12.8" hidden="false" customHeight="false" outlineLevel="0" collapsed="false"/>
    <row r="1045588" customFormat="false" ht="12.8" hidden="false" customHeight="false" outlineLevel="0" collapsed="false"/>
    <row r="1045589" customFormat="false" ht="12.8" hidden="false" customHeight="false" outlineLevel="0" collapsed="false"/>
    <row r="1045590" customFormat="false" ht="12.8" hidden="false" customHeight="false" outlineLevel="0" collapsed="false"/>
    <row r="1045591" customFormat="false" ht="12.8" hidden="false" customHeight="false" outlineLevel="0" collapsed="false"/>
    <row r="1045592" customFormat="false" ht="12.8" hidden="false" customHeight="false" outlineLevel="0" collapsed="false"/>
    <row r="1045593" customFormat="false" ht="12.8" hidden="false" customHeight="false" outlineLevel="0" collapsed="false"/>
    <row r="1045594" customFormat="false" ht="12.8" hidden="false" customHeight="false" outlineLevel="0" collapsed="false"/>
    <row r="1045595" customFormat="false" ht="12.8" hidden="false" customHeight="false" outlineLevel="0" collapsed="false"/>
    <row r="1045596" customFormat="false" ht="12.8" hidden="false" customHeight="false" outlineLevel="0" collapsed="false"/>
    <row r="1045597" customFormat="false" ht="12.8" hidden="false" customHeight="false" outlineLevel="0" collapsed="false"/>
    <row r="1045598" customFormat="false" ht="12.8" hidden="false" customHeight="false" outlineLevel="0" collapsed="false"/>
    <row r="1045599" customFormat="false" ht="12.8" hidden="false" customHeight="false" outlineLevel="0" collapsed="false"/>
    <row r="1045600" customFormat="false" ht="12.8" hidden="false" customHeight="false" outlineLevel="0" collapsed="false"/>
    <row r="1045601" customFormat="false" ht="12.8" hidden="false" customHeight="false" outlineLevel="0" collapsed="false"/>
    <row r="1045602" customFormat="false" ht="12.8" hidden="false" customHeight="false" outlineLevel="0" collapsed="false"/>
    <row r="1045603" customFormat="false" ht="12.8" hidden="false" customHeight="false" outlineLevel="0" collapsed="false"/>
    <row r="1045604" customFormat="false" ht="12.8" hidden="false" customHeight="false" outlineLevel="0" collapsed="false"/>
    <row r="1045605" customFormat="false" ht="12.8" hidden="false" customHeight="false" outlineLevel="0" collapsed="false"/>
    <row r="1045606" customFormat="false" ht="12.8" hidden="false" customHeight="false" outlineLevel="0" collapsed="false"/>
    <row r="1045607" customFormat="false" ht="12.8" hidden="false" customHeight="false" outlineLevel="0" collapsed="false"/>
    <row r="1045608" customFormat="false" ht="12.8" hidden="false" customHeight="false" outlineLevel="0" collapsed="false"/>
    <row r="1045609" customFormat="false" ht="12.8" hidden="false" customHeight="false" outlineLevel="0" collapsed="false"/>
    <row r="1045610" customFormat="false" ht="12.8" hidden="false" customHeight="false" outlineLevel="0" collapsed="false"/>
    <row r="1045611" customFormat="false" ht="12.8" hidden="false" customHeight="false" outlineLevel="0" collapsed="false"/>
    <row r="1045612" customFormat="false" ht="12.8" hidden="false" customHeight="false" outlineLevel="0" collapsed="false"/>
    <row r="1045613" customFormat="false" ht="12.8" hidden="false" customHeight="false" outlineLevel="0" collapsed="false"/>
    <row r="1045614" customFormat="false" ht="12.8" hidden="false" customHeight="false" outlineLevel="0" collapsed="false"/>
    <row r="1045615" customFormat="false" ht="12.8" hidden="false" customHeight="false" outlineLevel="0" collapsed="false"/>
    <row r="1045616" customFormat="false" ht="12.8" hidden="false" customHeight="false" outlineLevel="0" collapsed="false"/>
    <row r="1045617" customFormat="false" ht="12.8" hidden="false" customHeight="false" outlineLevel="0" collapsed="false"/>
    <row r="1045618" customFormat="false" ht="12.8" hidden="false" customHeight="false" outlineLevel="0" collapsed="false"/>
    <row r="1045619" customFormat="false" ht="12.8" hidden="false" customHeight="false" outlineLevel="0" collapsed="false"/>
    <row r="1045620" customFormat="false" ht="12.8" hidden="false" customHeight="false" outlineLevel="0" collapsed="false"/>
    <row r="1045621" customFormat="false" ht="12.8" hidden="false" customHeight="false" outlineLevel="0" collapsed="false"/>
    <row r="1045622" customFormat="false" ht="12.8" hidden="false" customHeight="false" outlineLevel="0" collapsed="false"/>
    <row r="1045623" customFormat="false" ht="12.8" hidden="false" customHeight="false" outlineLevel="0" collapsed="false"/>
    <row r="1045624" customFormat="false" ht="12.8" hidden="false" customHeight="false" outlineLevel="0" collapsed="false"/>
    <row r="1045625" customFormat="false" ht="12.8" hidden="false" customHeight="false" outlineLevel="0" collapsed="false"/>
    <row r="1045626" customFormat="false" ht="12.8" hidden="false" customHeight="false" outlineLevel="0" collapsed="false"/>
    <row r="1045627" customFormat="false" ht="12.8" hidden="false" customHeight="false" outlineLevel="0" collapsed="false"/>
    <row r="1045628" customFormat="false" ht="12.8" hidden="false" customHeight="false" outlineLevel="0" collapsed="false"/>
    <row r="1045629" customFormat="false" ht="12.8" hidden="false" customHeight="false" outlineLevel="0" collapsed="false"/>
    <row r="1045630" customFormat="false" ht="12.8" hidden="false" customHeight="false" outlineLevel="0" collapsed="false"/>
    <row r="1045631" customFormat="false" ht="12.8" hidden="false" customHeight="false" outlineLevel="0" collapsed="false"/>
    <row r="1045632" customFormat="false" ht="12.8" hidden="false" customHeight="false" outlineLevel="0" collapsed="false"/>
    <row r="1045633" customFormat="false" ht="12.8" hidden="false" customHeight="false" outlineLevel="0" collapsed="false"/>
    <row r="1045634" customFormat="false" ht="12.8" hidden="false" customHeight="false" outlineLevel="0" collapsed="false"/>
    <row r="1045635" customFormat="false" ht="12.8" hidden="false" customHeight="false" outlineLevel="0" collapsed="false"/>
    <row r="1045636" customFormat="false" ht="12.8" hidden="false" customHeight="false" outlineLevel="0" collapsed="false"/>
    <row r="1045637" customFormat="false" ht="12.8" hidden="false" customHeight="false" outlineLevel="0" collapsed="false"/>
    <row r="1045638" customFormat="false" ht="12.8" hidden="false" customHeight="false" outlineLevel="0" collapsed="false"/>
    <row r="1045639" customFormat="false" ht="12.8" hidden="false" customHeight="false" outlineLevel="0" collapsed="false"/>
    <row r="1045640" customFormat="false" ht="12.8" hidden="false" customHeight="false" outlineLevel="0" collapsed="false"/>
    <row r="1045641" customFormat="false" ht="12.8" hidden="false" customHeight="false" outlineLevel="0" collapsed="false"/>
    <row r="1045642" customFormat="false" ht="12.8" hidden="false" customHeight="false" outlineLevel="0" collapsed="false"/>
    <row r="1045643" customFormat="false" ht="12.8" hidden="false" customHeight="false" outlineLevel="0" collapsed="false"/>
    <row r="1045644" customFormat="false" ht="12.8" hidden="false" customHeight="false" outlineLevel="0" collapsed="false"/>
    <row r="1045645" customFormat="false" ht="12.8" hidden="false" customHeight="false" outlineLevel="0" collapsed="false"/>
    <row r="1045646" customFormat="false" ht="12.8" hidden="false" customHeight="false" outlineLevel="0" collapsed="false"/>
    <row r="1045647" customFormat="false" ht="12.8" hidden="false" customHeight="false" outlineLevel="0" collapsed="false"/>
    <row r="1045648" customFormat="false" ht="12.8" hidden="false" customHeight="false" outlineLevel="0" collapsed="false"/>
    <row r="1045649" customFormat="false" ht="12.8" hidden="false" customHeight="false" outlineLevel="0" collapsed="false"/>
    <row r="1045650" customFormat="false" ht="12.8" hidden="false" customHeight="false" outlineLevel="0" collapsed="false"/>
    <row r="1045651" customFormat="false" ht="12.8" hidden="false" customHeight="false" outlineLevel="0" collapsed="false"/>
    <row r="1045652" customFormat="false" ht="12.8" hidden="false" customHeight="false" outlineLevel="0" collapsed="false"/>
    <row r="1045653" customFormat="false" ht="12.8" hidden="false" customHeight="false" outlineLevel="0" collapsed="false"/>
    <row r="1045654" customFormat="false" ht="12.8" hidden="false" customHeight="false" outlineLevel="0" collapsed="false"/>
    <row r="1045655" customFormat="false" ht="12.8" hidden="false" customHeight="false" outlineLevel="0" collapsed="false"/>
    <row r="1045656" customFormat="false" ht="12.8" hidden="false" customHeight="false" outlineLevel="0" collapsed="false"/>
    <row r="1045657" customFormat="false" ht="12.8" hidden="false" customHeight="false" outlineLevel="0" collapsed="false"/>
    <row r="1045658" customFormat="false" ht="12.8" hidden="false" customHeight="false" outlineLevel="0" collapsed="false"/>
    <row r="1045659" customFormat="false" ht="12.8" hidden="false" customHeight="false" outlineLevel="0" collapsed="false"/>
    <row r="1045660" customFormat="false" ht="12.8" hidden="false" customHeight="false" outlineLevel="0" collapsed="false"/>
    <row r="1045661" customFormat="false" ht="12.8" hidden="false" customHeight="false" outlineLevel="0" collapsed="false"/>
    <row r="1045662" customFormat="false" ht="12.8" hidden="false" customHeight="false" outlineLevel="0" collapsed="false"/>
    <row r="1045663" customFormat="false" ht="12.8" hidden="false" customHeight="false" outlineLevel="0" collapsed="false"/>
    <row r="1045664" customFormat="false" ht="12.8" hidden="false" customHeight="false" outlineLevel="0" collapsed="false"/>
    <row r="1045665" customFormat="false" ht="12.8" hidden="false" customHeight="false" outlineLevel="0" collapsed="false"/>
    <row r="1045666" customFormat="false" ht="12.8" hidden="false" customHeight="false" outlineLevel="0" collapsed="false"/>
    <row r="1045667" customFormat="false" ht="12.8" hidden="false" customHeight="false" outlineLevel="0" collapsed="false"/>
    <row r="1045668" customFormat="false" ht="12.8" hidden="false" customHeight="false" outlineLevel="0" collapsed="false"/>
    <row r="1045669" customFormat="false" ht="12.8" hidden="false" customHeight="false" outlineLevel="0" collapsed="false"/>
    <row r="1045670" customFormat="false" ht="12.8" hidden="false" customHeight="false" outlineLevel="0" collapsed="false"/>
    <row r="1045671" customFormat="false" ht="12.8" hidden="false" customHeight="false" outlineLevel="0" collapsed="false"/>
    <row r="1045672" customFormat="false" ht="12.8" hidden="false" customHeight="false" outlineLevel="0" collapsed="false"/>
    <row r="1045673" customFormat="false" ht="12.8" hidden="false" customHeight="false" outlineLevel="0" collapsed="false"/>
    <row r="1045674" customFormat="false" ht="12.8" hidden="false" customHeight="false" outlineLevel="0" collapsed="false"/>
    <row r="1045675" customFormat="false" ht="12.8" hidden="false" customHeight="false" outlineLevel="0" collapsed="false"/>
    <row r="1045676" customFormat="false" ht="12.8" hidden="false" customHeight="false" outlineLevel="0" collapsed="false"/>
    <row r="1045677" customFormat="false" ht="12.8" hidden="false" customHeight="false" outlineLevel="0" collapsed="false"/>
    <row r="1045678" customFormat="false" ht="12.8" hidden="false" customHeight="false" outlineLevel="0" collapsed="false"/>
    <row r="1045679" customFormat="false" ht="12.8" hidden="false" customHeight="false" outlineLevel="0" collapsed="false"/>
    <row r="1045680" customFormat="false" ht="12.8" hidden="false" customHeight="false" outlineLevel="0" collapsed="false"/>
    <row r="1045681" customFormat="false" ht="12.8" hidden="false" customHeight="false" outlineLevel="0" collapsed="false"/>
    <row r="1045682" customFormat="false" ht="12.8" hidden="false" customHeight="false" outlineLevel="0" collapsed="false"/>
    <row r="1045683" customFormat="false" ht="12.8" hidden="false" customHeight="false" outlineLevel="0" collapsed="false"/>
    <row r="1045684" customFormat="false" ht="12.8" hidden="false" customHeight="false" outlineLevel="0" collapsed="false"/>
    <row r="1045685" customFormat="false" ht="12.8" hidden="false" customHeight="false" outlineLevel="0" collapsed="false"/>
    <row r="1045686" customFormat="false" ht="12.8" hidden="false" customHeight="false" outlineLevel="0" collapsed="false"/>
    <row r="1045687" customFormat="false" ht="12.8" hidden="false" customHeight="false" outlineLevel="0" collapsed="false"/>
    <row r="1045688" customFormat="false" ht="12.8" hidden="false" customHeight="false" outlineLevel="0" collapsed="false"/>
    <row r="1045689" customFormat="false" ht="12.8" hidden="false" customHeight="false" outlineLevel="0" collapsed="false"/>
    <row r="1045690" customFormat="false" ht="12.8" hidden="false" customHeight="false" outlineLevel="0" collapsed="false"/>
    <row r="1045691" customFormat="false" ht="12.8" hidden="false" customHeight="false" outlineLevel="0" collapsed="false"/>
    <row r="1045692" customFormat="false" ht="12.8" hidden="false" customHeight="false" outlineLevel="0" collapsed="false"/>
    <row r="1045693" customFormat="false" ht="12.8" hidden="false" customHeight="false" outlineLevel="0" collapsed="false"/>
    <row r="1045694" customFormat="false" ht="12.8" hidden="false" customHeight="false" outlineLevel="0" collapsed="false"/>
    <row r="1045695" customFormat="false" ht="12.8" hidden="false" customHeight="false" outlineLevel="0" collapsed="false"/>
    <row r="1045696" customFormat="false" ht="12.8" hidden="false" customHeight="false" outlineLevel="0" collapsed="false"/>
    <row r="1045697" customFormat="false" ht="12.8" hidden="false" customHeight="false" outlineLevel="0" collapsed="false"/>
    <row r="1045698" customFormat="false" ht="12.8" hidden="false" customHeight="false" outlineLevel="0" collapsed="false"/>
    <row r="1045699" customFormat="false" ht="12.8" hidden="false" customHeight="false" outlineLevel="0" collapsed="false"/>
    <row r="1045700" customFormat="false" ht="12.8" hidden="false" customHeight="false" outlineLevel="0" collapsed="false"/>
    <row r="1045701" customFormat="false" ht="12.8" hidden="false" customHeight="false" outlineLevel="0" collapsed="false"/>
    <row r="1045702" customFormat="false" ht="12.8" hidden="false" customHeight="false" outlineLevel="0" collapsed="false"/>
    <row r="1045703" customFormat="false" ht="12.8" hidden="false" customHeight="false" outlineLevel="0" collapsed="false"/>
    <row r="1045704" customFormat="false" ht="12.8" hidden="false" customHeight="false" outlineLevel="0" collapsed="false"/>
    <row r="1045705" customFormat="false" ht="12.8" hidden="false" customHeight="false" outlineLevel="0" collapsed="false"/>
    <row r="1045706" customFormat="false" ht="12.8" hidden="false" customHeight="false" outlineLevel="0" collapsed="false"/>
    <row r="1045707" customFormat="false" ht="12.8" hidden="false" customHeight="false" outlineLevel="0" collapsed="false"/>
    <row r="1045708" customFormat="false" ht="12.8" hidden="false" customHeight="false" outlineLevel="0" collapsed="false"/>
    <row r="1045709" customFormat="false" ht="12.8" hidden="false" customHeight="false" outlineLevel="0" collapsed="false"/>
    <row r="1045710" customFormat="false" ht="12.8" hidden="false" customHeight="false" outlineLevel="0" collapsed="false"/>
    <row r="1045711" customFormat="false" ht="12.8" hidden="false" customHeight="false" outlineLevel="0" collapsed="false"/>
    <row r="1045712" customFormat="false" ht="12.8" hidden="false" customHeight="false" outlineLevel="0" collapsed="false"/>
    <row r="1045713" customFormat="false" ht="12.8" hidden="false" customHeight="false" outlineLevel="0" collapsed="false"/>
    <row r="1045714" customFormat="false" ht="12.8" hidden="false" customHeight="false" outlineLevel="0" collapsed="false"/>
    <row r="1045715" customFormat="false" ht="12.8" hidden="false" customHeight="false" outlineLevel="0" collapsed="false"/>
    <row r="1045716" customFormat="false" ht="12.8" hidden="false" customHeight="false" outlineLevel="0" collapsed="false"/>
    <row r="1045717" customFormat="false" ht="12.8" hidden="false" customHeight="false" outlineLevel="0" collapsed="false"/>
    <row r="1045718" customFormat="false" ht="12.8" hidden="false" customHeight="false" outlineLevel="0" collapsed="false"/>
    <row r="1045719" customFormat="false" ht="12.8" hidden="false" customHeight="false" outlineLevel="0" collapsed="false"/>
    <row r="1045720" customFormat="false" ht="12.8" hidden="false" customHeight="false" outlineLevel="0" collapsed="false"/>
    <row r="1045721" customFormat="false" ht="12.8" hidden="false" customHeight="false" outlineLevel="0" collapsed="false"/>
    <row r="1045722" customFormat="false" ht="12.8" hidden="false" customHeight="false" outlineLevel="0" collapsed="false"/>
    <row r="1045723" customFormat="false" ht="12.8" hidden="false" customHeight="false" outlineLevel="0" collapsed="false"/>
    <row r="1045724" customFormat="false" ht="12.8" hidden="false" customHeight="false" outlineLevel="0" collapsed="false"/>
    <row r="1045725" customFormat="false" ht="12.8" hidden="false" customHeight="false" outlineLevel="0" collapsed="false"/>
    <row r="1045726" customFormat="false" ht="12.8" hidden="false" customHeight="false" outlineLevel="0" collapsed="false"/>
    <row r="1045727" customFormat="false" ht="12.8" hidden="false" customHeight="false" outlineLevel="0" collapsed="false"/>
    <row r="1045728" customFormat="false" ht="12.8" hidden="false" customHeight="false" outlineLevel="0" collapsed="false"/>
    <row r="1045729" customFormat="false" ht="12.8" hidden="false" customHeight="false" outlineLevel="0" collapsed="false"/>
    <row r="1045730" customFormat="false" ht="12.8" hidden="false" customHeight="false" outlineLevel="0" collapsed="false"/>
    <row r="1045731" customFormat="false" ht="12.8" hidden="false" customHeight="false" outlineLevel="0" collapsed="false"/>
    <row r="1045732" customFormat="false" ht="12.8" hidden="false" customHeight="false" outlineLevel="0" collapsed="false"/>
    <row r="1045733" customFormat="false" ht="12.8" hidden="false" customHeight="false" outlineLevel="0" collapsed="false"/>
    <row r="1045734" customFormat="false" ht="12.8" hidden="false" customHeight="false" outlineLevel="0" collapsed="false"/>
    <row r="1045735" customFormat="false" ht="12.8" hidden="false" customHeight="false" outlineLevel="0" collapsed="false"/>
    <row r="1045736" customFormat="false" ht="12.8" hidden="false" customHeight="false" outlineLevel="0" collapsed="false"/>
    <row r="1045737" customFormat="false" ht="12.8" hidden="false" customHeight="false" outlineLevel="0" collapsed="false"/>
    <row r="1045738" customFormat="false" ht="12.8" hidden="false" customHeight="false" outlineLevel="0" collapsed="false"/>
    <row r="1045739" customFormat="false" ht="12.8" hidden="false" customHeight="false" outlineLevel="0" collapsed="false"/>
    <row r="1045740" customFormat="false" ht="12.8" hidden="false" customHeight="false" outlineLevel="0" collapsed="false"/>
    <row r="1045741" customFormat="false" ht="12.8" hidden="false" customHeight="false" outlineLevel="0" collapsed="false"/>
    <row r="1045742" customFormat="false" ht="12.8" hidden="false" customHeight="false" outlineLevel="0" collapsed="false"/>
    <row r="1045743" customFormat="false" ht="12.8" hidden="false" customHeight="false" outlineLevel="0" collapsed="false"/>
    <row r="1045744" customFormat="false" ht="12.8" hidden="false" customHeight="false" outlineLevel="0" collapsed="false"/>
    <row r="1045745" customFormat="false" ht="12.8" hidden="false" customHeight="false" outlineLevel="0" collapsed="false"/>
    <row r="1045746" customFormat="false" ht="12.8" hidden="false" customHeight="false" outlineLevel="0" collapsed="false"/>
    <row r="1045747" customFormat="false" ht="12.8" hidden="false" customHeight="false" outlineLevel="0" collapsed="false"/>
    <row r="1045748" customFormat="false" ht="12.8" hidden="false" customHeight="false" outlineLevel="0" collapsed="false"/>
    <row r="1045749" customFormat="false" ht="12.8" hidden="false" customHeight="false" outlineLevel="0" collapsed="false"/>
    <row r="1045750" customFormat="false" ht="12.8" hidden="false" customHeight="false" outlineLevel="0" collapsed="false"/>
    <row r="1045751" customFormat="false" ht="12.8" hidden="false" customHeight="false" outlineLevel="0" collapsed="false"/>
    <row r="1045752" customFormat="false" ht="12.8" hidden="false" customHeight="false" outlineLevel="0" collapsed="false"/>
    <row r="1045753" customFormat="false" ht="12.8" hidden="false" customHeight="false" outlineLevel="0" collapsed="false"/>
    <row r="1045754" customFormat="false" ht="12.8" hidden="false" customHeight="false" outlineLevel="0" collapsed="false"/>
    <row r="1045755" customFormat="false" ht="12.8" hidden="false" customHeight="false" outlineLevel="0" collapsed="false"/>
    <row r="1045756" customFormat="false" ht="12.8" hidden="false" customHeight="false" outlineLevel="0" collapsed="false"/>
    <row r="1045757" customFormat="false" ht="12.8" hidden="false" customHeight="false" outlineLevel="0" collapsed="false"/>
    <row r="1045758" customFormat="false" ht="12.8" hidden="false" customHeight="false" outlineLevel="0" collapsed="false"/>
    <row r="1045759" customFormat="false" ht="12.8" hidden="false" customHeight="false" outlineLevel="0" collapsed="false"/>
    <row r="1045760" customFormat="false" ht="12.8" hidden="false" customHeight="false" outlineLevel="0" collapsed="false"/>
    <row r="1045761" customFormat="false" ht="12.8" hidden="false" customHeight="false" outlineLevel="0" collapsed="false"/>
    <row r="1045762" customFormat="false" ht="12.8" hidden="false" customHeight="false" outlineLevel="0" collapsed="false"/>
    <row r="1045763" customFormat="false" ht="12.8" hidden="false" customHeight="false" outlineLevel="0" collapsed="false"/>
    <row r="1045764" customFormat="false" ht="12.8" hidden="false" customHeight="false" outlineLevel="0" collapsed="false"/>
    <row r="1045765" customFormat="false" ht="12.8" hidden="false" customHeight="false" outlineLevel="0" collapsed="false"/>
    <row r="1045766" customFormat="false" ht="12.8" hidden="false" customHeight="false" outlineLevel="0" collapsed="false"/>
    <row r="1045767" customFormat="false" ht="12.8" hidden="false" customHeight="false" outlineLevel="0" collapsed="false"/>
    <row r="1045768" customFormat="false" ht="12.8" hidden="false" customHeight="false" outlineLevel="0" collapsed="false"/>
    <row r="1045769" customFormat="false" ht="12.8" hidden="false" customHeight="false" outlineLevel="0" collapsed="false"/>
    <row r="1045770" customFormat="false" ht="12.8" hidden="false" customHeight="false" outlineLevel="0" collapsed="false"/>
    <row r="1045771" customFormat="false" ht="12.8" hidden="false" customHeight="false" outlineLevel="0" collapsed="false"/>
    <row r="1045772" customFormat="false" ht="12.8" hidden="false" customHeight="false" outlineLevel="0" collapsed="false"/>
    <row r="1045773" customFormat="false" ht="12.8" hidden="false" customHeight="false" outlineLevel="0" collapsed="false"/>
    <row r="1045774" customFormat="false" ht="12.8" hidden="false" customHeight="false" outlineLevel="0" collapsed="false"/>
    <row r="1045775" customFormat="false" ht="12.8" hidden="false" customHeight="false" outlineLevel="0" collapsed="false"/>
    <row r="1045776" customFormat="false" ht="12.8" hidden="false" customHeight="false" outlineLevel="0" collapsed="false"/>
    <row r="1045777" customFormat="false" ht="12.8" hidden="false" customHeight="false" outlineLevel="0" collapsed="false"/>
    <row r="1045778" customFormat="false" ht="12.8" hidden="false" customHeight="false" outlineLevel="0" collapsed="false"/>
    <row r="1045779" customFormat="false" ht="12.8" hidden="false" customHeight="false" outlineLevel="0" collapsed="false"/>
    <row r="1045780" customFormat="false" ht="12.8" hidden="false" customHeight="false" outlineLevel="0" collapsed="false"/>
    <row r="1045781" customFormat="false" ht="12.8" hidden="false" customHeight="false" outlineLevel="0" collapsed="false"/>
    <row r="1045782" customFormat="false" ht="12.8" hidden="false" customHeight="false" outlineLevel="0" collapsed="false"/>
    <row r="1045783" customFormat="false" ht="12.8" hidden="false" customHeight="false" outlineLevel="0" collapsed="false"/>
    <row r="1045784" customFormat="false" ht="12.8" hidden="false" customHeight="false" outlineLevel="0" collapsed="false"/>
    <row r="1045785" customFormat="false" ht="12.8" hidden="false" customHeight="false" outlineLevel="0" collapsed="false"/>
    <row r="1045786" customFormat="false" ht="12.8" hidden="false" customHeight="false" outlineLevel="0" collapsed="false"/>
    <row r="1045787" customFormat="false" ht="12.8" hidden="false" customHeight="false" outlineLevel="0" collapsed="false"/>
    <row r="1045788" customFormat="false" ht="12.8" hidden="false" customHeight="false" outlineLevel="0" collapsed="false"/>
    <row r="1045789" customFormat="false" ht="12.8" hidden="false" customHeight="false" outlineLevel="0" collapsed="false"/>
    <row r="1045790" customFormat="false" ht="12.8" hidden="false" customHeight="false" outlineLevel="0" collapsed="false"/>
    <row r="1045791" customFormat="false" ht="12.8" hidden="false" customHeight="false" outlineLevel="0" collapsed="false"/>
    <row r="1045792" customFormat="false" ht="12.8" hidden="false" customHeight="false" outlineLevel="0" collapsed="false"/>
    <row r="1045793" customFormat="false" ht="12.8" hidden="false" customHeight="false" outlineLevel="0" collapsed="false"/>
    <row r="1045794" customFormat="false" ht="12.8" hidden="false" customHeight="false" outlineLevel="0" collapsed="false"/>
    <row r="1045795" customFormat="false" ht="12.8" hidden="false" customHeight="false" outlineLevel="0" collapsed="false"/>
    <row r="1045796" customFormat="false" ht="12.8" hidden="false" customHeight="false" outlineLevel="0" collapsed="false"/>
    <row r="1045797" customFormat="false" ht="12.8" hidden="false" customHeight="false" outlineLevel="0" collapsed="false"/>
    <row r="1045798" customFormat="false" ht="12.8" hidden="false" customHeight="false" outlineLevel="0" collapsed="false"/>
    <row r="1045799" customFormat="false" ht="12.8" hidden="false" customHeight="false" outlineLevel="0" collapsed="false"/>
    <row r="1045800" customFormat="false" ht="12.8" hidden="false" customHeight="false" outlineLevel="0" collapsed="false"/>
    <row r="1045801" customFormat="false" ht="12.8" hidden="false" customHeight="false" outlineLevel="0" collapsed="false"/>
    <row r="1045802" customFormat="false" ht="12.8" hidden="false" customHeight="false" outlineLevel="0" collapsed="false"/>
    <row r="1045803" customFormat="false" ht="12.8" hidden="false" customHeight="false" outlineLevel="0" collapsed="false"/>
    <row r="1045804" customFormat="false" ht="12.8" hidden="false" customHeight="false" outlineLevel="0" collapsed="false"/>
    <row r="1045805" customFormat="false" ht="12.8" hidden="false" customHeight="false" outlineLevel="0" collapsed="false"/>
    <row r="1045806" customFormat="false" ht="12.8" hidden="false" customHeight="false" outlineLevel="0" collapsed="false"/>
    <row r="1045807" customFormat="false" ht="12.8" hidden="false" customHeight="false" outlineLevel="0" collapsed="false"/>
    <row r="1045808" customFormat="false" ht="12.8" hidden="false" customHeight="false" outlineLevel="0" collapsed="false"/>
    <row r="1045809" customFormat="false" ht="12.8" hidden="false" customHeight="false" outlineLevel="0" collapsed="false"/>
    <row r="1045810" customFormat="false" ht="12.8" hidden="false" customHeight="false" outlineLevel="0" collapsed="false"/>
    <row r="1045811" customFormat="false" ht="12.8" hidden="false" customHeight="false" outlineLevel="0" collapsed="false"/>
    <row r="1045812" customFormat="false" ht="12.8" hidden="false" customHeight="false" outlineLevel="0" collapsed="false"/>
    <row r="1045813" customFormat="false" ht="12.8" hidden="false" customHeight="false" outlineLevel="0" collapsed="false"/>
    <row r="1045814" customFormat="false" ht="12.8" hidden="false" customHeight="false" outlineLevel="0" collapsed="false"/>
    <row r="1045815" customFormat="false" ht="12.8" hidden="false" customHeight="false" outlineLevel="0" collapsed="false"/>
    <row r="1045816" customFormat="false" ht="12.8" hidden="false" customHeight="false" outlineLevel="0" collapsed="false"/>
    <row r="1045817" customFormat="false" ht="12.8" hidden="false" customHeight="false" outlineLevel="0" collapsed="false"/>
    <row r="1045818" customFormat="false" ht="12.8" hidden="false" customHeight="false" outlineLevel="0" collapsed="false"/>
    <row r="1045819" customFormat="false" ht="12.8" hidden="false" customHeight="false" outlineLevel="0" collapsed="false"/>
    <row r="1045820" customFormat="false" ht="12.8" hidden="false" customHeight="false" outlineLevel="0" collapsed="false"/>
    <row r="1045821" customFormat="false" ht="12.8" hidden="false" customHeight="false" outlineLevel="0" collapsed="false"/>
    <row r="1045822" customFormat="false" ht="12.8" hidden="false" customHeight="false" outlineLevel="0" collapsed="false"/>
    <row r="1045823" customFormat="false" ht="12.8" hidden="false" customHeight="false" outlineLevel="0" collapsed="false"/>
    <row r="1045824" customFormat="false" ht="12.8" hidden="false" customHeight="false" outlineLevel="0" collapsed="false"/>
    <row r="1045825" customFormat="false" ht="12.8" hidden="false" customHeight="false" outlineLevel="0" collapsed="false"/>
    <row r="1045826" customFormat="false" ht="12.8" hidden="false" customHeight="false" outlineLevel="0" collapsed="false"/>
    <row r="1045827" customFormat="false" ht="12.8" hidden="false" customHeight="false" outlineLevel="0" collapsed="false"/>
    <row r="1045828" customFormat="false" ht="12.8" hidden="false" customHeight="false" outlineLevel="0" collapsed="false"/>
    <row r="1045829" customFormat="false" ht="12.8" hidden="false" customHeight="false" outlineLevel="0" collapsed="false"/>
    <row r="1045830" customFormat="false" ht="12.8" hidden="false" customHeight="false" outlineLevel="0" collapsed="false"/>
    <row r="1045831" customFormat="false" ht="12.8" hidden="false" customHeight="false" outlineLevel="0" collapsed="false"/>
    <row r="1045832" customFormat="false" ht="12.8" hidden="false" customHeight="false" outlineLevel="0" collapsed="false"/>
    <row r="1045833" customFormat="false" ht="12.8" hidden="false" customHeight="false" outlineLevel="0" collapsed="false"/>
    <row r="1045834" customFormat="false" ht="12.8" hidden="false" customHeight="false" outlineLevel="0" collapsed="false"/>
    <row r="1045835" customFormat="false" ht="12.8" hidden="false" customHeight="false" outlineLevel="0" collapsed="false"/>
    <row r="1045836" customFormat="false" ht="12.8" hidden="false" customHeight="false" outlineLevel="0" collapsed="false"/>
    <row r="1045837" customFormat="false" ht="12.8" hidden="false" customHeight="false" outlineLevel="0" collapsed="false"/>
    <row r="1045838" customFormat="false" ht="12.8" hidden="false" customHeight="false" outlineLevel="0" collapsed="false"/>
    <row r="1045839" customFormat="false" ht="12.8" hidden="false" customHeight="false" outlineLevel="0" collapsed="false"/>
    <row r="1045840" customFormat="false" ht="12.8" hidden="false" customHeight="false" outlineLevel="0" collapsed="false"/>
    <row r="1045841" customFormat="false" ht="12.8" hidden="false" customHeight="false" outlineLevel="0" collapsed="false"/>
    <row r="1045842" customFormat="false" ht="12.8" hidden="false" customHeight="false" outlineLevel="0" collapsed="false"/>
    <row r="1045843" customFormat="false" ht="12.8" hidden="false" customHeight="false" outlineLevel="0" collapsed="false"/>
    <row r="1045844" customFormat="false" ht="12.8" hidden="false" customHeight="false" outlineLevel="0" collapsed="false"/>
    <row r="1045845" customFormat="false" ht="12.8" hidden="false" customHeight="false" outlineLevel="0" collapsed="false"/>
    <row r="1045846" customFormat="false" ht="12.8" hidden="false" customHeight="false" outlineLevel="0" collapsed="false"/>
    <row r="1045847" customFormat="false" ht="12.8" hidden="false" customHeight="false" outlineLevel="0" collapsed="false"/>
    <row r="1045848" customFormat="false" ht="12.8" hidden="false" customHeight="false" outlineLevel="0" collapsed="false"/>
    <row r="1045849" customFormat="false" ht="12.8" hidden="false" customHeight="false" outlineLevel="0" collapsed="false"/>
    <row r="1045850" customFormat="false" ht="12.8" hidden="false" customHeight="false" outlineLevel="0" collapsed="false"/>
    <row r="1045851" customFormat="false" ht="12.8" hidden="false" customHeight="false" outlineLevel="0" collapsed="false"/>
    <row r="1045852" customFormat="false" ht="12.8" hidden="false" customHeight="false" outlineLevel="0" collapsed="false"/>
    <row r="1045853" customFormat="false" ht="12.8" hidden="false" customHeight="false" outlineLevel="0" collapsed="false"/>
    <row r="1045854" customFormat="false" ht="12.8" hidden="false" customHeight="false" outlineLevel="0" collapsed="false"/>
    <row r="1045855" customFormat="false" ht="12.8" hidden="false" customHeight="false" outlineLevel="0" collapsed="false"/>
    <row r="1045856" customFormat="false" ht="12.8" hidden="false" customHeight="false" outlineLevel="0" collapsed="false"/>
    <row r="1045857" customFormat="false" ht="12.8" hidden="false" customHeight="false" outlineLevel="0" collapsed="false"/>
    <row r="1045858" customFormat="false" ht="12.8" hidden="false" customHeight="false" outlineLevel="0" collapsed="false"/>
    <row r="1045859" customFormat="false" ht="12.8" hidden="false" customHeight="false" outlineLevel="0" collapsed="false"/>
    <row r="1045860" customFormat="false" ht="12.8" hidden="false" customHeight="false" outlineLevel="0" collapsed="false"/>
    <row r="1045861" customFormat="false" ht="12.8" hidden="false" customHeight="false" outlineLevel="0" collapsed="false"/>
    <row r="1045862" customFormat="false" ht="12.8" hidden="false" customHeight="false" outlineLevel="0" collapsed="false"/>
    <row r="1045863" customFormat="false" ht="12.8" hidden="false" customHeight="false" outlineLevel="0" collapsed="false"/>
    <row r="1045864" customFormat="false" ht="12.8" hidden="false" customHeight="false" outlineLevel="0" collapsed="false"/>
    <row r="1045865" customFormat="false" ht="12.8" hidden="false" customHeight="false" outlineLevel="0" collapsed="false"/>
    <row r="1045866" customFormat="false" ht="12.8" hidden="false" customHeight="false" outlineLevel="0" collapsed="false"/>
    <row r="1045867" customFormat="false" ht="12.8" hidden="false" customHeight="false" outlineLevel="0" collapsed="false"/>
    <row r="1045868" customFormat="false" ht="12.8" hidden="false" customHeight="false" outlineLevel="0" collapsed="false"/>
    <row r="1045869" customFormat="false" ht="12.8" hidden="false" customHeight="false" outlineLevel="0" collapsed="false"/>
    <row r="1045870" customFormat="false" ht="12.8" hidden="false" customHeight="false" outlineLevel="0" collapsed="false"/>
    <row r="1045871" customFormat="false" ht="12.8" hidden="false" customHeight="false" outlineLevel="0" collapsed="false"/>
    <row r="1045872" customFormat="false" ht="12.8" hidden="false" customHeight="false" outlineLevel="0" collapsed="false"/>
    <row r="1045873" customFormat="false" ht="12.8" hidden="false" customHeight="false" outlineLevel="0" collapsed="false"/>
    <row r="1045874" customFormat="false" ht="12.8" hidden="false" customHeight="false" outlineLevel="0" collapsed="false"/>
    <row r="1045875" customFormat="false" ht="12.8" hidden="false" customHeight="false" outlineLevel="0" collapsed="false"/>
    <row r="1045876" customFormat="false" ht="12.8" hidden="false" customHeight="false" outlineLevel="0" collapsed="false"/>
    <row r="1045877" customFormat="false" ht="12.8" hidden="false" customHeight="false" outlineLevel="0" collapsed="false"/>
    <row r="1045878" customFormat="false" ht="12.8" hidden="false" customHeight="false" outlineLevel="0" collapsed="false"/>
    <row r="1045879" customFormat="false" ht="12.8" hidden="false" customHeight="false" outlineLevel="0" collapsed="false"/>
    <row r="1045880" customFormat="false" ht="12.8" hidden="false" customHeight="false" outlineLevel="0" collapsed="false"/>
    <row r="1045881" customFormat="false" ht="12.8" hidden="false" customHeight="false" outlineLevel="0" collapsed="false"/>
    <row r="1045882" customFormat="false" ht="12.8" hidden="false" customHeight="false" outlineLevel="0" collapsed="false"/>
    <row r="1045883" customFormat="false" ht="12.8" hidden="false" customHeight="false" outlineLevel="0" collapsed="false"/>
    <row r="1045884" customFormat="false" ht="12.8" hidden="false" customHeight="false" outlineLevel="0" collapsed="false"/>
    <row r="1045885" customFormat="false" ht="12.8" hidden="false" customHeight="false" outlineLevel="0" collapsed="false"/>
    <row r="1045886" customFormat="false" ht="12.8" hidden="false" customHeight="false" outlineLevel="0" collapsed="false"/>
    <row r="1045887" customFormat="false" ht="12.8" hidden="false" customHeight="false" outlineLevel="0" collapsed="false"/>
    <row r="1045888" customFormat="false" ht="12.8" hidden="false" customHeight="false" outlineLevel="0" collapsed="false"/>
    <row r="1045889" customFormat="false" ht="12.8" hidden="false" customHeight="false" outlineLevel="0" collapsed="false"/>
    <row r="1045890" customFormat="false" ht="12.8" hidden="false" customHeight="false" outlineLevel="0" collapsed="false"/>
    <row r="1045891" customFormat="false" ht="12.8" hidden="false" customHeight="false" outlineLevel="0" collapsed="false"/>
    <row r="1045892" customFormat="false" ht="12.8" hidden="false" customHeight="false" outlineLevel="0" collapsed="false"/>
    <row r="1045893" customFormat="false" ht="12.8" hidden="false" customHeight="false" outlineLevel="0" collapsed="false"/>
    <row r="1045894" customFormat="false" ht="12.8" hidden="false" customHeight="false" outlineLevel="0" collapsed="false"/>
    <row r="1045895" customFormat="false" ht="12.8" hidden="false" customHeight="false" outlineLevel="0" collapsed="false"/>
    <row r="1045896" customFormat="false" ht="12.8" hidden="false" customHeight="false" outlineLevel="0" collapsed="false"/>
    <row r="1045897" customFormat="false" ht="12.8" hidden="false" customHeight="false" outlineLevel="0" collapsed="false"/>
    <row r="1045898" customFormat="false" ht="12.8" hidden="false" customHeight="false" outlineLevel="0" collapsed="false"/>
    <row r="1045899" customFormat="false" ht="12.8" hidden="false" customHeight="false" outlineLevel="0" collapsed="false"/>
    <row r="1045900" customFormat="false" ht="12.8" hidden="false" customHeight="false" outlineLevel="0" collapsed="false"/>
    <row r="1045901" customFormat="false" ht="12.8" hidden="false" customHeight="false" outlineLevel="0" collapsed="false"/>
    <row r="1045902" customFormat="false" ht="12.8" hidden="false" customHeight="false" outlineLevel="0" collapsed="false"/>
    <row r="1045903" customFormat="false" ht="12.8" hidden="false" customHeight="false" outlineLevel="0" collapsed="false"/>
    <row r="1045904" customFormat="false" ht="12.8" hidden="false" customHeight="false" outlineLevel="0" collapsed="false"/>
    <row r="1045905" customFormat="false" ht="12.8" hidden="false" customHeight="false" outlineLevel="0" collapsed="false"/>
    <row r="1045906" customFormat="false" ht="12.8" hidden="false" customHeight="false" outlineLevel="0" collapsed="false"/>
    <row r="1045907" customFormat="false" ht="12.8" hidden="false" customHeight="false" outlineLevel="0" collapsed="false"/>
    <row r="1045908" customFormat="false" ht="12.8" hidden="false" customHeight="false" outlineLevel="0" collapsed="false"/>
    <row r="1045909" customFormat="false" ht="12.8" hidden="false" customHeight="false" outlineLevel="0" collapsed="false"/>
    <row r="1045910" customFormat="false" ht="12.8" hidden="false" customHeight="false" outlineLevel="0" collapsed="false"/>
    <row r="1045911" customFormat="false" ht="12.8" hidden="false" customHeight="false" outlineLevel="0" collapsed="false"/>
    <row r="1045912" customFormat="false" ht="12.8" hidden="false" customHeight="false" outlineLevel="0" collapsed="false"/>
    <row r="1045913" customFormat="false" ht="12.8" hidden="false" customHeight="false" outlineLevel="0" collapsed="false"/>
    <row r="1045914" customFormat="false" ht="12.8" hidden="false" customHeight="false" outlineLevel="0" collapsed="false"/>
    <row r="1045915" customFormat="false" ht="12.8" hidden="false" customHeight="false" outlineLevel="0" collapsed="false"/>
    <row r="1045916" customFormat="false" ht="12.8" hidden="false" customHeight="false" outlineLevel="0" collapsed="false"/>
    <row r="1045917" customFormat="false" ht="12.8" hidden="false" customHeight="false" outlineLevel="0" collapsed="false"/>
    <row r="1045918" customFormat="false" ht="12.8" hidden="false" customHeight="false" outlineLevel="0" collapsed="false"/>
    <row r="1045919" customFormat="false" ht="12.8" hidden="false" customHeight="false" outlineLevel="0" collapsed="false"/>
    <row r="1045920" customFormat="false" ht="12.8" hidden="false" customHeight="false" outlineLevel="0" collapsed="false"/>
    <row r="1045921" customFormat="false" ht="12.8" hidden="false" customHeight="false" outlineLevel="0" collapsed="false"/>
    <row r="1045922" customFormat="false" ht="12.8" hidden="false" customHeight="false" outlineLevel="0" collapsed="false"/>
    <row r="1045923" customFormat="false" ht="12.8" hidden="false" customHeight="false" outlineLevel="0" collapsed="false"/>
    <row r="1045924" customFormat="false" ht="12.8" hidden="false" customHeight="false" outlineLevel="0" collapsed="false"/>
    <row r="1045925" customFormat="false" ht="12.8" hidden="false" customHeight="false" outlineLevel="0" collapsed="false"/>
    <row r="1045926" customFormat="false" ht="12.8" hidden="false" customHeight="false" outlineLevel="0" collapsed="false"/>
    <row r="1045927" customFormat="false" ht="12.8" hidden="false" customHeight="false" outlineLevel="0" collapsed="false"/>
    <row r="1045928" customFormat="false" ht="12.8" hidden="false" customHeight="false" outlineLevel="0" collapsed="false"/>
    <row r="1045929" customFormat="false" ht="12.8" hidden="false" customHeight="false" outlineLevel="0" collapsed="false"/>
    <row r="1045930" customFormat="false" ht="12.8" hidden="false" customHeight="false" outlineLevel="0" collapsed="false"/>
    <row r="1045931" customFormat="false" ht="12.8" hidden="false" customHeight="false" outlineLevel="0" collapsed="false"/>
    <row r="1045932" customFormat="false" ht="12.8" hidden="false" customHeight="false" outlineLevel="0" collapsed="false"/>
    <row r="1045933" customFormat="false" ht="12.8" hidden="false" customHeight="false" outlineLevel="0" collapsed="false"/>
    <row r="1045934" customFormat="false" ht="12.8" hidden="false" customHeight="false" outlineLevel="0" collapsed="false"/>
    <row r="1045935" customFormat="false" ht="12.8" hidden="false" customHeight="false" outlineLevel="0" collapsed="false"/>
    <row r="1045936" customFormat="false" ht="12.8" hidden="false" customHeight="false" outlineLevel="0" collapsed="false"/>
    <row r="1045937" customFormat="false" ht="12.8" hidden="false" customHeight="false" outlineLevel="0" collapsed="false"/>
    <row r="1045938" customFormat="false" ht="12.8" hidden="false" customHeight="false" outlineLevel="0" collapsed="false"/>
    <row r="1045939" customFormat="false" ht="12.8" hidden="false" customHeight="false" outlineLevel="0" collapsed="false"/>
    <row r="1045940" customFormat="false" ht="12.8" hidden="false" customHeight="false" outlineLevel="0" collapsed="false"/>
    <row r="1045941" customFormat="false" ht="12.8" hidden="false" customHeight="false" outlineLevel="0" collapsed="false"/>
    <row r="1045942" customFormat="false" ht="12.8" hidden="false" customHeight="false" outlineLevel="0" collapsed="false"/>
    <row r="1045943" customFormat="false" ht="12.8" hidden="false" customHeight="false" outlineLevel="0" collapsed="false"/>
    <row r="1045944" customFormat="false" ht="12.8" hidden="false" customHeight="false" outlineLevel="0" collapsed="false"/>
    <row r="1045945" customFormat="false" ht="12.8" hidden="false" customHeight="false" outlineLevel="0" collapsed="false"/>
    <row r="1045946" customFormat="false" ht="12.8" hidden="false" customHeight="false" outlineLevel="0" collapsed="false"/>
    <row r="1045947" customFormat="false" ht="12.8" hidden="false" customHeight="false" outlineLevel="0" collapsed="false"/>
    <row r="1045948" customFormat="false" ht="12.8" hidden="false" customHeight="false" outlineLevel="0" collapsed="false"/>
    <row r="1045949" customFormat="false" ht="12.8" hidden="false" customHeight="false" outlineLevel="0" collapsed="false"/>
    <row r="1045950" customFormat="false" ht="12.8" hidden="false" customHeight="false" outlineLevel="0" collapsed="false"/>
    <row r="1045951" customFormat="false" ht="12.8" hidden="false" customHeight="false" outlineLevel="0" collapsed="false"/>
    <row r="1045952" customFormat="false" ht="12.8" hidden="false" customHeight="false" outlineLevel="0" collapsed="false"/>
    <row r="1045953" customFormat="false" ht="12.8" hidden="false" customHeight="false" outlineLevel="0" collapsed="false"/>
    <row r="1045954" customFormat="false" ht="12.8" hidden="false" customHeight="false" outlineLevel="0" collapsed="false"/>
    <row r="1045955" customFormat="false" ht="12.8" hidden="false" customHeight="false" outlineLevel="0" collapsed="false"/>
    <row r="1045956" customFormat="false" ht="12.8" hidden="false" customHeight="false" outlineLevel="0" collapsed="false"/>
    <row r="1045957" customFormat="false" ht="12.8" hidden="false" customHeight="false" outlineLevel="0" collapsed="false"/>
    <row r="1045958" customFormat="false" ht="12.8" hidden="false" customHeight="false" outlineLevel="0" collapsed="false"/>
    <row r="1045959" customFormat="false" ht="12.8" hidden="false" customHeight="false" outlineLevel="0" collapsed="false"/>
    <row r="1045960" customFormat="false" ht="12.8" hidden="false" customHeight="false" outlineLevel="0" collapsed="false"/>
    <row r="1045961" customFormat="false" ht="12.8" hidden="false" customHeight="false" outlineLevel="0" collapsed="false"/>
    <row r="1045962" customFormat="false" ht="12.8" hidden="false" customHeight="false" outlineLevel="0" collapsed="false"/>
    <row r="1045963" customFormat="false" ht="12.8" hidden="false" customHeight="false" outlineLevel="0" collapsed="false"/>
    <row r="1045964" customFormat="false" ht="12.8" hidden="false" customHeight="false" outlineLevel="0" collapsed="false"/>
    <row r="1045965" customFormat="false" ht="12.8" hidden="false" customHeight="false" outlineLevel="0" collapsed="false"/>
    <row r="1045966" customFormat="false" ht="12.8" hidden="false" customHeight="false" outlineLevel="0" collapsed="false"/>
    <row r="1045967" customFormat="false" ht="12.8" hidden="false" customHeight="false" outlineLevel="0" collapsed="false"/>
    <row r="1045968" customFormat="false" ht="12.8" hidden="false" customHeight="false" outlineLevel="0" collapsed="false"/>
    <row r="1045969" customFormat="false" ht="12.8" hidden="false" customHeight="false" outlineLevel="0" collapsed="false"/>
    <row r="1045970" customFormat="false" ht="12.8" hidden="false" customHeight="false" outlineLevel="0" collapsed="false"/>
    <row r="1045971" customFormat="false" ht="12.8" hidden="false" customHeight="false" outlineLevel="0" collapsed="false"/>
    <row r="1045972" customFormat="false" ht="12.8" hidden="false" customHeight="false" outlineLevel="0" collapsed="false"/>
    <row r="1045973" customFormat="false" ht="12.8" hidden="false" customHeight="false" outlineLevel="0" collapsed="false"/>
    <row r="1045974" customFormat="false" ht="12.8" hidden="false" customHeight="false" outlineLevel="0" collapsed="false"/>
    <row r="1045975" customFormat="false" ht="12.8" hidden="false" customHeight="false" outlineLevel="0" collapsed="false"/>
    <row r="1045976" customFormat="false" ht="12.8" hidden="false" customHeight="false" outlineLevel="0" collapsed="false"/>
    <row r="1045977" customFormat="false" ht="12.8" hidden="false" customHeight="false" outlineLevel="0" collapsed="false"/>
    <row r="1045978" customFormat="false" ht="12.8" hidden="false" customHeight="false" outlineLevel="0" collapsed="false"/>
    <row r="1045979" customFormat="false" ht="12.8" hidden="false" customHeight="false" outlineLevel="0" collapsed="false"/>
    <row r="1045980" customFormat="false" ht="12.8" hidden="false" customHeight="false" outlineLevel="0" collapsed="false"/>
    <row r="1045981" customFormat="false" ht="12.8" hidden="false" customHeight="false" outlineLevel="0" collapsed="false"/>
    <row r="1045982" customFormat="false" ht="12.8" hidden="false" customHeight="false" outlineLevel="0" collapsed="false"/>
    <row r="1045983" customFormat="false" ht="12.8" hidden="false" customHeight="false" outlineLevel="0" collapsed="false"/>
    <row r="1045984" customFormat="false" ht="12.8" hidden="false" customHeight="false" outlineLevel="0" collapsed="false"/>
    <row r="1045985" customFormat="false" ht="12.8" hidden="false" customHeight="false" outlineLevel="0" collapsed="false"/>
    <row r="1045986" customFormat="false" ht="12.8" hidden="false" customHeight="false" outlineLevel="0" collapsed="false"/>
    <row r="1045987" customFormat="false" ht="12.8" hidden="false" customHeight="false" outlineLevel="0" collapsed="false"/>
    <row r="1045988" customFormat="false" ht="12.8" hidden="false" customHeight="false" outlineLevel="0" collapsed="false"/>
    <row r="1045989" customFormat="false" ht="12.8" hidden="false" customHeight="false" outlineLevel="0" collapsed="false"/>
    <row r="1045990" customFormat="false" ht="12.8" hidden="false" customHeight="false" outlineLevel="0" collapsed="false"/>
    <row r="1045991" customFormat="false" ht="12.8" hidden="false" customHeight="false" outlineLevel="0" collapsed="false"/>
    <row r="1045992" customFormat="false" ht="12.8" hidden="false" customHeight="false" outlineLevel="0" collapsed="false"/>
    <row r="1045993" customFormat="false" ht="12.8" hidden="false" customHeight="false" outlineLevel="0" collapsed="false"/>
    <row r="1045994" customFormat="false" ht="12.8" hidden="false" customHeight="false" outlineLevel="0" collapsed="false"/>
    <row r="1045995" customFormat="false" ht="12.8" hidden="false" customHeight="false" outlineLevel="0" collapsed="false"/>
    <row r="1045996" customFormat="false" ht="12.8" hidden="false" customHeight="false" outlineLevel="0" collapsed="false"/>
    <row r="1045997" customFormat="false" ht="12.8" hidden="false" customHeight="false" outlineLevel="0" collapsed="false"/>
    <row r="1045998" customFormat="false" ht="12.8" hidden="false" customHeight="false" outlineLevel="0" collapsed="false"/>
    <row r="1045999" customFormat="false" ht="12.8" hidden="false" customHeight="false" outlineLevel="0" collapsed="false"/>
    <row r="1046000" customFormat="false" ht="12.8" hidden="false" customHeight="false" outlineLevel="0" collapsed="false"/>
    <row r="1046001" customFormat="false" ht="12.8" hidden="false" customHeight="false" outlineLevel="0" collapsed="false"/>
    <row r="1046002" customFormat="false" ht="12.8" hidden="false" customHeight="false" outlineLevel="0" collapsed="false"/>
    <row r="1046003" customFormat="false" ht="12.8" hidden="false" customHeight="false" outlineLevel="0" collapsed="false"/>
    <row r="1046004" customFormat="false" ht="12.8" hidden="false" customHeight="false" outlineLevel="0" collapsed="false"/>
    <row r="1046005" customFormat="false" ht="12.8" hidden="false" customHeight="false" outlineLevel="0" collapsed="false"/>
    <row r="1046006" customFormat="false" ht="12.8" hidden="false" customHeight="false" outlineLevel="0" collapsed="false"/>
    <row r="1046007" customFormat="false" ht="12.8" hidden="false" customHeight="false" outlineLevel="0" collapsed="false"/>
    <row r="1046008" customFormat="false" ht="12.8" hidden="false" customHeight="false" outlineLevel="0" collapsed="false"/>
    <row r="1046009" customFormat="false" ht="12.8" hidden="false" customHeight="false" outlineLevel="0" collapsed="false"/>
    <row r="1046010" customFormat="false" ht="12.8" hidden="false" customHeight="false" outlineLevel="0" collapsed="false"/>
    <row r="1046011" customFormat="false" ht="12.8" hidden="false" customHeight="false" outlineLevel="0" collapsed="false"/>
    <row r="1046012" customFormat="false" ht="12.8" hidden="false" customHeight="false" outlineLevel="0" collapsed="false"/>
    <row r="1046013" customFormat="false" ht="12.8" hidden="false" customHeight="false" outlineLevel="0" collapsed="false"/>
    <row r="1046014" customFormat="false" ht="12.8" hidden="false" customHeight="false" outlineLevel="0" collapsed="false"/>
    <row r="1046015" customFormat="false" ht="12.8" hidden="false" customHeight="false" outlineLevel="0" collapsed="false"/>
    <row r="1046016" customFormat="false" ht="12.8" hidden="false" customHeight="false" outlineLevel="0" collapsed="false"/>
    <row r="1046017" customFormat="false" ht="12.8" hidden="false" customHeight="false" outlineLevel="0" collapsed="false"/>
    <row r="1046018" customFormat="false" ht="12.8" hidden="false" customHeight="false" outlineLevel="0" collapsed="false"/>
    <row r="1046019" customFormat="false" ht="12.8" hidden="false" customHeight="false" outlineLevel="0" collapsed="false"/>
    <row r="1046020" customFormat="false" ht="12.8" hidden="false" customHeight="false" outlineLevel="0" collapsed="false"/>
    <row r="1046021" customFormat="false" ht="12.8" hidden="false" customHeight="false" outlineLevel="0" collapsed="false"/>
    <row r="1046022" customFormat="false" ht="12.8" hidden="false" customHeight="false" outlineLevel="0" collapsed="false"/>
    <row r="1046023" customFormat="false" ht="12.8" hidden="false" customHeight="false" outlineLevel="0" collapsed="false"/>
    <row r="1046024" customFormat="false" ht="12.8" hidden="false" customHeight="false" outlineLevel="0" collapsed="false"/>
    <row r="1046025" customFormat="false" ht="12.8" hidden="false" customHeight="false" outlineLevel="0" collapsed="false"/>
    <row r="1046026" customFormat="false" ht="12.8" hidden="false" customHeight="false" outlineLevel="0" collapsed="false"/>
    <row r="1046027" customFormat="false" ht="12.8" hidden="false" customHeight="false" outlineLevel="0" collapsed="false"/>
    <row r="1046028" customFormat="false" ht="12.8" hidden="false" customHeight="false" outlineLevel="0" collapsed="false"/>
    <row r="1046029" customFormat="false" ht="12.8" hidden="false" customHeight="false" outlineLevel="0" collapsed="false"/>
    <row r="1046030" customFormat="false" ht="12.8" hidden="false" customHeight="false" outlineLevel="0" collapsed="false"/>
    <row r="1046031" customFormat="false" ht="12.8" hidden="false" customHeight="false" outlineLevel="0" collapsed="false"/>
    <row r="1046032" customFormat="false" ht="12.8" hidden="false" customHeight="false" outlineLevel="0" collapsed="false"/>
    <row r="1046033" customFormat="false" ht="12.8" hidden="false" customHeight="false" outlineLevel="0" collapsed="false"/>
    <row r="1046034" customFormat="false" ht="12.8" hidden="false" customHeight="false" outlineLevel="0" collapsed="false"/>
    <row r="1046035" customFormat="false" ht="12.8" hidden="false" customHeight="false" outlineLevel="0" collapsed="false"/>
    <row r="1046036" customFormat="false" ht="12.8" hidden="false" customHeight="false" outlineLevel="0" collapsed="false"/>
    <row r="1046037" customFormat="false" ht="12.8" hidden="false" customHeight="false" outlineLevel="0" collapsed="false"/>
    <row r="1046038" customFormat="false" ht="12.8" hidden="false" customHeight="false" outlineLevel="0" collapsed="false"/>
    <row r="1046039" customFormat="false" ht="12.8" hidden="false" customHeight="false" outlineLevel="0" collapsed="false"/>
    <row r="1046040" customFormat="false" ht="12.8" hidden="false" customHeight="false" outlineLevel="0" collapsed="false"/>
    <row r="1046041" customFormat="false" ht="12.8" hidden="false" customHeight="false" outlineLevel="0" collapsed="false"/>
    <row r="1046042" customFormat="false" ht="12.8" hidden="false" customHeight="false" outlineLevel="0" collapsed="false"/>
    <row r="1046043" customFormat="false" ht="12.8" hidden="false" customHeight="false" outlineLevel="0" collapsed="false"/>
    <row r="1046044" customFormat="false" ht="12.8" hidden="false" customHeight="false" outlineLevel="0" collapsed="false"/>
    <row r="1046045" customFormat="false" ht="12.8" hidden="false" customHeight="false" outlineLevel="0" collapsed="false"/>
    <row r="1046046" customFormat="false" ht="12.8" hidden="false" customHeight="false" outlineLevel="0" collapsed="false"/>
    <row r="1046047" customFormat="false" ht="12.8" hidden="false" customHeight="false" outlineLevel="0" collapsed="false"/>
    <row r="1046048" customFormat="false" ht="12.8" hidden="false" customHeight="false" outlineLevel="0" collapsed="false"/>
    <row r="1046049" customFormat="false" ht="12.8" hidden="false" customHeight="false" outlineLevel="0" collapsed="false"/>
    <row r="1046050" customFormat="false" ht="12.8" hidden="false" customHeight="false" outlineLevel="0" collapsed="false"/>
    <row r="1046051" customFormat="false" ht="12.8" hidden="false" customHeight="false" outlineLevel="0" collapsed="false"/>
    <row r="1046052" customFormat="false" ht="12.8" hidden="false" customHeight="false" outlineLevel="0" collapsed="false"/>
    <row r="1046053" customFormat="false" ht="12.8" hidden="false" customHeight="false" outlineLevel="0" collapsed="false"/>
    <row r="1046054" customFormat="false" ht="12.8" hidden="false" customHeight="false" outlineLevel="0" collapsed="false"/>
    <row r="1046055" customFormat="false" ht="12.8" hidden="false" customHeight="false" outlineLevel="0" collapsed="false"/>
    <row r="1046056" customFormat="false" ht="12.8" hidden="false" customHeight="false" outlineLevel="0" collapsed="false"/>
    <row r="1046057" customFormat="false" ht="12.8" hidden="false" customHeight="false" outlineLevel="0" collapsed="false"/>
    <row r="1046058" customFormat="false" ht="12.8" hidden="false" customHeight="false" outlineLevel="0" collapsed="false"/>
    <row r="1046059" customFormat="false" ht="12.8" hidden="false" customHeight="false" outlineLevel="0" collapsed="false"/>
    <row r="1046060" customFormat="false" ht="12.8" hidden="false" customHeight="false" outlineLevel="0" collapsed="false"/>
    <row r="1046061" customFormat="false" ht="12.8" hidden="false" customHeight="false" outlineLevel="0" collapsed="false"/>
    <row r="1046062" customFormat="false" ht="12.8" hidden="false" customHeight="false" outlineLevel="0" collapsed="false"/>
    <row r="1046063" customFormat="false" ht="12.8" hidden="false" customHeight="false" outlineLevel="0" collapsed="false"/>
    <row r="1046064" customFormat="false" ht="12.8" hidden="false" customHeight="false" outlineLevel="0" collapsed="false"/>
    <row r="1046065" customFormat="false" ht="12.8" hidden="false" customHeight="false" outlineLevel="0" collapsed="false"/>
    <row r="1046066" customFormat="false" ht="12.8" hidden="false" customHeight="false" outlineLevel="0" collapsed="false"/>
    <row r="1046067" customFormat="false" ht="12.8" hidden="false" customHeight="false" outlineLevel="0" collapsed="false"/>
    <row r="1046068" customFormat="false" ht="12.8" hidden="false" customHeight="false" outlineLevel="0" collapsed="false"/>
    <row r="1046069" customFormat="false" ht="12.8" hidden="false" customHeight="false" outlineLevel="0" collapsed="false"/>
    <row r="1046070" customFormat="false" ht="12.8" hidden="false" customHeight="false" outlineLevel="0" collapsed="false"/>
    <row r="1046071" customFormat="false" ht="12.8" hidden="false" customHeight="false" outlineLevel="0" collapsed="false"/>
    <row r="1046072" customFormat="false" ht="12.8" hidden="false" customHeight="false" outlineLevel="0" collapsed="false"/>
    <row r="1046073" customFormat="false" ht="12.8" hidden="false" customHeight="false" outlineLevel="0" collapsed="false"/>
    <row r="1046074" customFormat="false" ht="12.8" hidden="false" customHeight="false" outlineLevel="0" collapsed="false"/>
    <row r="1046075" customFormat="false" ht="12.8" hidden="false" customHeight="false" outlineLevel="0" collapsed="false"/>
    <row r="1046076" customFormat="false" ht="12.8" hidden="false" customHeight="false" outlineLevel="0" collapsed="false"/>
    <row r="1046077" customFormat="false" ht="12.8" hidden="false" customHeight="false" outlineLevel="0" collapsed="false"/>
    <row r="1046078" customFormat="false" ht="12.8" hidden="false" customHeight="false" outlineLevel="0" collapsed="false"/>
    <row r="1046079" customFormat="false" ht="12.8" hidden="false" customHeight="false" outlineLevel="0" collapsed="false"/>
    <row r="1046080" customFormat="false" ht="12.8" hidden="false" customHeight="false" outlineLevel="0" collapsed="false"/>
    <row r="1046081" customFormat="false" ht="12.8" hidden="false" customHeight="false" outlineLevel="0" collapsed="false"/>
    <row r="1046082" customFormat="false" ht="12.8" hidden="false" customHeight="false" outlineLevel="0" collapsed="false"/>
    <row r="1046083" customFormat="false" ht="12.8" hidden="false" customHeight="false" outlineLevel="0" collapsed="false"/>
    <row r="1046084" customFormat="false" ht="12.8" hidden="false" customHeight="false" outlineLevel="0" collapsed="false"/>
    <row r="1046085" customFormat="false" ht="12.8" hidden="false" customHeight="false" outlineLevel="0" collapsed="false"/>
    <row r="1046086" customFormat="false" ht="12.8" hidden="false" customHeight="false" outlineLevel="0" collapsed="false"/>
    <row r="1046087" customFormat="false" ht="12.8" hidden="false" customHeight="false" outlineLevel="0" collapsed="false"/>
    <row r="1046088" customFormat="false" ht="12.8" hidden="false" customHeight="false" outlineLevel="0" collapsed="false"/>
    <row r="1046089" customFormat="false" ht="12.8" hidden="false" customHeight="false" outlineLevel="0" collapsed="false"/>
    <row r="1046090" customFormat="false" ht="12.8" hidden="false" customHeight="false" outlineLevel="0" collapsed="false"/>
    <row r="1046091" customFormat="false" ht="12.8" hidden="false" customHeight="false" outlineLevel="0" collapsed="false"/>
    <row r="1046092" customFormat="false" ht="12.8" hidden="false" customHeight="false" outlineLevel="0" collapsed="false"/>
    <row r="1046093" customFormat="false" ht="12.8" hidden="false" customHeight="false" outlineLevel="0" collapsed="false"/>
    <row r="1046094" customFormat="false" ht="12.8" hidden="false" customHeight="false" outlineLevel="0" collapsed="false"/>
    <row r="1046095" customFormat="false" ht="12.8" hidden="false" customHeight="false" outlineLevel="0" collapsed="false"/>
    <row r="1046096" customFormat="false" ht="12.8" hidden="false" customHeight="false" outlineLevel="0" collapsed="false"/>
    <row r="1046097" customFormat="false" ht="12.8" hidden="false" customHeight="false" outlineLevel="0" collapsed="false"/>
    <row r="1046098" customFormat="false" ht="12.8" hidden="false" customHeight="false" outlineLevel="0" collapsed="false"/>
    <row r="1046099" customFormat="false" ht="12.8" hidden="false" customHeight="false" outlineLevel="0" collapsed="false"/>
    <row r="1046100" customFormat="false" ht="12.8" hidden="false" customHeight="false" outlineLevel="0" collapsed="false"/>
    <row r="1046101" customFormat="false" ht="12.8" hidden="false" customHeight="false" outlineLevel="0" collapsed="false"/>
    <row r="1046102" customFormat="false" ht="12.8" hidden="false" customHeight="false" outlineLevel="0" collapsed="false"/>
    <row r="1046103" customFormat="false" ht="12.8" hidden="false" customHeight="false" outlineLevel="0" collapsed="false"/>
    <row r="1046104" customFormat="false" ht="12.8" hidden="false" customHeight="false" outlineLevel="0" collapsed="false"/>
    <row r="1046105" customFormat="false" ht="12.8" hidden="false" customHeight="false" outlineLevel="0" collapsed="false"/>
    <row r="1046106" customFormat="false" ht="12.8" hidden="false" customHeight="false" outlineLevel="0" collapsed="false"/>
    <row r="1046107" customFormat="false" ht="12.8" hidden="false" customHeight="false" outlineLevel="0" collapsed="false"/>
    <row r="1046108" customFormat="false" ht="12.8" hidden="false" customHeight="false" outlineLevel="0" collapsed="false"/>
    <row r="1046109" customFormat="false" ht="12.8" hidden="false" customHeight="false" outlineLevel="0" collapsed="false"/>
    <row r="1046110" customFormat="false" ht="12.8" hidden="false" customHeight="false" outlineLevel="0" collapsed="false"/>
    <row r="1046111" customFormat="false" ht="12.8" hidden="false" customHeight="false" outlineLevel="0" collapsed="false"/>
    <row r="1046112" customFormat="false" ht="12.8" hidden="false" customHeight="false" outlineLevel="0" collapsed="false"/>
    <row r="1046113" customFormat="false" ht="12.8" hidden="false" customHeight="false" outlineLevel="0" collapsed="false"/>
    <row r="1046114" customFormat="false" ht="12.8" hidden="false" customHeight="false" outlineLevel="0" collapsed="false"/>
    <row r="1046115" customFormat="false" ht="12.8" hidden="false" customHeight="false" outlineLevel="0" collapsed="false"/>
    <row r="1046116" customFormat="false" ht="12.8" hidden="false" customHeight="false" outlineLevel="0" collapsed="false"/>
    <row r="1046117" customFormat="false" ht="12.8" hidden="false" customHeight="false" outlineLevel="0" collapsed="false"/>
    <row r="1046118" customFormat="false" ht="12.8" hidden="false" customHeight="false" outlineLevel="0" collapsed="false"/>
    <row r="1046119" customFormat="false" ht="12.8" hidden="false" customHeight="false" outlineLevel="0" collapsed="false"/>
    <row r="1046120" customFormat="false" ht="12.8" hidden="false" customHeight="false" outlineLevel="0" collapsed="false"/>
    <row r="1046121" customFormat="false" ht="12.8" hidden="false" customHeight="false" outlineLevel="0" collapsed="false"/>
    <row r="1046122" customFormat="false" ht="12.8" hidden="false" customHeight="false" outlineLevel="0" collapsed="false"/>
    <row r="1046123" customFormat="false" ht="12.8" hidden="false" customHeight="false" outlineLevel="0" collapsed="false"/>
    <row r="1046124" customFormat="false" ht="12.8" hidden="false" customHeight="false" outlineLevel="0" collapsed="false"/>
    <row r="1046125" customFormat="false" ht="12.8" hidden="false" customHeight="false" outlineLevel="0" collapsed="false"/>
    <row r="1046126" customFormat="false" ht="12.8" hidden="false" customHeight="false" outlineLevel="0" collapsed="false"/>
    <row r="1046127" customFormat="false" ht="12.8" hidden="false" customHeight="false" outlineLevel="0" collapsed="false"/>
    <row r="1046128" customFormat="false" ht="12.8" hidden="false" customHeight="false" outlineLevel="0" collapsed="false"/>
    <row r="1046129" customFormat="false" ht="12.8" hidden="false" customHeight="false" outlineLevel="0" collapsed="false"/>
    <row r="1046130" customFormat="false" ht="12.8" hidden="false" customHeight="false" outlineLevel="0" collapsed="false"/>
    <row r="1046131" customFormat="false" ht="12.8" hidden="false" customHeight="false" outlineLevel="0" collapsed="false"/>
    <row r="1046132" customFormat="false" ht="12.8" hidden="false" customHeight="false" outlineLevel="0" collapsed="false"/>
    <row r="1046133" customFormat="false" ht="12.8" hidden="false" customHeight="false" outlineLevel="0" collapsed="false"/>
    <row r="1046134" customFormat="false" ht="12.8" hidden="false" customHeight="false" outlineLevel="0" collapsed="false"/>
    <row r="1046135" customFormat="false" ht="12.8" hidden="false" customHeight="false" outlineLevel="0" collapsed="false"/>
    <row r="1046136" customFormat="false" ht="12.8" hidden="false" customHeight="false" outlineLevel="0" collapsed="false"/>
    <row r="1046137" customFormat="false" ht="12.8" hidden="false" customHeight="false" outlineLevel="0" collapsed="false"/>
    <row r="1046138" customFormat="false" ht="12.8" hidden="false" customHeight="false" outlineLevel="0" collapsed="false"/>
    <row r="1046139" customFormat="false" ht="12.8" hidden="false" customHeight="false" outlineLevel="0" collapsed="false"/>
    <row r="1046140" customFormat="false" ht="12.8" hidden="false" customHeight="false" outlineLevel="0" collapsed="false"/>
    <row r="1046141" customFormat="false" ht="12.8" hidden="false" customHeight="false" outlineLevel="0" collapsed="false"/>
    <row r="1046142" customFormat="false" ht="12.8" hidden="false" customHeight="false" outlineLevel="0" collapsed="false"/>
    <row r="1046143" customFormat="false" ht="12.8" hidden="false" customHeight="false" outlineLevel="0" collapsed="false"/>
    <row r="1046144" customFormat="false" ht="12.8" hidden="false" customHeight="false" outlineLevel="0" collapsed="false"/>
    <row r="1046145" customFormat="false" ht="12.8" hidden="false" customHeight="false" outlineLevel="0" collapsed="false"/>
    <row r="1046146" customFormat="false" ht="12.8" hidden="false" customHeight="false" outlineLevel="0" collapsed="false"/>
    <row r="1046147" customFormat="false" ht="12.8" hidden="false" customHeight="false" outlineLevel="0" collapsed="false"/>
    <row r="1046148" customFormat="false" ht="12.8" hidden="false" customHeight="false" outlineLevel="0" collapsed="false"/>
    <row r="1046149" customFormat="false" ht="12.8" hidden="false" customHeight="false" outlineLevel="0" collapsed="false"/>
    <row r="1046150" customFormat="false" ht="12.8" hidden="false" customHeight="false" outlineLevel="0" collapsed="false"/>
    <row r="1046151" customFormat="false" ht="12.8" hidden="false" customHeight="false" outlineLevel="0" collapsed="false"/>
    <row r="1046152" customFormat="false" ht="12.8" hidden="false" customHeight="false" outlineLevel="0" collapsed="false"/>
    <row r="1046153" customFormat="false" ht="12.8" hidden="false" customHeight="false" outlineLevel="0" collapsed="false"/>
    <row r="1046154" customFormat="false" ht="12.8" hidden="false" customHeight="false" outlineLevel="0" collapsed="false"/>
    <row r="1046155" customFormat="false" ht="12.8" hidden="false" customHeight="false" outlineLevel="0" collapsed="false"/>
    <row r="1046156" customFormat="false" ht="12.8" hidden="false" customHeight="false" outlineLevel="0" collapsed="false"/>
    <row r="1046157" customFormat="false" ht="12.8" hidden="false" customHeight="false" outlineLevel="0" collapsed="false"/>
    <row r="1046158" customFormat="false" ht="12.8" hidden="false" customHeight="false" outlineLevel="0" collapsed="false"/>
    <row r="1046159" customFormat="false" ht="12.8" hidden="false" customHeight="false" outlineLevel="0" collapsed="false"/>
    <row r="1046160" customFormat="false" ht="12.8" hidden="false" customHeight="false" outlineLevel="0" collapsed="false"/>
    <row r="1046161" customFormat="false" ht="12.8" hidden="false" customHeight="false" outlineLevel="0" collapsed="false"/>
    <row r="1046162" customFormat="false" ht="12.8" hidden="false" customHeight="false" outlineLevel="0" collapsed="false"/>
    <row r="1046163" customFormat="false" ht="12.8" hidden="false" customHeight="false" outlineLevel="0" collapsed="false"/>
    <row r="1046164" customFormat="false" ht="12.8" hidden="false" customHeight="false" outlineLevel="0" collapsed="false"/>
    <row r="1046165" customFormat="false" ht="12.8" hidden="false" customHeight="false" outlineLevel="0" collapsed="false"/>
    <row r="1046166" customFormat="false" ht="12.8" hidden="false" customHeight="false" outlineLevel="0" collapsed="false"/>
    <row r="1046167" customFormat="false" ht="12.8" hidden="false" customHeight="false" outlineLevel="0" collapsed="false"/>
    <row r="1046168" customFormat="false" ht="12.8" hidden="false" customHeight="false" outlineLevel="0" collapsed="false"/>
    <row r="1046169" customFormat="false" ht="12.8" hidden="false" customHeight="false" outlineLevel="0" collapsed="false"/>
    <row r="1046170" customFormat="false" ht="12.8" hidden="false" customHeight="false" outlineLevel="0" collapsed="false"/>
    <row r="1046171" customFormat="false" ht="12.8" hidden="false" customHeight="false" outlineLevel="0" collapsed="false"/>
    <row r="1046172" customFormat="false" ht="12.8" hidden="false" customHeight="false" outlineLevel="0" collapsed="false"/>
    <row r="1046173" customFormat="false" ht="12.8" hidden="false" customHeight="false" outlineLevel="0" collapsed="false"/>
    <row r="1046174" customFormat="false" ht="12.8" hidden="false" customHeight="false" outlineLevel="0" collapsed="false"/>
    <row r="1046175" customFormat="false" ht="12.8" hidden="false" customHeight="false" outlineLevel="0" collapsed="false"/>
    <row r="1046176" customFormat="false" ht="12.8" hidden="false" customHeight="false" outlineLevel="0" collapsed="false"/>
    <row r="1046177" customFormat="false" ht="12.8" hidden="false" customHeight="false" outlineLevel="0" collapsed="false"/>
    <row r="1046178" customFormat="false" ht="12.8" hidden="false" customHeight="false" outlineLevel="0" collapsed="false"/>
    <row r="1046179" customFormat="false" ht="12.8" hidden="false" customHeight="false" outlineLevel="0" collapsed="false"/>
    <row r="1046180" customFormat="false" ht="12.8" hidden="false" customHeight="false" outlineLevel="0" collapsed="false"/>
    <row r="1046181" customFormat="false" ht="12.8" hidden="false" customHeight="false" outlineLevel="0" collapsed="false"/>
    <row r="1046182" customFormat="false" ht="12.8" hidden="false" customHeight="false" outlineLevel="0" collapsed="false"/>
    <row r="1046183" customFormat="false" ht="12.8" hidden="false" customHeight="false" outlineLevel="0" collapsed="false"/>
    <row r="1046184" customFormat="false" ht="12.8" hidden="false" customHeight="false" outlineLevel="0" collapsed="false"/>
    <row r="1046185" customFormat="false" ht="12.8" hidden="false" customHeight="false" outlineLevel="0" collapsed="false"/>
    <row r="1046186" customFormat="false" ht="12.8" hidden="false" customHeight="false" outlineLevel="0" collapsed="false"/>
    <row r="1046187" customFormat="false" ht="12.8" hidden="false" customHeight="false" outlineLevel="0" collapsed="false"/>
    <row r="1046188" customFormat="false" ht="12.8" hidden="false" customHeight="false" outlineLevel="0" collapsed="false"/>
    <row r="1046189" customFormat="false" ht="12.8" hidden="false" customHeight="false" outlineLevel="0" collapsed="false"/>
    <row r="1046190" customFormat="false" ht="12.8" hidden="false" customHeight="false" outlineLevel="0" collapsed="false"/>
    <row r="1046191" customFormat="false" ht="12.8" hidden="false" customHeight="false" outlineLevel="0" collapsed="false"/>
    <row r="1046192" customFormat="false" ht="12.8" hidden="false" customHeight="false" outlineLevel="0" collapsed="false"/>
    <row r="1046193" customFormat="false" ht="12.8" hidden="false" customHeight="false" outlineLevel="0" collapsed="false"/>
    <row r="1046194" customFormat="false" ht="12.8" hidden="false" customHeight="false" outlineLevel="0" collapsed="false"/>
    <row r="1046195" customFormat="false" ht="12.8" hidden="false" customHeight="false" outlineLevel="0" collapsed="false"/>
    <row r="1046196" customFormat="false" ht="12.8" hidden="false" customHeight="false" outlineLevel="0" collapsed="false"/>
    <row r="1046197" customFormat="false" ht="12.8" hidden="false" customHeight="false" outlineLevel="0" collapsed="false"/>
    <row r="1046198" customFormat="false" ht="12.8" hidden="false" customHeight="false" outlineLevel="0" collapsed="false"/>
    <row r="1046199" customFormat="false" ht="12.8" hidden="false" customHeight="false" outlineLevel="0" collapsed="false"/>
    <row r="1046200" customFormat="false" ht="12.8" hidden="false" customHeight="false" outlineLevel="0" collapsed="false"/>
    <row r="1046201" customFormat="false" ht="12.8" hidden="false" customHeight="false" outlineLevel="0" collapsed="false"/>
    <row r="1046202" customFormat="false" ht="12.8" hidden="false" customHeight="false" outlineLevel="0" collapsed="false"/>
    <row r="1046203" customFormat="false" ht="12.8" hidden="false" customHeight="false" outlineLevel="0" collapsed="false"/>
    <row r="1046204" customFormat="false" ht="12.8" hidden="false" customHeight="false" outlineLevel="0" collapsed="false"/>
    <row r="1046205" customFormat="false" ht="12.8" hidden="false" customHeight="false" outlineLevel="0" collapsed="false"/>
    <row r="1046206" customFormat="false" ht="12.8" hidden="false" customHeight="false" outlineLevel="0" collapsed="false"/>
    <row r="1046207" customFormat="false" ht="12.8" hidden="false" customHeight="false" outlineLevel="0" collapsed="false"/>
    <row r="1046208" customFormat="false" ht="12.8" hidden="false" customHeight="false" outlineLevel="0" collapsed="false"/>
    <row r="1046209" customFormat="false" ht="12.8" hidden="false" customHeight="false" outlineLevel="0" collapsed="false"/>
    <row r="1046210" customFormat="false" ht="12.8" hidden="false" customHeight="false" outlineLevel="0" collapsed="false"/>
    <row r="1046211" customFormat="false" ht="12.8" hidden="false" customHeight="false" outlineLevel="0" collapsed="false"/>
    <row r="1046212" customFormat="false" ht="12.8" hidden="false" customHeight="false" outlineLevel="0" collapsed="false"/>
    <row r="1046213" customFormat="false" ht="12.8" hidden="false" customHeight="false" outlineLevel="0" collapsed="false"/>
    <row r="1046214" customFormat="false" ht="12.8" hidden="false" customHeight="false" outlineLevel="0" collapsed="false"/>
    <row r="1046215" customFormat="false" ht="12.8" hidden="false" customHeight="false" outlineLevel="0" collapsed="false"/>
    <row r="1046216" customFormat="false" ht="12.8" hidden="false" customHeight="false" outlineLevel="0" collapsed="false"/>
    <row r="1046217" customFormat="false" ht="12.8" hidden="false" customHeight="false" outlineLevel="0" collapsed="false"/>
    <row r="1046218" customFormat="false" ht="12.8" hidden="false" customHeight="false" outlineLevel="0" collapsed="false"/>
    <row r="1046219" customFormat="false" ht="12.8" hidden="false" customHeight="false" outlineLevel="0" collapsed="false"/>
    <row r="1046220" customFormat="false" ht="12.8" hidden="false" customHeight="false" outlineLevel="0" collapsed="false"/>
    <row r="1046221" customFormat="false" ht="12.8" hidden="false" customHeight="false" outlineLevel="0" collapsed="false"/>
    <row r="1046222" customFormat="false" ht="12.8" hidden="false" customHeight="false" outlineLevel="0" collapsed="false"/>
    <row r="1046223" customFormat="false" ht="12.8" hidden="false" customHeight="false" outlineLevel="0" collapsed="false"/>
    <row r="1046224" customFormat="false" ht="12.8" hidden="false" customHeight="false" outlineLevel="0" collapsed="false"/>
    <row r="1046225" customFormat="false" ht="12.8" hidden="false" customHeight="false" outlineLevel="0" collapsed="false"/>
    <row r="1046226" customFormat="false" ht="12.8" hidden="false" customHeight="false" outlineLevel="0" collapsed="false"/>
    <row r="1046227" customFormat="false" ht="12.8" hidden="false" customHeight="false" outlineLevel="0" collapsed="false"/>
    <row r="1046228" customFormat="false" ht="12.8" hidden="false" customHeight="false" outlineLevel="0" collapsed="false"/>
    <row r="1046229" customFormat="false" ht="12.8" hidden="false" customHeight="false" outlineLevel="0" collapsed="false"/>
    <row r="1046230" customFormat="false" ht="12.8" hidden="false" customHeight="false" outlineLevel="0" collapsed="false"/>
    <row r="1046231" customFormat="false" ht="12.8" hidden="false" customHeight="false" outlineLevel="0" collapsed="false"/>
    <row r="1046232" customFormat="false" ht="12.8" hidden="false" customHeight="false" outlineLevel="0" collapsed="false"/>
    <row r="1046233" customFormat="false" ht="12.8" hidden="false" customHeight="false" outlineLevel="0" collapsed="false"/>
    <row r="1046234" customFormat="false" ht="12.8" hidden="false" customHeight="false" outlineLevel="0" collapsed="false"/>
    <row r="1046235" customFormat="false" ht="12.8" hidden="false" customHeight="false" outlineLevel="0" collapsed="false"/>
    <row r="1046236" customFormat="false" ht="12.8" hidden="false" customHeight="false" outlineLevel="0" collapsed="false"/>
    <row r="1046237" customFormat="false" ht="12.8" hidden="false" customHeight="false" outlineLevel="0" collapsed="false"/>
    <row r="1046238" customFormat="false" ht="12.8" hidden="false" customHeight="false" outlineLevel="0" collapsed="false"/>
    <row r="1046239" customFormat="false" ht="12.8" hidden="false" customHeight="false" outlineLevel="0" collapsed="false"/>
    <row r="1046240" customFormat="false" ht="12.8" hidden="false" customHeight="false" outlineLevel="0" collapsed="false"/>
    <row r="1046241" customFormat="false" ht="12.8" hidden="false" customHeight="false" outlineLevel="0" collapsed="false"/>
    <row r="1046242" customFormat="false" ht="12.8" hidden="false" customHeight="false" outlineLevel="0" collapsed="false"/>
    <row r="1046243" customFormat="false" ht="12.8" hidden="false" customHeight="false" outlineLevel="0" collapsed="false"/>
    <row r="1046244" customFormat="false" ht="12.8" hidden="false" customHeight="false" outlineLevel="0" collapsed="false"/>
    <row r="1046245" customFormat="false" ht="12.8" hidden="false" customHeight="false" outlineLevel="0" collapsed="false"/>
    <row r="1046246" customFormat="false" ht="12.8" hidden="false" customHeight="false" outlineLevel="0" collapsed="false"/>
    <row r="1046247" customFormat="false" ht="12.8" hidden="false" customHeight="false" outlineLevel="0" collapsed="false"/>
    <row r="1046248" customFormat="false" ht="12.8" hidden="false" customHeight="false" outlineLevel="0" collapsed="false"/>
    <row r="1046249" customFormat="false" ht="12.8" hidden="false" customHeight="false" outlineLevel="0" collapsed="false"/>
    <row r="1046250" customFormat="false" ht="12.8" hidden="false" customHeight="false" outlineLevel="0" collapsed="false"/>
    <row r="1046251" customFormat="false" ht="12.8" hidden="false" customHeight="false" outlineLevel="0" collapsed="false"/>
    <row r="1046252" customFormat="false" ht="12.8" hidden="false" customHeight="false" outlineLevel="0" collapsed="false"/>
    <row r="1046253" customFormat="false" ht="12.8" hidden="false" customHeight="false" outlineLevel="0" collapsed="false"/>
    <row r="1046254" customFormat="false" ht="12.8" hidden="false" customHeight="false" outlineLevel="0" collapsed="false"/>
    <row r="1046255" customFormat="false" ht="12.8" hidden="false" customHeight="false" outlineLevel="0" collapsed="false"/>
    <row r="1046256" customFormat="false" ht="12.8" hidden="false" customHeight="false" outlineLevel="0" collapsed="false"/>
    <row r="1046257" customFormat="false" ht="12.8" hidden="false" customHeight="false" outlineLevel="0" collapsed="false"/>
    <row r="1046258" customFormat="false" ht="12.8" hidden="false" customHeight="false" outlineLevel="0" collapsed="false"/>
    <row r="1046259" customFormat="false" ht="12.8" hidden="false" customHeight="false" outlineLevel="0" collapsed="false"/>
    <row r="1046260" customFormat="false" ht="12.8" hidden="false" customHeight="false" outlineLevel="0" collapsed="false"/>
    <row r="1046261" customFormat="false" ht="12.8" hidden="false" customHeight="false" outlineLevel="0" collapsed="false"/>
    <row r="1046262" customFormat="false" ht="12.8" hidden="false" customHeight="false" outlineLevel="0" collapsed="false"/>
    <row r="1046263" customFormat="false" ht="12.8" hidden="false" customHeight="false" outlineLevel="0" collapsed="false"/>
    <row r="1046264" customFormat="false" ht="12.8" hidden="false" customHeight="false" outlineLevel="0" collapsed="false"/>
    <row r="1046265" customFormat="false" ht="12.8" hidden="false" customHeight="false" outlineLevel="0" collapsed="false"/>
    <row r="1046266" customFormat="false" ht="12.8" hidden="false" customHeight="false" outlineLevel="0" collapsed="false"/>
    <row r="1046267" customFormat="false" ht="12.8" hidden="false" customHeight="false" outlineLevel="0" collapsed="false"/>
    <row r="1046268" customFormat="false" ht="12.8" hidden="false" customHeight="false" outlineLevel="0" collapsed="false"/>
    <row r="1046269" customFormat="false" ht="12.8" hidden="false" customHeight="false" outlineLevel="0" collapsed="false"/>
    <row r="1046270" customFormat="false" ht="12.8" hidden="false" customHeight="false" outlineLevel="0" collapsed="false"/>
    <row r="1046271" customFormat="false" ht="12.8" hidden="false" customHeight="false" outlineLevel="0" collapsed="false"/>
    <row r="1046272" customFormat="false" ht="12.8" hidden="false" customHeight="false" outlineLevel="0" collapsed="false"/>
    <row r="1046273" customFormat="false" ht="12.8" hidden="false" customHeight="false" outlineLevel="0" collapsed="false"/>
    <row r="1046274" customFormat="false" ht="12.8" hidden="false" customHeight="false" outlineLevel="0" collapsed="false"/>
    <row r="1046275" customFormat="false" ht="12.8" hidden="false" customHeight="false" outlineLevel="0" collapsed="false"/>
    <row r="1046276" customFormat="false" ht="12.8" hidden="false" customHeight="false" outlineLevel="0" collapsed="false"/>
    <row r="1046277" customFormat="false" ht="12.8" hidden="false" customHeight="false" outlineLevel="0" collapsed="false"/>
    <row r="1046278" customFormat="false" ht="12.8" hidden="false" customHeight="false" outlineLevel="0" collapsed="false"/>
    <row r="1046279" customFormat="false" ht="12.8" hidden="false" customHeight="false" outlineLevel="0" collapsed="false"/>
    <row r="1046280" customFormat="false" ht="12.8" hidden="false" customHeight="false" outlineLevel="0" collapsed="false"/>
    <row r="1046281" customFormat="false" ht="12.8" hidden="false" customHeight="false" outlineLevel="0" collapsed="false"/>
    <row r="1046282" customFormat="false" ht="12.8" hidden="false" customHeight="false" outlineLevel="0" collapsed="false"/>
    <row r="1046283" customFormat="false" ht="12.8" hidden="false" customHeight="false" outlineLevel="0" collapsed="false"/>
    <row r="1046284" customFormat="false" ht="12.8" hidden="false" customHeight="false" outlineLeve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I3354">
    <filterColumn colId="8">
      <customFilters and="true">
        <customFilter operator="equal" val="1"/>
      </customFilters>
    </filterColumn>
    <filterColumn colId="6">
      <filters>
        <filter val="2"/>
        <filter val="4"/>
      </filters>
    </filterColumn>
  </autoFilter>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LibreOffice/6.4.3.2$Windows_X86_64 LibreOffice_project/747b5d0ebf89f41c860ec2a39efd7cb15b54f2d8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2022-02-10T11:04:28Z</dcterms:modified>
  <cp:revision>3</cp:revision>
  <dc:subject/>
  <dc:title/>
</cp:coreProperties>
</file>