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iego Amorim\OneDrive\Hashtag (1)\Online\Conteúdos\Planilhas\2020\Excel\"/>
    </mc:Choice>
  </mc:AlternateContent>
  <xr:revisionPtr revIDLastSave="0" documentId="13_ncr:1_{F15AC920-83E8-4A02-A9D5-2F9B5D1FBCB3}" xr6:coauthVersionLast="45" xr6:coauthVersionMax="45" xr10:uidLastSave="{00000000-0000-0000-0000-000000000000}"/>
  <bookViews>
    <workbookView xWindow="-120" yWindow="-120" windowWidth="38640" windowHeight="21240" activeTab="2" xr2:uid="{BD26F7CE-AD91-4C37-B11C-0485516D1C2A}"/>
  </bookViews>
  <sheets>
    <sheet name="Exemplo 1" sheetId="2" r:id="rId1"/>
    <sheet name="Exemplo 2" sheetId="1" r:id="rId2"/>
    <sheet name="Exempl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E3" i="1"/>
  <c r="E2" i="1"/>
  <c r="E5" i="1" s="1"/>
  <c r="E7" i="2"/>
  <c r="E6" i="2"/>
  <c r="E5" i="2"/>
  <c r="E2" i="2"/>
  <c r="E3" i="2"/>
  <c r="E4" i="2" s="1"/>
  <c r="F3" i="3" l="1"/>
  <c r="E1" i="2"/>
  <c r="F1" i="3" l="1"/>
</calcChain>
</file>

<file path=xl/sharedStrings.xml><?xml version="1.0" encoding="utf-8"?>
<sst xmlns="http://schemas.openxmlformats.org/spreadsheetml/2006/main" count="24" uniqueCount="22">
  <si>
    <t>#</t>
  </si>
  <si>
    <t>Valor</t>
  </si>
  <si>
    <t>Tamanho da Amostra</t>
  </si>
  <si>
    <t>Máximo</t>
  </si>
  <si>
    <t>Mínimo</t>
  </si>
  <si>
    <t>Amplitude</t>
  </si>
  <si>
    <t>Desvio Padrão</t>
  </si>
  <si>
    <t>Variância</t>
  </si>
  <si>
    <t>Média</t>
  </si>
  <si>
    <t>x</t>
  </si>
  <si>
    <t>a</t>
  </si>
  <si>
    <t>b</t>
  </si>
  <si>
    <t>y</t>
  </si>
  <si>
    <t>y = a.x + b</t>
  </si>
  <si>
    <t>Inclinação</t>
  </si>
  <si>
    <t>Intercepção</t>
  </si>
  <si>
    <t>Amostra 1</t>
  </si>
  <si>
    <t>Amostra 2</t>
  </si>
  <si>
    <t>Correlação 1 e 2</t>
  </si>
  <si>
    <t>Correlação 1 e 3</t>
  </si>
  <si>
    <t>Correlação 2 e 3</t>
  </si>
  <si>
    <t>Amostra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</si>
</sst>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4C09-F79D-4294-B044-24151F3921B1}">
  <sheetPr codeName="Planilha2"/>
  <dimension ref="A1:E21"/>
  <sheetViews>
    <sheetView showGridLines="0" zoomScale="175" zoomScaleNormal="175" workbookViewId="0">
      <selection sqref="A1:XFD1048576"/>
    </sheetView>
  </sheetViews>
  <sheetFormatPr defaultRowHeight="15" x14ac:dyDescent="0.25"/>
  <cols>
    <col min="4" max="4" width="19.85546875" bestFit="1" customWidth="1"/>
  </cols>
  <sheetData>
    <row r="1" spans="1:5" x14ac:dyDescent="0.25">
      <c r="A1" s="3" t="s">
        <v>0</v>
      </c>
      <c r="B1" s="3" t="s">
        <v>1</v>
      </c>
      <c r="D1" s="4" t="s">
        <v>2</v>
      </c>
      <c r="E1" s="2">
        <f>COUNT(B:B)</f>
        <v>20</v>
      </c>
    </row>
    <row r="2" spans="1:5" x14ac:dyDescent="0.25">
      <c r="A2" s="2">
        <v>1</v>
      </c>
      <c r="B2" s="2">
        <v>9</v>
      </c>
      <c r="D2" s="4" t="s">
        <v>4</v>
      </c>
      <c r="E2" s="2">
        <f>MIN(B2:B21)</f>
        <v>2</v>
      </c>
    </row>
    <row r="3" spans="1:5" x14ac:dyDescent="0.25">
      <c r="A3" s="2">
        <v>2</v>
      </c>
      <c r="B3" s="2">
        <v>10</v>
      </c>
      <c r="D3" s="4" t="s">
        <v>3</v>
      </c>
      <c r="E3" s="2">
        <f>MAX(B:B)</f>
        <v>40</v>
      </c>
    </row>
    <row r="4" spans="1:5" x14ac:dyDescent="0.25">
      <c r="A4" s="2">
        <v>3</v>
      </c>
      <c r="B4" s="2">
        <v>10</v>
      </c>
      <c r="D4" s="4" t="s">
        <v>5</v>
      </c>
      <c r="E4" s="2">
        <f>E3-E2</f>
        <v>38</v>
      </c>
    </row>
    <row r="5" spans="1:5" x14ac:dyDescent="0.25">
      <c r="A5" s="2">
        <v>4</v>
      </c>
      <c r="B5" s="2">
        <v>22</v>
      </c>
      <c r="D5" s="4" t="s">
        <v>8</v>
      </c>
      <c r="E5" s="6">
        <f>AVERAGE(B:B)</f>
        <v>17.100000000000001</v>
      </c>
    </row>
    <row r="6" spans="1:5" x14ac:dyDescent="0.25">
      <c r="A6" s="2">
        <v>5</v>
      </c>
      <c r="B6" s="2">
        <v>20</v>
      </c>
      <c r="D6" s="4" t="s">
        <v>6</v>
      </c>
      <c r="E6" s="6">
        <f>_xlfn.STDEV.S(B:B)</f>
        <v>10.813733957577428</v>
      </c>
    </row>
    <row r="7" spans="1:5" x14ac:dyDescent="0.25">
      <c r="A7" s="2">
        <v>6</v>
      </c>
      <c r="B7" s="2">
        <v>6</v>
      </c>
      <c r="D7" s="4" t="s">
        <v>7</v>
      </c>
      <c r="E7" s="6">
        <f>E6^2</f>
        <v>116.93684210526318</v>
      </c>
    </row>
    <row r="8" spans="1:5" x14ac:dyDescent="0.25">
      <c r="A8" s="2">
        <v>7</v>
      </c>
      <c r="B8" s="2">
        <v>9</v>
      </c>
    </row>
    <row r="9" spans="1:5" x14ac:dyDescent="0.25">
      <c r="A9" s="2">
        <v>8</v>
      </c>
      <c r="B9" s="2">
        <v>22</v>
      </c>
    </row>
    <row r="10" spans="1:5" x14ac:dyDescent="0.25">
      <c r="A10" s="2">
        <v>9</v>
      </c>
      <c r="B10" s="2">
        <v>15</v>
      </c>
    </row>
    <row r="11" spans="1:5" x14ac:dyDescent="0.25">
      <c r="A11" s="2">
        <v>10</v>
      </c>
      <c r="B11" s="2">
        <v>17</v>
      </c>
    </row>
    <row r="12" spans="1:5" x14ac:dyDescent="0.25">
      <c r="A12" s="2">
        <v>11</v>
      </c>
      <c r="B12" s="2">
        <v>2</v>
      </c>
    </row>
    <row r="13" spans="1:5" x14ac:dyDescent="0.25">
      <c r="A13" s="2">
        <v>12</v>
      </c>
      <c r="B13" s="2">
        <v>36</v>
      </c>
    </row>
    <row r="14" spans="1:5" x14ac:dyDescent="0.25">
      <c r="A14" s="2">
        <v>13</v>
      </c>
      <c r="B14" s="2">
        <v>9</v>
      </c>
    </row>
    <row r="15" spans="1:5" x14ac:dyDescent="0.25">
      <c r="A15" s="2">
        <v>14</v>
      </c>
      <c r="B15" s="2">
        <v>12</v>
      </c>
    </row>
    <row r="16" spans="1:5" x14ac:dyDescent="0.25">
      <c r="A16" s="2">
        <v>15</v>
      </c>
      <c r="B16" s="2">
        <v>4</v>
      </c>
    </row>
    <row r="17" spans="1:2" x14ac:dyDescent="0.25">
      <c r="A17" s="2">
        <v>16</v>
      </c>
      <c r="B17" s="2">
        <v>22</v>
      </c>
    </row>
    <row r="18" spans="1:2" x14ac:dyDescent="0.25">
      <c r="A18" s="2">
        <v>17</v>
      </c>
      <c r="B18" s="2">
        <v>34</v>
      </c>
    </row>
    <row r="19" spans="1:2" x14ac:dyDescent="0.25">
      <c r="A19" s="2">
        <v>18</v>
      </c>
      <c r="B19" s="2">
        <v>28</v>
      </c>
    </row>
    <row r="20" spans="1:2" x14ac:dyDescent="0.25">
      <c r="A20" s="2">
        <v>19</v>
      </c>
      <c r="B20" s="2">
        <v>40</v>
      </c>
    </row>
    <row r="21" spans="1:2" x14ac:dyDescent="0.25">
      <c r="A21" s="2">
        <v>20</v>
      </c>
      <c r="B21" s="2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A09D-CBBC-456A-976E-05E1D387C2F9}">
  <sheetPr codeName="Planilha1"/>
  <dimension ref="A1:F22"/>
  <sheetViews>
    <sheetView showGridLines="0" zoomScale="175" zoomScaleNormal="175" workbookViewId="0">
      <selection activeCell="F5" sqref="F5"/>
    </sheetView>
  </sheetViews>
  <sheetFormatPr defaultRowHeight="15" x14ac:dyDescent="0.25"/>
  <cols>
    <col min="4" max="4" width="3.42578125" customWidth="1"/>
    <col min="6" max="6" width="11.42578125" bestFit="1" customWidth="1"/>
  </cols>
  <sheetData>
    <row r="1" spans="1:6" x14ac:dyDescent="0.25">
      <c r="A1" s="3" t="s">
        <v>0</v>
      </c>
      <c r="B1" s="3" t="s">
        <v>1</v>
      </c>
      <c r="D1" s="9" t="s">
        <v>13</v>
      </c>
      <c r="E1" s="9"/>
    </row>
    <row r="2" spans="1:6" x14ac:dyDescent="0.25">
      <c r="A2" s="2">
        <v>1</v>
      </c>
      <c r="B2" s="2">
        <v>2</v>
      </c>
      <c r="D2" s="3" t="s">
        <v>10</v>
      </c>
      <c r="E2" s="6">
        <f>SLOPE(B:B,A:A)</f>
        <v>4.9812030075187961</v>
      </c>
      <c r="F2" s="1" t="s">
        <v>14</v>
      </c>
    </row>
    <row r="3" spans="1:6" x14ac:dyDescent="0.25">
      <c r="A3" s="2">
        <v>2</v>
      </c>
      <c r="B3" s="2">
        <v>3</v>
      </c>
      <c r="D3" s="3" t="s">
        <v>11</v>
      </c>
      <c r="E3" s="6">
        <f>INTERCEPT(B:B,A:A)</f>
        <v>-5.8526315789473529</v>
      </c>
      <c r="F3" s="1" t="s">
        <v>15</v>
      </c>
    </row>
    <row r="4" spans="1:6" x14ac:dyDescent="0.25">
      <c r="A4" s="2">
        <v>3</v>
      </c>
      <c r="B4" s="2">
        <v>9</v>
      </c>
      <c r="D4" s="3" t="s">
        <v>9</v>
      </c>
      <c r="E4" s="5">
        <v>21</v>
      </c>
    </row>
    <row r="5" spans="1:6" x14ac:dyDescent="0.25">
      <c r="A5" s="2">
        <v>4</v>
      </c>
      <c r="B5" s="2">
        <v>11</v>
      </c>
      <c r="D5" s="3" t="s">
        <v>12</v>
      </c>
      <c r="E5" s="6">
        <f>E2*E4+E3</f>
        <v>98.752631578947359</v>
      </c>
    </row>
    <row r="6" spans="1:6" x14ac:dyDescent="0.25">
      <c r="A6" s="2">
        <v>5</v>
      </c>
      <c r="B6" s="2">
        <v>20</v>
      </c>
      <c r="D6" s="8"/>
    </row>
    <row r="7" spans="1:6" x14ac:dyDescent="0.25">
      <c r="A7" s="2">
        <v>6</v>
      </c>
      <c r="B7" s="2">
        <v>24</v>
      </c>
    </row>
    <row r="8" spans="1:6" x14ac:dyDescent="0.25">
      <c r="A8" s="2">
        <v>7</v>
      </c>
      <c r="B8" s="2">
        <v>32</v>
      </c>
    </row>
    <row r="9" spans="1:6" x14ac:dyDescent="0.25">
      <c r="A9" s="2">
        <v>8</v>
      </c>
      <c r="B9" s="2">
        <v>33</v>
      </c>
    </row>
    <row r="10" spans="1:6" x14ac:dyDescent="0.25">
      <c r="A10" s="2">
        <v>9</v>
      </c>
      <c r="B10" s="2">
        <v>37</v>
      </c>
    </row>
    <row r="11" spans="1:6" x14ac:dyDescent="0.25">
      <c r="A11" s="2">
        <v>10</v>
      </c>
      <c r="B11" s="2">
        <v>46</v>
      </c>
    </row>
    <row r="12" spans="1:6" x14ac:dyDescent="0.25">
      <c r="A12" s="2">
        <v>11</v>
      </c>
      <c r="B12" s="2">
        <v>49</v>
      </c>
    </row>
    <row r="13" spans="1:6" x14ac:dyDescent="0.25">
      <c r="A13" s="2">
        <v>12</v>
      </c>
      <c r="B13" s="2">
        <v>56</v>
      </c>
    </row>
    <row r="14" spans="1:6" x14ac:dyDescent="0.25">
      <c r="A14" s="2">
        <v>13</v>
      </c>
      <c r="B14" s="2">
        <v>57</v>
      </c>
    </row>
    <row r="15" spans="1:6" x14ac:dyDescent="0.25">
      <c r="A15" s="2">
        <v>14</v>
      </c>
      <c r="B15" s="2">
        <v>64</v>
      </c>
    </row>
    <row r="16" spans="1:6" x14ac:dyDescent="0.25">
      <c r="A16" s="2">
        <v>15</v>
      </c>
      <c r="B16" s="2">
        <v>66</v>
      </c>
    </row>
    <row r="17" spans="1:2" x14ac:dyDescent="0.25">
      <c r="A17" s="2">
        <v>16</v>
      </c>
      <c r="B17" s="2">
        <v>69</v>
      </c>
    </row>
    <row r="18" spans="1:2" x14ac:dyDescent="0.25">
      <c r="A18" s="2">
        <v>17</v>
      </c>
      <c r="B18" s="2">
        <v>78</v>
      </c>
    </row>
    <row r="19" spans="1:2" x14ac:dyDescent="0.25">
      <c r="A19" s="2">
        <v>18</v>
      </c>
      <c r="B19" s="2">
        <v>86</v>
      </c>
    </row>
    <row r="20" spans="1:2" x14ac:dyDescent="0.25">
      <c r="A20" s="2">
        <v>19</v>
      </c>
      <c r="B20" s="2">
        <v>93</v>
      </c>
    </row>
    <row r="21" spans="1:2" x14ac:dyDescent="0.25">
      <c r="A21" s="2">
        <v>20</v>
      </c>
      <c r="B21" s="2">
        <v>94</v>
      </c>
    </row>
    <row r="22" spans="1:2" x14ac:dyDescent="0.25">
      <c r="A22" s="7">
        <v>21</v>
      </c>
      <c r="B22" s="7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245-EBDE-485B-ACB1-8A5C0894CA86}">
  <sheetPr codeName="Planilha3"/>
  <dimension ref="A1:F21"/>
  <sheetViews>
    <sheetView showGridLines="0" tabSelected="1" zoomScale="175" zoomScaleNormal="175" workbookViewId="0">
      <selection activeCell="G22" sqref="G22"/>
    </sheetView>
  </sheetViews>
  <sheetFormatPr defaultRowHeight="15" x14ac:dyDescent="0.25"/>
  <cols>
    <col min="1" max="2" width="10" bestFit="1" customWidth="1"/>
    <col min="3" max="3" width="10" customWidth="1"/>
    <col min="5" max="5" width="15.140625" bestFit="1" customWidth="1"/>
    <col min="7" max="7" width="11.42578125" bestFit="1" customWidth="1"/>
  </cols>
  <sheetData>
    <row r="1" spans="1:6" x14ac:dyDescent="0.25">
      <c r="A1" s="3" t="s">
        <v>16</v>
      </c>
      <c r="B1" s="3" t="s">
        <v>17</v>
      </c>
      <c r="C1" s="3" t="s">
        <v>21</v>
      </c>
      <c r="E1" s="3" t="s">
        <v>18</v>
      </c>
      <c r="F1" s="6">
        <f>CORREL(A:A,B:B)</f>
        <v>-0.13598580294559573</v>
      </c>
    </row>
    <row r="2" spans="1:6" x14ac:dyDescent="0.25">
      <c r="A2" s="2">
        <v>2</v>
      </c>
      <c r="B2" s="2">
        <v>13</v>
      </c>
      <c r="C2" s="2">
        <v>36</v>
      </c>
      <c r="E2" s="3" t="s">
        <v>19</v>
      </c>
      <c r="F2" s="6">
        <f>CORREL(A:A,C:C)</f>
        <v>0.34575150454514048</v>
      </c>
    </row>
    <row r="3" spans="1:6" x14ac:dyDescent="0.25">
      <c r="A3" s="2">
        <v>3</v>
      </c>
      <c r="B3" s="2">
        <v>-9</v>
      </c>
      <c r="C3" s="2">
        <v>10</v>
      </c>
      <c r="E3" s="3" t="s">
        <v>20</v>
      </c>
      <c r="F3" s="6">
        <f>CORREL(C:C,B:B)</f>
        <v>-7.5843512385821696E-2</v>
      </c>
    </row>
    <row r="4" spans="1:6" x14ac:dyDescent="0.25">
      <c r="A4" s="2">
        <v>9</v>
      </c>
      <c r="B4" s="2">
        <v>0</v>
      </c>
      <c r="C4" s="2">
        <v>2</v>
      </c>
    </row>
    <row r="5" spans="1:6" x14ac:dyDescent="0.25">
      <c r="A5" s="2">
        <v>11</v>
      </c>
      <c r="B5" s="2">
        <v>6</v>
      </c>
      <c r="C5" s="2">
        <v>68</v>
      </c>
    </row>
    <row r="6" spans="1:6" x14ac:dyDescent="0.25">
      <c r="A6" s="2">
        <v>20</v>
      </c>
      <c r="B6" s="2">
        <v>19</v>
      </c>
      <c r="C6" s="2">
        <v>89</v>
      </c>
    </row>
    <row r="7" spans="1:6" x14ac:dyDescent="0.25">
      <c r="A7" s="2">
        <v>24</v>
      </c>
      <c r="B7" s="2">
        <v>-4</v>
      </c>
      <c r="C7" s="2">
        <v>98</v>
      </c>
    </row>
    <row r="8" spans="1:6" x14ac:dyDescent="0.25">
      <c r="A8" s="2">
        <v>32</v>
      </c>
      <c r="B8" s="2">
        <v>6</v>
      </c>
      <c r="C8" s="2">
        <v>28</v>
      </c>
    </row>
    <row r="9" spans="1:6" x14ac:dyDescent="0.25">
      <c r="A9" s="2">
        <v>33</v>
      </c>
      <c r="B9" s="2">
        <v>8</v>
      </c>
      <c r="C9" s="2">
        <v>8</v>
      </c>
    </row>
    <row r="10" spans="1:6" x14ac:dyDescent="0.25">
      <c r="A10" s="2">
        <v>37</v>
      </c>
      <c r="B10" s="2">
        <v>12</v>
      </c>
      <c r="C10" s="2">
        <v>39</v>
      </c>
    </row>
    <row r="11" spans="1:6" x14ac:dyDescent="0.25">
      <c r="A11" s="2">
        <v>46</v>
      </c>
      <c r="B11" s="2">
        <v>0</v>
      </c>
      <c r="C11" s="2">
        <v>85</v>
      </c>
    </row>
    <row r="12" spans="1:6" x14ac:dyDescent="0.25">
      <c r="A12" s="2">
        <v>49</v>
      </c>
      <c r="B12" s="2">
        <v>6</v>
      </c>
      <c r="C12" s="2">
        <v>70</v>
      </c>
    </row>
    <row r="13" spans="1:6" x14ac:dyDescent="0.25">
      <c r="A13" s="2">
        <v>56</v>
      </c>
      <c r="B13" s="2">
        <v>-3</v>
      </c>
      <c r="C13" s="2">
        <v>95</v>
      </c>
    </row>
    <row r="14" spans="1:6" x14ac:dyDescent="0.25">
      <c r="A14" s="2">
        <v>57</v>
      </c>
      <c r="B14" s="2">
        <v>11</v>
      </c>
      <c r="C14" s="2">
        <v>56</v>
      </c>
    </row>
    <row r="15" spans="1:6" x14ac:dyDescent="0.25">
      <c r="A15" s="2">
        <v>64</v>
      </c>
      <c r="B15" s="2">
        <v>-9</v>
      </c>
      <c r="C15" s="2">
        <v>91</v>
      </c>
    </row>
    <row r="16" spans="1:6" x14ac:dyDescent="0.25">
      <c r="A16" s="2">
        <v>66</v>
      </c>
      <c r="B16" s="2">
        <v>0</v>
      </c>
      <c r="C16" s="2">
        <v>82</v>
      </c>
    </row>
    <row r="17" spans="1:3" x14ac:dyDescent="0.25">
      <c r="A17" s="2">
        <v>69</v>
      </c>
      <c r="B17" s="2">
        <v>13</v>
      </c>
      <c r="C17" s="2">
        <v>79</v>
      </c>
    </row>
    <row r="18" spans="1:3" x14ac:dyDescent="0.25">
      <c r="A18" s="2">
        <v>78</v>
      </c>
      <c r="B18" s="2">
        <v>16</v>
      </c>
      <c r="C18" s="2">
        <v>25</v>
      </c>
    </row>
    <row r="19" spans="1:3" x14ac:dyDescent="0.25">
      <c r="A19" s="2">
        <v>86</v>
      </c>
      <c r="B19" s="2">
        <v>-15</v>
      </c>
      <c r="C19" s="2">
        <v>65</v>
      </c>
    </row>
    <row r="20" spans="1:3" x14ac:dyDescent="0.25">
      <c r="A20" s="2">
        <v>93</v>
      </c>
      <c r="B20" s="2">
        <v>-7</v>
      </c>
      <c r="C20" s="2">
        <v>43</v>
      </c>
    </row>
    <row r="21" spans="1:3" x14ac:dyDescent="0.25">
      <c r="A21" s="2">
        <v>94</v>
      </c>
      <c r="B21" s="2">
        <v>12</v>
      </c>
      <c r="C21" s="2">
        <v>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Exemplo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Diego Amorim</cp:lastModifiedBy>
  <dcterms:created xsi:type="dcterms:W3CDTF">2020-06-18T17:26:05Z</dcterms:created>
  <dcterms:modified xsi:type="dcterms:W3CDTF">2020-06-18T18:03:15Z</dcterms:modified>
</cp:coreProperties>
</file>