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18" i="1"/>
  <c r="G5"/>
  <c r="C8" s="1"/>
  <c r="G18"/>
  <c r="C22" s="1"/>
  <c r="D22" s="1"/>
  <c r="C21" l="1"/>
  <c r="D21" s="1"/>
  <c r="E21" s="1"/>
  <c r="C23"/>
  <c r="D23" s="1"/>
  <c r="E8"/>
  <c r="C10"/>
  <c r="E10" s="1"/>
  <c r="C9"/>
  <c r="E9" s="1"/>
  <c r="G9" s="1"/>
  <c r="F21" l="1"/>
  <c r="E22"/>
  <c r="F22"/>
  <c r="E23"/>
  <c r="F23" s="1"/>
  <c r="G10"/>
  <c r="F8"/>
  <c r="F9" s="1"/>
  <c r="G8"/>
  <c r="F10" l="1"/>
</calcChain>
</file>

<file path=xl/sharedStrings.xml><?xml version="1.0" encoding="utf-8"?>
<sst xmlns="http://schemas.openxmlformats.org/spreadsheetml/2006/main" count="25" uniqueCount="14">
  <si>
    <t>Date</t>
  </si>
  <si>
    <t>Durée</t>
  </si>
  <si>
    <t>ans</t>
  </si>
  <si>
    <t>Base</t>
  </si>
  <si>
    <t>ANNEE</t>
  </si>
  <si>
    <t>BASE</t>
  </si>
  <si>
    <t>TAUX</t>
  </si>
  <si>
    <t>DOTATION</t>
  </si>
  <si>
    <t>CUMUL</t>
  </si>
  <si>
    <t>VALEUR NETTE</t>
  </si>
  <si>
    <t>VO</t>
  </si>
  <si>
    <t>VR</t>
  </si>
  <si>
    <t>Duréé Première année</t>
  </si>
  <si>
    <t>Date Fin 1ère année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</si>
</sst>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9" fontId="0" fillId="0" borderId="6" xfId="0" applyNumberFormat="1" applyBorder="1"/>
    <xf numFmtId="164" fontId="0" fillId="0" borderId="0" xfId="0" applyNumberFormat="1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23"/>
  <sheetViews>
    <sheetView showFormulas="1" tabSelected="1" workbookViewId="0">
      <selection activeCell="D1" sqref="B1:D1"/>
    </sheetView>
  </sheetViews>
  <sheetFormatPr baseColWidth="10" defaultRowHeight="15"/>
  <cols>
    <col min="1" max="1" width="1.5703125" customWidth="1"/>
    <col min="2" max="2" width="3.7109375" customWidth="1"/>
    <col min="3" max="3" width="6.42578125" customWidth="1"/>
    <col min="4" max="4" width="14.140625" customWidth="1"/>
    <col min="5" max="5" width="9.28515625" bestFit="1" customWidth="1"/>
    <col min="6" max="6" width="9" customWidth="1"/>
    <col min="7" max="7" width="9.28515625" bestFit="1" customWidth="1"/>
    <col min="8" max="8" width="13.7109375" bestFit="1" customWidth="1"/>
  </cols>
  <sheetData>
    <row r="3" spans="2:9">
      <c r="B3" s="1" t="s">
        <v>0</v>
      </c>
      <c r="C3" s="6">
        <v>40575</v>
      </c>
      <c r="F3" s="1" t="s">
        <v>10</v>
      </c>
      <c r="G3" s="2">
        <v>20000</v>
      </c>
    </row>
    <row r="4" spans="2:9">
      <c r="B4" s="1" t="s">
        <v>1</v>
      </c>
      <c r="C4" s="7">
        <v>4</v>
      </c>
      <c r="D4" s="8" t="s">
        <v>2</v>
      </c>
      <c r="F4" s="1" t="s">
        <v>11</v>
      </c>
      <c r="G4" s="2">
        <v>0</v>
      </c>
    </row>
    <row r="5" spans="2:9">
      <c r="F5" s="1" t="s">
        <v>3</v>
      </c>
      <c r="G5" s="2">
        <f>SUM(G3,-G4)</f>
        <v>20000</v>
      </c>
    </row>
    <row r="7" spans="2:9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</row>
    <row r="8" spans="2:9">
      <c r="B8" s="4">
        <v>2011</v>
      </c>
      <c r="C8" s="2">
        <f>G5</f>
        <v>20000</v>
      </c>
      <c r="D8" s="3">
        <v>0.2</v>
      </c>
      <c r="E8" s="1">
        <f>PRODUCT(D8,C8)</f>
        <v>4000</v>
      </c>
      <c r="F8" s="1">
        <f>SUM(E8,F7)</f>
        <v>4000</v>
      </c>
      <c r="G8" s="2">
        <f>SUM(C8,-E8)</f>
        <v>16000</v>
      </c>
    </row>
    <row r="9" spans="2:9">
      <c r="B9" s="4">
        <v>2012</v>
      </c>
      <c r="C9" s="2">
        <f>G5</f>
        <v>20000</v>
      </c>
      <c r="D9" s="3">
        <v>0.25</v>
      </c>
      <c r="E9" s="1">
        <f t="shared" ref="E9:E10" si="0">PRODUCT(D9,C9)</f>
        <v>5000</v>
      </c>
      <c r="F9" s="1">
        <f t="shared" ref="F9" si="1">SUM(E9,F8)</f>
        <v>9000</v>
      </c>
      <c r="G9" s="2">
        <f t="shared" ref="G9:G10" si="2">SUM(C9,-E9)</f>
        <v>15000</v>
      </c>
    </row>
    <row r="10" spans="2:9">
      <c r="B10" s="4">
        <v>2013</v>
      </c>
      <c r="C10" s="2">
        <f>G5</f>
        <v>20000</v>
      </c>
      <c r="D10" s="3">
        <v>0.35</v>
      </c>
      <c r="E10" s="1">
        <f t="shared" si="0"/>
        <v>7000</v>
      </c>
      <c r="F10" s="1">
        <f>SUM(E10,F9)</f>
        <v>16000</v>
      </c>
      <c r="G10" s="2">
        <f t="shared" si="2"/>
        <v>13000</v>
      </c>
      <c r="H10" s="16"/>
    </row>
    <row r="11" spans="2:9">
      <c r="B11" s="11"/>
      <c r="C11" s="12"/>
      <c r="D11" s="13"/>
      <c r="E11" s="14"/>
      <c r="F11" s="12"/>
      <c r="G11" s="12"/>
      <c r="H11" s="15"/>
      <c r="I11" s="11"/>
    </row>
    <row r="15" spans="2:9">
      <c r="B15" s="9" t="s">
        <v>0</v>
      </c>
      <c r="C15" s="6">
        <v>40575</v>
      </c>
    </row>
    <row r="16" spans="2:9">
      <c r="B16" s="17" t="s">
        <v>13</v>
      </c>
      <c r="C16" s="18"/>
      <c r="D16" s="5">
        <v>40908</v>
      </c>
      <c r="F16" s="1" t="s">
        <v>10</v>
      </c>
      <c r="G16" s="2">
        <v>30000</v>
      </c>
    </row>
    <row r="17" spans="2:7">
      <c r="B17" s="1" t="s">
        <v>1</v>
      </c>
      <c r="C17" s="7">
        <v>4</v>
      </c>
      <c r="D17" s="10" t="s">
        <v>2</v>
      </c>
      <c r="F17" s="1" t="s">
        <v>11</v>
      </c>
      <c r="G17" s="2">
        <v>6000</v>
      </c>
    </row>
    <row r="18" spans="2:7">
      <c r="B18" s="17" t="s">
        <v>12</v>
      </c>
      <c r="C18" s="18"/>
      <c r="D18" s="1">
        <f>DATEDIF(C15,D16,"d")</f>
        <v>333</v>
      </c>
      <c r="E18" s="11"/>
      <c r="F18" s="1" t="s">
        <v>5</v>
      </c>
      <c r="G18" s="2">
        <f>SUM(G16,-G17)</f>
        <v>24000</v>
      </c>
    </row>
    <row r="20" spans="2:7">
      <c r="B20" s="4" t="s">
        <v>4</v>
      </c>
      <c r="C20" s="4" t="s">
        <v>5</v>
      </c>
      <c r="D20" s="4" t="s">
        <v>7</v>
      </c>
      <c r="E20" s="4" t="s">
        <v>8</v>
      </c>
      <c r="F20" s="4" t="s">
        <v>9</v>
      </c>
    </row>
    <row r="21" spans="2:7">
      <c r="B21" s="4">
        <v>2011</v>
      </c>
      <c r="C21" s="2">
        <f>G18</f>
        <v>24000</v>
      </c>
      <c r="D21" s="2">
        <f>PRODUCT(C21,D18/365,1/C17)</f>
        <v>5473.9726027397264</v>
      </c>
      <c r="E21" s="2">
        <f>D21</f>
        <v>5473.9726027397264</v>
      </c>
      <c r="F21" s="2">
        <f>SUM(C21,-E21)</f>
        <v>18526.027397260274</v>
      </c>
    </row>
    <row r="22" spans="2:7">
      <c r="B22" s="4">
        <v>2012</v>
      </c>
      <c r="C22" s="2">
        <f>G18</f>
        <v>24000</v>
      </c>
      <c r="D22" s="2">
        <f>QUOTIENT(C22,C17)</f>
        <v>6000</v>
      </c>
      <c r="E22" s="2">
        <f>SUM(E21,D22)</f>
        <v>11473.972602739726</v>
      </c>
      <c r="F22" s="2">
        <f t="shared" ref="F22:F23" si="3">SUM(C22,-E22)</f>
        <v>12526.027397260274</v>
      </c>
    </row>
    <row r="23" spans="2:7">
      <c r="B23" s="4">
        <v>2013</v>
      </c>
      <c r="C23" s="2">
        <f>G18</f>
        <v>24000</v>
      </c>
      <c r="D23" s="2">
        <f>QUOTIENT(C23,C17)</f>
        <v>6000</v>
      </c>
      <c r="E23" s="2">
        <f>SUM(E22,D23)</f>
        <v>17473.972602739726</v>
      </c>
      <c r="F23" s="2">
        <f t="shared" si="3"/>
        <v>6526.0273972602736</v>
      </c>
    </row>
  </sheetData>
  <mergeCells count="2">
    <mergeCell ref="B16:C16"/>
    <mergeCell ref="B18:C18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&amp;LKASPERSKI VICTOR SIO2&amp;CPage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vkasperski</dc:creator>
  <cp:lastModifiedBy>vkasperski</cp:lastModifiedBy>
  <cp:lastPrinted>2016-09-16T09:44:12Z</cp:lastPrinted>
  <dcterms:created xsi:type="dcterms:W3CDTF">2016-09-16T08:21:45Z</dcterms:created>
  <dcterms:modified xsi:type="dcterms:W3CDTF">2016-09-16T09:47:12Z</dcterms:modified>
</cp:coreProperties>
</file>