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CC\CC\angular\"/>
    </mc:Choice>
  </mc:AlternateContent>
  <xr:revisionPtr revIDLastSave="0" documentId="13_ncr:1_{6DD62EE6-6EFC-42CA-8D28-938FCC2AF1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gular" sheetId="1" r:id="rId1"/>
    <sheet name="Result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  <c r="I24" i="1"/>
  <c r="I3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I9" i="1"/>
  <c r="H15" i="1"/>
  <c r="H24" i="1"/>
  <c r="H33" i="1"/>
  <c r="H9" i="1"/>
  <c r="I8" i="1"/>
  <c r="H8" i="1"/>
  <c r="C7" i="4"/>
  <c r="B7" i="4"/>
  <c r="C6" i="4"/>
  <c r="B6" i="4"/>
  <c r="C5" i="4"/>
  <c r="B5" i="4"/>
  <c r="B4" i="4"/>
</calcChain>
</file>

<file path=xl/sharedStrings.xml><?xml version="1.0" encoding="utf-8"?>
<sst xmlns="http://schemas.openxmlformats.org/spreadsheetml/2006/main" count="61" uniqueCount="55">
  <si>
    <t>Lesser important</t>
  </si>
  <si>
    <t>Min 
score</t>
  </si>
  <si>
    <t>Result</t>
  </si>
  <si>
    <t>Important</t>
  </si>
  <si>
    <t>Very important</t>
  </si>
  <si>
    <t>=SUMPRODUCT(J$9:J$508,$B$9:$B$508,OFFSET(INDIRECT(CONCATENATE("R8C",3+J$8),FALSE),1,0,500,1))/SUMPRODUCT($B$9:$B$508,OFFSET(INDIRECT(CONCATENATE("R8C",3+J$8),FALSE),1,0,500,1))'</t>
  </si>
  <si>
    <t>=SUMPRODUCT(K$9:K$508,$B$9:$B$508,OFFSET(INDIRECT(CONCATENATE("R8C",3+K$8),FALSE),1,0,500,1))/SUMPRODUCT($B$9:$B$508,OFFSET(INDIRECT(CONCATENATE("R8C",3+K$8),FALSE),1,0,500,1))'</t>
  </si>
  <si>
    <t>.</t>
  </si>
  <si>
    <t>Angular - evaluation matrix</t>
  </si>
  <si>
    <t>Level</t>
  </si>
  <si>
    <t>YYYY-Qx</t>
  </si>
  <si>
    <t>&lt;- assessment date</t>
  </si>
  <si>
    <t>&lt;- assessment levels</t>
  </si>
  <si>
    <t>Angular</t>
  </si>
  <si>
    <t>+</t>
  </si>
  <si>
    <t>Basic</t>
  </si>
  <si>
    <t>Typescript basics(defining variable/function syntax, any, class, interface, DI sugar with Angular)</t>
  </si>
  <si>
    <t>&lt;- skill check result</t>
  </si>
  <si>
    <t>Component Interaction (passing properties and gaining output, attribute binding)</t>
  </si>
  <si>
    <t>Component Lifecycle Hooks</t>
  </si>
  <si>
    <t>Directives(defining directive, structural, attribute)</t>
  </si>
  <si>
    <t>Pipes &amp; Services (pure/impure pipes, services usage)</t>
  </si>
  <si>
    <t>Rxjs basics(Observable, Observer, cold vs hot, map,  mergeMap, switchMap, …, Subject)</t>
  </si>
  <si>
    <t>NgModule &amp; DI (defining a module, bootstrapping application, dependency Injection)</t>
  </si>
  <si>
    <t>Component structure ( definition, interpolation, template scope, styles encapsulation)</t>
  </si>
  <si>
    <t>Intermediate</t>
  </si>
  <si>
    <t>Change detection (algorithm, changeDetectionStrategy, ChangeDetectorRef)</t>
  </si>
  <si>
    <t>Dynamic component(ComponentFactoryResolver, rendering component)</t>
  </si>
  <si>
    <t>Forms (template driven / reactive, control state[valid, prestine, touched])</t>
  </si>
  <si>
    <t>Forms2 (validation, custom value accessor)</t>
  </si>
  <si>
    <t>Http(HttpClient, Interceptors)</t>
  </si>
  <si>
    <t>Routing (defining routes, lazy loading, resolvers)</t>
  </si>
  <si>
    <t>Component nesting(ng-content, ViewChild[ren], ContentChild[ren])</t>
  </si>
  <si>
    <t>Unit testing(TestBed, jasmine)</t>
  </si>
  <si>
    <t>Advanced</t>
  </si>
  <si>
    <t>Animations(trigger, transition, query, animate, keyframes, style, stagger, parametrized animation)</t>
  </si>
  <si>
    <t>Internationalization(extracting, providing translations)</t>
  </si>
  <si>
    <t>Ngrx(redux, subscribing to store, dispatching actions, effects, shcematics)</t>
  </si>
  <si>
    <t>Server side rendering(angular universal)</t>
  </si>
  <si>
    <t>Service and web workers(setting up, configuration)</t>
  </si>
  <si>
    <t>Ng Cli(usage, custom schematics)</t>
  </si>
  <si>
    <t>Total</t>
  </si>
  <si>
    <t>Name Surname</t>
  </si>
  <si>
    <t>Marks:</t>
  </si>
  <si>
    <t>Legend:</t>
  </si>
  <si>
    <r>
      <rPr>
        <b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 — has no idea about the topic</t>
    </r>
  </si>
  <si>
    <r>
      <rPr>
        <b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— has some theoretical knowledge and can do simple tasks and understand code samples</t>
    </r>
  </si>
  <si>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— can do normal tasks without being constantly supervised</t>
    </r>
  </si>
  <si>
    <r>
      <rPr>
        <b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— has appropriate experience and can perform the majority of real-life tasks</t>
    </r>
  </si>
  <si>
    <r>
      <rPr>
        <b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— has deep understanding, knows underwater stones, can mentor and educate</t>
    </r>
  </si>
  <si>
    <r>
      <rPr>
        <b/>
        <sz val="11"/>
        <rFont val="Calibri"/>
        <family val="2"/>
      </rPr>
      <t>Levels: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N</t>
    </r>
    <r>
      <rPr>
        <sz val="11"/>
        <rFont val="Calibri"/>
        <family val="2"/>
      </rPr>
      <t xml:space="preserve"> - Novice, </t>
    </r>
    <r>
      <rPr>
        <b/>
        <sz val="11"/>
        <rFont val="Calibri"/>
        <family val="2"/>
      </rPr>
      <t>I</t>
    </r>
    <r>
      <rPr>
        <sz val="11"/>
        <rFont val="Calibri"/>
        <family val="2"/>
      </rPr>
      <t xml:space="preserve"> - Intermediate, </t>
    </r>
    <r>
      <rPr>
        <b/>
        <sz val="11"/>
        <rFont val="Calibri"/>
        <family val="2"/>
      </rPr>
      <t>A</t>
    </r>
    <r>
      <rPr>
        <sz val="11"/>
        <rFont val="Calibri"/>
        <family val="2"/>
      </rPr>
      <t xml:space="preserve"> - Advanced</t>
    </r>
  </si>
  <si>
    <t>N</t>
  </si>
  <si>
    <t>A</t>
  </si>
  <si>
    <t>I</t>
  </si>
  <si>
    <t>Version 0.1.beta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</si>
</sst>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2"/>
      <color rgb="FF000000"/>
      <name val="Calibri"/>
      <family val="2"/>
      <charset val="204"/>
    </font>
    <font>
      <i/>
      <sz val="9"/>
      <name val="Arial"/>
      <family val="2"/>
      <charset val="204"/>
    </font>
    <font>
      <sz val="10"/>
      <name val="Arial"/>
      <family val="2"/>
      <charset val="204"/>
    </font>
    <font>
      <b/>
      <sz val="12"/>
      <color rgb="FFFA7D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u/>
      <sz val="12"/>
      <name val="Calibri"/>
      <family val="2"/>
      <charset val="204"/>
    </font>
    <font>
      <b/>
      <sz val="50"/>
      <color theme="0" tint="-0.249977111117893"/>
      <name val="Calibri"/>
      <family val="2"/>
    </font>
    <font>
      <b/>
      <sz val="50"/>
      <color theme="1"/>
      <name val="Calibri"/>
      <family val="2"/>
      <scheme val="minor"/>
    </font>
    <font>
      <b/>
      <sz val="50"/>
      <color rgb="FFFA7D00"/>
      <name val="Calibri"/>
      <family val="2"/>
      <scheme val="minor"/>
    </font>
    <font>
      <b/>
      <sz val="50"/>
      <name val="Calibri"/>
      <family val="2"/>
    </font>
    <font>
      <b/>
      <sz val="50"/>
      <color theme="0" tint="-4.9989318521683403E-2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b/>
      <sz val="8"/>
      <color theme="0" tint="-4.9989318521683403E-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CCC1DA"/>
        <bgColor rgb="FFCCCC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rgb="FFCCCCFF"/>
      </patternFill>
    </fill>
    <fill>
      <patternFill patternType="solid">
        <fgColor rgb="FFC6EFCE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tted">
        <color auto="1"/>
      </right>
      <top/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hair">
        <color auto="1"/>
      </bottom>
      <diagonal/>
    </border>
    <border>
      <left/>
      <right style="dotted">
        <color auto="1"/>
      </right>
      <top/>
      <bottom style="hair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 style="hair">
        <color auto="1"/>
      </bottom>
      <diagonal/>
    </border>
    <border>
      <left style="dotted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dotted">
        <color auto="1"/>
      </left>
      <right style="thin">
        <color indexed="64"/>
      </right>
      <top/>
      <bottom style="thin">
        <color auto="1"/>
      </bottom>
      <diagonal/>
    </border>
  </borders>
  <cellStyleXfs count="9">
    <xf numFmtId="0" fontId="0" fillId="0" borderId="0"/>
    <xf numFmtId="0" fontId="4" fillId="4" borderId="2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9" borderId="0" applyNumberFormat="0" applyBorder="0" applyAlignment="0" applyProtection="0"/>
    <xf numFmtId="9" fontId="12" fillId="0" borderId="0" applyFont="0" applyFill="0" applyBorder="0" applyAlignment="0" applyProtection="0"/>
    <xf numFmtId="0" fontId="27" fillId="23" borderId="0" applyNumberFormat="0" applyBorder="0" applyAlignment="0" applyProtection="0"/>
  </cellStyleXfs>
  <cellXfs count="93">
    <xf numFmtId="0" fontId="0" fillId="0" borderId="0" xfId="0"/>
    <xf numFmtId="0" fontId="0" fillId="0" borderId="1" xfId="0" applyBorder="1"/>
    <xf numFmtId="9" fontId="5" fillId="9" borderId="13" xfId="6" applyNumberFormat="1" applyBorder="1" applyAlignment="1">
      <alignment horizontal="center"/>
    </xf>
    <xf numFmtId="0" fontId="11" fillId="0" borderId="0" xfId="0" applyFont="1"/>
    <xf numFmtId="0" fontId="0" fillId="13" borderId="1" xfId="0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0" fillId="16" borderId="1" xfId="0" applyFill="1" applyBorder="1"/>
    <xf numFmtId="0" fontId="7" fillId="16" borderId="8" xfId="0" applyFont="1" applyFill="1" applyBorder="1" applyAlignment="1">
      <alignment horizontal="center"/>
    </xf>
    <xf numFmtId="0" fontId="7" fillId="16" borderId="4" xfId="0" applyFont="1" applyFill="1" applyBorder="1" applyAlignment="1">
      <alignment horizontal="center"/>
    </xf>
    <xf numFmtId="164" fontId="1" fillId="17" borderId="5" xfId="2" applyNumberFormat="1" applyFill="1" applyBorder="1" applyAlignment="1">
      <alignment horizontal="center" vertical="center"/>
    </xf>
    <xf numFmtId="164" fontId="1" fillId="17" borderId="6" xfId="2" applyNumberFormat="1" applyFill="1" applyBorder="1" applyAlignment="1">
      <alignment horizontal="center" vertical="center"/>
    </xf>
    <xf numFmtId="0" fontId="1" fillId="17" borderId="6" xfId="2" applyFill="1" applyBorder="1"/>
    <xf numFmtId="0" fontId="1" fillId="17" borderId="7" xfId="2" applyFill="1" applyBorder="1"/>
    <xf numFmtId="164" fontId="1" fillId="18" borderId="3" xfId="5" applyNumberFormat="1" applyFill="1" applyBorder="1" applyAlignment="1">
      <alignment horizontal="center" vertical="center"/>
    </xf>
    <xf numFmtId="164" fontId="1" fillId="18" borderId="1" xfId="5" applyNumberFormat="1" applyFill="1" applyBorder="1" applyAlignment="1">
      <alignment horizontal="center" vertical="center"/>
    </xf>
    <xf numFmtId="0" fontId="1" fillId="18" borderId="1" xfId="5" applyFill="1" applyBorder="1"/>
    <xf numFmtId="0" fontId="14" fillId="4" borderId="14" xfId="1" applyFont="1" applyBorder="1" applyAlignment="1">
      <alignment horizontal="center"/>
    </xf>
    <xf numFmtId="0" fontId="11" fillId="16" borderId="1" xfId="0" applyFont="1" applyFill="1" applyBorder="1"/>
    <xf numFmtId="164" fontId="1" fillId="19" borderId="9" xfId="3" applyNumberFormat="1" applyFill="1" applyBorder="1" applyAlignment="1">
      <alignment horizontal="center" vertical="center"/>
    </xf>
    <xf numFmtId="164" fontId="1" fillId="19" borderId="10" xfId="3" applyNumberFormat="1" applyFill="1" applyBorder="1" applyAlignment="1">
      <alignment horizontal="center" vertical="center"/>
    </xf>
    <xf numFmtId="0" fontId="1" fillId="19" borderId="10" xfId="3" applyFill="1" applyBorder="1"/>
    <xf numFmtId="0" fontId="2" fillId="16" borderId="1" xfId="0" applyFont="1" applyFill="1" applyBorder="1" applyAlignment="1">
      <alignment horizontal="center"/>
    </xf>
    <xf numFmtId="0" fontId="15" fillId="10" borderId="6" xfId="0" applyFont="1" applyFill="1" applyBorder="1"/>
    <xf numFmtId="0" fontId="6" fillId="10" borderId="3" xfId="0" applyFont="1" applyFill="1" applyBorder="1" applyAlignment="1">
      <alignment vertical="center"/>
    </xf>
    <xf numFmtId="0" fontId="6" fillId="10" borderId="18" xfId="0" applyFont="1" applyFill="1" applyBorder="1" applyAlignment="1">
      <alignment vertical="center"/>
    </xf>
    <xf numFmtId="0" fontId="6" fillId="10" borderId="19" xfId="0" applyFont="1" applyFill="1" applyBorder="1" applyAlignment="1">
      <alignment horizontal="center"/>
    </xf>
    <xf numFmtId="0" fontId="7" fillId="20" borderId="3" xfId="0" applyFont="1" applyFill="1" applyBorder="1" applyAlignment="1">
      <alignment horizontal="center"/>
    </xf>
    <xf numFmtId="0" fontId="3" fillId="3" borderId="21" xfId="0" applyFont="1" applyFill="1" applyBorder="1"/>
    <xf numFmtId="0" fontId="3" fillId="3" borderId="22" xfId="0" applyFont="1" applyFill="1" applyBorder="1"/>
    <xf numFmtId="0" fontId="3" fillId="3" borderId="23" xfId="0" applyFont="1" applyFill="1" applyBorder="1"/>
    <xf numFmtId="0" fontId="3" fillId="3" borderId="1" xfId="0" applyFont="1" applyFill="1" applyBorder="1"/>
    <xf numFmtId="0" fontId="7" fillId="16" borderId="3" xfId="0" quotePrefix="1" applyFont="1" applyFill="1" applyBorder="1" applyAlignment="1">
      <alignment horizontal="center"/>
    </xf>
    <xf numFmtId="0" fontId="9" fillId="0" borderId="24" xfId="0" applyFont="1" applyBorder="1" applyAlignment="1">
      <alignment horizontal="left" vertical="center" indent="1"/>
    </xf>
    <xf numFmtId="164" fontId="7" fillId="13" borderId="25" xfId="7" applyNumberFormat="1" applyFont="1" applyFill="1" applyBorder="1" applyAlignment="1">
      <alignment horizontal="center"/>
    </xf>
    <xf numFmtId="164" fontId="7" fillId="13" borderId="25" xfId="0" applyNumberFormat="1" applyFont="1" applyFill="1" applyBorder="1" applyAlignment="1">
      <alignment horizontal="center"/>
    </xf>
    <xf numFmtId="0" fontId="7" fillId="16" borderId="4" xfId="0" quotePrefix="1" applyFont="1" applyFill="1" applyBorder="1" applyAlignment="1">
      <alignment horizontal="center"/>
    </xf>
    <xf numFmtId="9" fontId="1" fillId="7" borderId="26" xfId="4" applyNumberFormat="1" applyBorder="1" applyAlignment="1">
      <alignment horizontal="center"/>
    </xf>
    <xf numFmtId="0" fontId="8" fillId="0" borderId="18" xfId="0" applyFont="1" applyBorder="1" applyAlignment="1">
      <alignment horizontal="left" indent="2"/>
    </xf>
    <xf numFmtId="0" fontId="8" fillId="12" borderId="27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/>
    </xf>
    <xf numFmtId="0" fontId="0" fillId="0" borderId="21" xfId="0" applyBorder="1"/>
    <xf numFmtId="0" fontId="8" fillId="0" borderId="29" xfId="0" applyFont="1" applyBorder="1" applyAlignment="1">
      <alignment horizontal="left" indent="2"/>
    </xf>
    <xf numFmtId="0" fontId="8" fillId="12" borderId="30" xfId="0" applyFont="1" applyFill="1" applyBorder="1" applyAlignment="1">
      <alignment horizontal="center"/>
    </xf>
    <xf numFmtId="0" fontId="8" fillId="12" borderId="31" xfId="0" applyFont="1" applyFill="1" applyBorder="1" applyAlignment="1">
      <alignment horizontal="center"/>
    </xf>
    <xf numFmtId="0" fontId="7" fillId="21" borderId="3" xfId="0" applyFont="1" applyFill="1" applyBorder="1" applyAlignment="1">
      <alignment horizontal="center"/>
    </xf>
    <xf numFmtId="0" fontId="3" fillId="3" borderId="24" xfId="0" applyFont="1" applyFill="1" applyBorder="1"/>
    <xf numFmtId="0" fontId="7" fillId="16" borderId="9" xfId="0" applyFont="1" applyFill="1" applyBorder="1" applyAlignment="1">
      <alignment horizontal="center"/>
    </xf>
    <xf numFmtId="0" fontId="7" fillId="16" borderId="10" xfId="0" applyFont="1" applyFill="1" applyBorder="1" applyAlignment="1">
      <alignment horizontal="center"/>
    </xf>
    <xf numFmtId="0" fontId="7" fillId="16" borderId="33" xfId="0" applyFont="1" applyFill="1" applyBorder="1" applyAlignment="1">
      <alignment horizontal="center"/>
    </xf>
    <xf numFmtId="0" fontId="7" fillId="16" borderId="1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9" fillId="15" borderId="20" xfId="0" applyFont="1" applyFill="1" applyBorder="1" applyAlignment="1">
      <alignment horizontal="center"/>
    </xf>
    <xf numFmtId="0" fontId="20" fillId="4" borderId="34" xfId="1" applyFont="1" applyBorder="1" applyAlignment="1">
      <alignment horizontal="center"/>
    </xf>
    <xf numFmtId="9" fontId="18" fillId="4" borderId="34" xfId="7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 indent="1"/>
    </xf>
    <xf numFmtId="0" fontId="0" fillId="0" borderId="23" xfId="0" applyBorder="1"/>
    <xf numFmtId="0" fontId="0" fillId="0" borderId="12" xfId="0" applyBorder="1"/>
    <xf numFmtId="0" fontId="0" fillId="0" borderId="4" xfId="0" applyBorder="1"/>
    <xf numFmtId="0" fontId="3" fillId="3" borderId="35" xfId="0" applyFont="1" applyFill="1" applyBorder="1"/>
    <xf numFmtId="9" fontId="7" fillId="14" borderId="1" xfId="0" applyNumberFormat="1" applyFont="1" applyFill="1" applyBorder="1" applyAlignment="1">
      <alignment horizontal="center"/>
    </xf>
    <xf numFmtId="9" fontId="7" fillId="14" borderId="13" xfId="0" applyNumberFormat="1" applyFont="1" applyFill="1" applyBorder="1" applyAlignment="1">
      <alignment horizontal="center"/>
    </xf>
    <xf numFmtId="0" fontId="21" fillId="16" borderId="6" xfId="1" quotePrefix="1" applyFont="1" applyFill="1" applyBorder="1"/>
    <xf numFmtId="0" fontId="22" fillId="16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10" borderId="5" xfId="0" quotePrefix="1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vertical="top" wrapText="1"/>
    </xf>
    <xf numFmtId="0" fontId="23" fillId="16" borderId="1" xfId="0" applyFont="1" applyFill="1" applyBorder="1" applyAlignment="1">
      <alignment vertical="top"/>
    </xf>
    <xf numFmtId="0" fontId="24" fillId="16" borderId="1" xfId="0" applyFont="1" applyFill="1" applyBorder="1" applyAlignment="1">
      <alignment vertical="top" wrapText="1"/>
    </xf>
    <xf numFmtId="0" fontId="7" fillId="11" borderId="12" xfId="0" applyFont="1" applyFill="1" applyBorder="1" applyAlignment="1">
      <alignment horizontal="left"/>
    </xf>
    <xf numFmtId="0" fontId="24" fillId="16" borderId="1" xfId="0" applyFont="1" applyFill="1" applyBorder="1" applyAlignment="1">
      <alignment vertical="top"/>
    </xf>
    <xf numFmtId="0" fontId="25" fillId="16" borderId="1" xfId="0" applyFont="1" applyFill="1" applyBorder="1" applyAlignment="1"/>
    <xf numFmtId="0" fontId="6" fillId="16" borderId="1" xfId="0" applyFont="1" applyFill="1" applyBorder="1" applyAlignment="1"/>
    <xf numFmtId="0" fontId="11" fillId="16" borderId="1" xfId="0" applyFont="1" applyFill="1" applyBorder="1" applyAlignment="1"/>
    <xf numFmtId="9" fontId="4" fillId="4" borderId="36" xfId="7" applyFont="1" applyFill="1" applyBorder="1" applyAlignment="1">
      <alignment horizontal="center" vertical="center"/>
    </xf>
    <xf numFmtId="0" fontId="6" fillId="10" borderId="37" xfId="0" applyFont="1" applyFill="1" applyBorder="1" applyAlignment="1">
      <alignment horizontal="center"/>
    </xf>
    <xf numFmtId="0" fontId="15" fillId="10" borderId="5" xfId="0" applyFont="1" applyFill="1" applyBorder="1" applyAlignment="1"/>
    <xf numFmtId="0" fontId="15" fillId="10" borderId="7" xfId="0" applyFont="1" applyFill="1" applyBorder="1" applyAlignment="1"/>
    <xf numFmtId="0" fontId="6" fillId="15" borderId="20" xfId="0" applyFont="1" applyFill="1" applyBorder="1" applyAlignment="1">
      <alignment horizontal="center"/>
    </xf>
    <xf numFmtId="164" fontId="7" fillId="13" borderId="38" xfId="0" applyNumberFormat="1" applyFont="1" applyFill="1" applyBorder="1" applyAlignment="1">
      <alignment horizontal="center"/>
    </xf>
    <xf numFmtId="2" fontId="3" fillId="3" borderId="32" xfId="7" applyNumberFormat="1" applyFont="1" applyFill="1" applyBorder="1" applyAlignment="1"/>
    <xf numFmtId="2" fontId="3" fillId="3" borderId="39" xfId="7" applyNumberFormat="1" applyFont="1" applyFill="1" applyBorder="1" applyAlignment="1"/>
    <xf numFmtId="0" fontId="13" fillId="4" borderId="2" xfId="1" applyFont="1" applyAlignment="1">
      <alignment horizontal="center"/>
    </xf>
    <xf numFmtId="0" fontId="6" fillId="10" borderId="15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/>
    </xf>
    <xf numFmtId="0" fontId="6" fillId="15" borderId="17" xfId="0" applyFont="1" applyFill="1" applyBorder="1" applyAlignment="1">
      <alignment horizontal="center"/>
    </xf>
    <xf numFmtId="0" fontId="16" fillId="22" borderId="16" xfId="0" quotePrefix="1" applyFont="1" applyFill="1" applyBorder="1" applyAlignment="1">
      <alignment horizontal="center"/>
    </xf>
    <xf numFmtId="0" fontId="16" fillId="22" borderId="17" xfId="0" applyFont="1" applyFill="1" applyBorder="1" applyAlignment="1">
      <alignment horizontal="center"/>
    </xf>
    <xf numFmtId="0" fontId="17" fillId="4" borderId="34" xfId="1" applyFont="1" applyBorder="1" applyAlignment="1">
      <alignment horizontal="center"/>
    </xf>
    <xf numFmtId="0" fontId="18" fillId="4" borderId="34" xfId="1" applyFont="1" applyBorder="1" applyAlignment="1">
      <alignment horizontal="center"/>
    </xf>
    <xf numFmtId="0" fontId="27" fillId="23" borderId="29" xfId="8" applyBorder="1" applyAlignment="1">
      <alignment horizontal="left" indent="2"/>
    </xf>
  </cellXfs>
  <cellStyles count="9">
    <cellStyle name="40% - Accent1" xfId="2" builtinId="31"/>
    <cellStyle name="40% - Accent2" xfId="3" builtinId="35"/>
    <cellStyle name="40% - Accent3" xfId="4" builtinId="39"/>
    <cellStyle name="40% - Accent4" xfId="5" builtinId="43"/>
    <cellStyle name="Accent6" xfId="6" builtinId="49"/>
    <cellStyle name="Calculation" xfId="1" builtinId="22"/>
    <cellStyle name="Good" xfId="8" builtinId="26"/>
    <cellStyle name="Normal" xfId="0" builtinId="0"/>
    <cellStyle name="Percent" xfId="7" builtinId="5"/>
  </cellStyles>
  <dxfs count="92"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4" tint="-0.24994659260841701"/>
      </font>
      <fill>
        <patternFill>
          <bgColor theme="4" tint="0.79998168889431442"/>
        </patternFill>
      </fill>
    </dxf>
    <dxf>
      <font>
        <b/>
        <i/>
        <color theme="4" tint="-0.24994659260841701"/>
      </font>
      <fill>
        <patternFill>
          <bgColor theme="7" tint="0.59996337778862885"/>
        </patternFill>
      </fill>
    </dxf>
    <dxf>
      <font>
        <b/>
        <i/>
        <strike val="0"/>
        <color theme="4" tint="-0.2499465926084170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L396"/>
  <sheetViews>
    <sheetView tabSelected="1" workbookViewId="0">
      <selection activeCell="C16" sqref="C16"/>
    </sheetView>
  </sheetViews>
  <sheetFormatPr defaultColWidth="14.42578125" defaultRowHeight="15.75" customHeight="1" outlineLevelRow="1" x14ac:dyDescent="0.2"/>
  <cols>
    <col min="1" max="2" width="2.28515625" style="4" customWidth="1"/>
    <col min="3" max="3" width="91.42578125" style="1" customWidth="1"/>
    <col min="4" max="6" width="7.28515625" customWidth="1"/>
    <col min="7" max="7" width="2.140625" style="4" customWidth="1"/>
    <col min="8" max="8" width="10" style="1" customWidth="1"/>
    <col min="9" max="9" width="10" customWidth="1"/>
    <col min="10" max="10" width="2.28515625" style="4" customWidth="1"/>
    <col min="11" max="11" width="20.28515625" customWidth="1"/>
    <col min="12" max="12" width="2.28515625" style="4" customWidth="1"/>
  </cols>
  <sheetData>
    <row r="1" spans="1:12" ht="14.45" customHeight="1" x14ac:dyDescent="0.25">
      <c r="A1" s="5"/>
      <c r="B1" s="6"/>
      <c r="C1" s="68" t="s">
        <v>43</v>
      </c>
      <c r="D1" s="69" t="s">
        <v>44</v>
      </c>
      <c r="E1" s="70"/>
      <c r="F1" s="70"/>
      <c r="G1" s="70"/>
      <c r="H1" s="70"/>
      <c r="I1" s="70"/>
      <c r="J1" s="70"/>
      <c r="L1" s="9"/>
    </row>
    <row r="2" spans="1:12" ht="15" x14ac:dyDescent="0.25">
      <c r="A2" s="5"/>
      <c r="B2" s="6"/>
      <c r="C2" s="70" t="s">
        <v>45</v>
      </c>
      <c r="D2" s="10">
        <v>0.09</v>
      </c>
      <c r="E2" s="11">
        <v>0.9</v>
      </c>
      <c r="F2" s="12" t="s">
        <v>0</v>
      </c>
      <c r="G2" s="13"/>
      <c r="H2" s="12"/>
      <c r="I2" s="71" t="s">
        <v>1</v>
      </c>
      <c r="J2" s="70"/>
      <c r="L2" s="9"/>
    </row>
    <row r="3" spans="1:12" ht="15" x14ac:dyDescent="0.25">
      <c r="A3" s="5"/>
      <c r="B3" s="6"/>
      <c r="C3" s="70" t="s">
        <v>46</v>
      </c>
      <c r="D3" s="14">
        <v>0.91</v>
      </c>
      <c r="E3" s="15">
        <v>1.2</v>
      </c>
      <c r="F3" s="16" t="s">
        <v>3</v>
      </c>
      <c r="G3" s="16"/>
      <c r="H3" s="16"/>
      <c r="I3" s="67"/>
      <c r="J3" s="70"/>
      <c r="L3" s="9"/>
    </row>
    <row r="4" spans="1:12" ht="15" x14ac:dyDescent="0.25">
      <c r="A4" s="5"/>
      <c r="B4" s="6"/>
      <c r="C4" s="70" t="s">
        <v>47</v>
      </c>
      <c r="D4" s="19">
        <v>1.21</v>
      </c>
      <c r="E4" s="20">
        <v>2</v>
      </c>
      <c r="F4" s="21" t="s">
        <v>4</v>
      </c>
      <c r="G4" s="21"/>
      <c r="H4" s="21"/>
      <c r="I4" s="2">
        <v>0.75</v>
      </c>
      <c r="J4" s="70"/>
      <c r="L4" s="9"/>
    </row>
    <row r="5" spans="1:12" ht="15" x14ac:dyDescent="0.25">
      <c r="A5" s="5"/>
      <c r="B5" s="6"/>
      <c r="C5" s="70" t="s">
        <v>48</v>
      </c>
      <c r="D5" s="72"/>
      <c r="E5" s="70"/>
      <c r="F5" s="70"/>
      <c r="G5" s="70"/>
      <c r="H5" s="70"/>
      <c r="I5" s="70"/>
      <c r="J5" s="70"/>
      <c r="L5" s="9"/>
    </row>
    <row r="6" spans="1:12" ht="15" x14ac:dyDescent="0.25">
      <c r="A6" s="5"/>
      <c r="B6" s="6"/>
      <c r="C6" s="70" t="s">
        <v>49</v>
      </c>
      <c r="D6" s="72"/>
      <c r="E6" s="70"/>
      <c r="F6" s="70"/>
      <c r="G6" s="70"/>
      <c r="H6" s="70"/>
      <c r="I6" s="70"/>
      <c r="J6" s="70"/>
      <c r="L6" s="9"/>
    </row>
    <row r="7" spans="1:12" ht="15.6" customHeight="1" x14ac:dyDescent="0.25">
      <c r="A7" s="5"/>
      <c r="B7" s="6"/>
      <c r="C7" s="73" t="s">
        <v>50</v>
      </c>
      <c r="D7" s="7"/>
      <c r="E7" s="7"/>
      <c r="F7" s="7"/>
      <c r="G7" s="8"/>
      <c r="H7" s="84" t="s">
        <v>2</v>
      </c>
      <c r="I7" s="84"/>
      <c r="J7" s="9"/>
      <c r="K7" s="3"/>
      <c r="L7" s="9"/>
    </row>
    <row r="8" spans="1:12" ht="15" x14ac:dyDescent="0.25">
      <c r="A8" s="5"/>
      <c r="B8" s="6"/>
      <c r="C8" s="74"/>
      <c r="D8" s="7"/>
      <c r="E8" s="7"/>
      <c r="F8" s="7"/>
      <c r="G8" s="8"/>
      <c r="H8" s="17">
        <f ca="1">IF(H9&gt;=$I$4,1,0)</f>
        <v>0</v>
      </c>
      <c r="I8" s="17">
        <f ca="1">IF(I9&gt;=$I$4,1,0)</f>
        <v>0</v>
      </c>
      <c r="J8" s="9"/>
      <c r="K8" s="3"/>
      <c r="L8" s="9"/>
    </row>
    <row r="9" spans="1:12" ht="15" x14ac:dyDescent="0.25">
      <c r="A9" s="5"/>
      <c r="B9" s="6"/>
      <c r="C9" s="75"/>
      <c r="D9" s="7"/>
      <c r="E9" s="7"/>
      <c r="F9" s="7"/>
      <c r="G9" s="8"/>
      <c r="H9" s="76">
        <f ca="1">SUMPRODUCT(H$14:H$513,$B$14:$B$513,OFFSET(INDIRECT(CONCATENATE("R13C",3+MATCH(H$13,$D$13:$F$13,0)),FALSE),1,0,500,1))/SUMPRODUCT($B$14:$B$513,OFFSET(INDIRECT(CONCATENATE("R13C",3+MATCH(H$13,$D$13:$F$13,0)),FALSE),1,0,500,1))</f>
        <v>0</v>
      </c>
      <c r="I9" s="76">
        <f ca="1">SUMPRODUCT(I$14:I$513,$B$14:$B$513,OFFSET(INDIRECT(CONCATENATE("R13C",3+MATCH(I$13,$D$13:$F$13,0)),FALSE),1,0,500,1))/SUMPRODUCT($B$14:$B$513,OFFSET(INDIRECT(CONCATENATE("R13C",3+MATCH(I$13,$D$13:$F$13,0)),FALSE),1,0,500,1))</f>
        <v>0</v>
      </c>
      <c r="J9" s="9"/>
      <c r="K9" s="3"/>
      <c r="L9" s="9"/>
    </row>
    <row r="10" spans="1:12" ht="15" x14ac:dyDescent="0.25">
      <c r="A10" s="5"/>
      <c r="B10" s="6"/>
      <c r="C10" s="18" t="s">
        <v>54</v>
      </c>
      <c r="D10" s="22"/>
      <c r="E10" s="22"/>
      <c r="F10" s="22"/>
      <c r="G10" s="6"/>
      <c r="H10" s="63" t="s">
        <v>5</v>
      </c>
      <c r="I10" s="63" t="s">
        <v>6</v>
      </c>
      <c r="J10" s="64" t="s">
        <v>7</v>
      </c>
      <c r="K10" s="3"/>
      <c r="L10" s="9"/>
    </row>
    <row r="11" spans="1:12" ht="16.5" thickBot="1" x14ac:dyDescent="0.3">
      <c r="A11" s="5"/>
      <c r="B11" s="5"/>
      <c r="C11" s="66" t="s">
        <v>8</v>
      </c>
      <c r="D11" s="23"/>
      <c r="E11" s="23"/>
      <c r="F11" s="23"/>
      <c r="G11" s="5"/>
      <c r="H11" s="78"/>
      <c r="I11" s="79"/>
      <c r="J11" s="8"/>
      <c r="K11" s="3"/>
      <c r="L11" s="9"/>
    </row>
    <row r="12" spans="1:12" ht="16.5" thickTop="1" thickBot="1" x14ac:dyDescent="0.3">
      <c r="A12" s="5"/>
      <c r="B12" s="5"/>
      <c r="C12" s="24"/>
      <c r="D12" s="85" t="s">
        <v>9</v>
      </c>
      <c r="E12" s="85"/>
      <c r="F12" s="85"/>
      <c r="G12" s="5"/>
      <c r="H12" s="86" t="s">
        <v>10</v>
      </c>
      <c r="I12" s="87"/>
      <c r="J12" s="8"/>
      <c r="K12" s="3" t="s">
        <v>11</v>
      </c>
      <c r="L12" s="9"/>
    </row>
    <row r="13" spans="1:12" ht="16.5" thickTop="1" thickBot="1" x14ac:dyDescent="0.3">
      <c r="A13" s="5"/>
      <c r="B13" s="5"/>
      <c r="C13" s="25"/>
      <c r="D13" s="26" t="s">
        <v>51</v>
      </c>
      <c r="E13" s="26" t="s">
        <v>53</v>
      </c>
      <c r="F13" s="77" t="s">
        <v>52</v>
      </c>
      <c r="G13" s="5"/>
      <c r="H13" s="80" t="s">
        <v>51</v>
      </c>
      <c r="I13" s="80" t="s">
        <v>53</v>
      </c>
      <c r="J13" s="8"/>
      <c r="K13" s="3" t="s">
        <v>12</v>
      </c>
      <c r="L13" s="9"/>
    </row>
    <row r="14" spans="1:12" thickTop="1" x14ac:dyDescent="0.25">
      <c r="A14" s="5"/>
      <c r="B14" s="27">
        <f>IF(EXACT(A14,"+"),1,0)</f>
        <v>0</v>
      </c>
      <c r="C14" s="28" t="s">
        <v>13</v>
      </c>
      <c r="D14" s="29"/>
      <c r="E14" s="29"/>
      <c r="F14" s="30"/>
      <c r="G14" s="9"/>
      <c r="H14" s="60"/>
      <c r="I14" s="31"/>
      <c r="J14" s="9"/>
      <c r="K14" s="3"/>
      <c r="L14" s="9"/>
    </row>
    <row r="15" spans="1:12" ht="15" x14ac:dyDescent="0.25">
      <c r="A15" s="32" t="s">
        <v>14</v>
      </c>
      <c r="B15" s="27">
        <f t="shared" ref="B15" si="0">IF(EXACT(A15,"+"),1,0)</f>
        <v>1</v>
      </c>
      <c r="C15" s="33" t="s">
        <v>15</v>
      </c>
      <c r="D15" s="34">
        <v>2</v>
      </c>
      <c r="E15" s="35">
        <v>2</v>
      </c>
      <c r="F15" s="81">
        <v>1</v>
      </c>
      <c r="G15" s="36"/>
      <c r="H15" s="37">
        <f ca="1">IF(COUNTA(OFFSET(H16,0,0,MATCH("+",$A16:$A$507,-1)-1,1)), COUNTIF(OFFSET(H16,0,0,MATCH("+",$A16:$A$507,-1)-1,1),"&gt;=1")/COUNTA(OFFSET(H16,0,0,MATCH("+",$A16:$A$507,-1)-1,1)), 0)</f>
        <v>0</v>
      </c>
      <c r="I15" s="37">
        <f ca="1">IF(COUNTA(OFFSET(I16,0,0,MATCH("+",$A16:$A$507,-1)-1,1)), COUNTIF(OFFSET(I16,0,0,MATCH("+",$A16:$A$507,-1)-1,1),"&gt;=1")/COUNTA(OFFSET(I16,0,0,MATCH("+",$A16:$A$507,-1)-1,1)), 0)</f>
        <v>0</v>
      </c>
      <c r="J15" s="9"/>
      <c r="K15" s="3"/>
      <c r="L15" s="9"/>
    </row>
    <row r="16" spans="1:12" ht="15" outlineLevel="1" x14ac:dyDescent="0.25">
      <c r="A16" s="5"/>
      <c r="B16" s="27">
        <f t="shared" ref="B16" si="1">IF(EXACT(A16,"+"),1,0)</f>
        <v>0</v>
      </c>
      <c r="C16" s="92" t="s">
        <v>16</v>
      </c>
      <c r="D16" s="43">
        <v>2</v>
      </c>
      <c r="E16" s="43">
        <v>2</v>
      </c>
      <c r="F16" s="44">
        <v>4</v>
      </c>
      <c r="G16" s="9"/>
      <c r="H16" s="41"/>
      <c r="I16" s="41"/>
      <c r="J16" s="9"/>
      <c r="K16" s="3" t="s">
        <v>17</v>
      </c>
      <c r="L16" s="9"/>
    </row>
    <row r="17" spans="1:12" ht="15" outlineLevel="1" x14ac:dyDescent="0.25">
      <c r="A17" s="5"/>
      <c r="B17" s="27">
        <f>IF(EXACT(A17,"+"),1,0)</f>
        <v>0</v>
      </c>
      <c r="C17" s="42" t="s">
        <v>18</v>
      </c>
      <c r="D17" s="43">
        <v>2</v>
      </c>
      <c r="E17" s="43">
        <v>3</v>
      </c>
      <c r="F17" s="44">
        <v>4</v>
      </c>
      <c r="G17" s="9"/>
      <c r="H17" s="41"/>
      <c r="I17" s="41"/>
      <c r="J17" s="9"/>
      <c r="K17" s="3"/>
      <c r="L17" s="9"/>
    </row>
    <row r="18" spans="1:12" ht="15" outlineLevel="1" x14ac:dyDescent="0.25">
      <c r="A18" s="5"/>
      <c r="B18" s="27">
        <f>IF(EXACT(A18,"+"),1,0)</f>
        <v>0</v>
      </c>
      <c r="C18" s="42" t="s">
        <v>19</v>
      </c>
      <c r="D18" s="43">
        <v>2</v>
      </c>
      <c r="E18" s="43">
        <v>3</v>
      </c>
      <c r="F18" s="44">
        <v>4</v>
      </c>
      <c r="G18" s="9"/>
      <c r="H18" s="41"/>
      <c r="I18" s="41"/>
      <c r="J18" s="9"/>
      <c r="K18" s="3"/>
      <c r="L18" s="9"/>
    </row>
    <row r="19" spans="1:12" ht="15" outlineLevel="1" x14ac:dyDescent="0.25">
      <c r="A19" s="5"/>
      <c r="B19" s="27">
        <f t="shared" ref="B19:B21" si="2">IF(EXACT(A19,"+"),1,0)</f>
        <v>0</v>
      </c>
      <c r="C19" s="42" t="s">
        <v>20</v>
      </c>
      <c r="D19" s="43">
        <v>2</v>
      </c>
      <c r="E19" s="43">
        <v>3</v>
      </c>
      <c r="F19" s="44">
        <v>4</v>
      </c>
      <c r="G19" s="9"/>
      <c r="H19" s="41"/>
      <c r="I19" s="41"/>
      <c r="J19" s="9"/>
      <c r="K19" s="3"/>
      <c r="L19" s="9"/>
    </row>
    <row r="20" spans="1:12" ht="15" outlineLevel="1" x14ac:dyDescent="0.25">
      <c r="A20" s="5"/>
      <c r="B20" s="27">
        <f t="shared" si="2"/>
        <v>0</v>
      </c>
      <c r="C20" s="42" t="s">
        <v>21</v>
      </c>
      <c r="D20" s="43">
        <v>2</v>
      </c>
      <c r="E20" s="43">
        <v>3</v>
      </c>
      <c r="F20" s="44">
        <v>4</v>
      </c>
      <c r="G20" s="9"/>
      <c r="H20" s="41"/>
      <c r="I20" s="41"/>
      <c r="J20" s="9"/>
      <c r="K20" s="3"/>
      <c r="L20" s="9"/>
    </row>
    <row r="21" spans="1:12" ht="15" outlineLevel="1" x14ac:dyDescent="0.25">
      <c r="A21" s="5"/>
      <c r="B21" s="27">
        <f t="shared" si="2"/>
        <v>0</v>
      </c>
      <c r="C21" s="42" t="s">
        <v>22</v>
      </c>
      <c r="D21" s="43">
        <v>1</v>
      </c>
      <c r="E21" s="43">
        <v>2</v>
      </c>
      <c r="F21" s="44">
        <v>4</v>
      </c>
      <c r="G21" s="9"/>
      <c r="H21" s="41"/>
      <c r="I21" s="41"/>
      <c r="J21" s="9"/>
      <c r="K21" s="3"/>
      <c r="L21" s="9"/>
    </row>
    <row r="22" spans="1:12" ht="15" outlineLevel="1" x14ac:dyDescent="0.25">
      <c r="A22" s="5"/>
      <c r="B22" s="27">
        <f>IF(EXACT(A22,"+"),1,0)</f>
        <v>0</v>
      </c>
      <c r="C22" s="42" t="s">
        <v>23</v>
      </c>
      <c r="D22" s="43">
        <v>2</v>
      </c>
      <c r="E22" s="43">
        <v>3</v>
      </c>
      <c r="F22" s="44">
        <v>4</v>
      </c>
      <c r="G22" s="9"/>
      <c r="H22" s="41"/>
      <c r="I22" s="41"/>
      <c r="J22" s="9"/>
      <c r="K22" s="3"/>
      <c r="L22" s="9"/>
    </row>
    <row r="23" spans="1:12" ht="15" outlineLevel="1" x14ac:dyDescent="0.25">
      <c r="A23" s="5"/>
      <c r="B23" s="27">
        <f>IF(EXACT(A23,"+"),1,0)</f>
        <v>0</v>
      </c>
      <c r="C23" s="38" t="s">
        <v>24</v>
      </c>
      <c r="D23" s="39">
        <v>2</v>
      </c>
      <c r="E23" s="39">
        <v>3</v>
      </c>
      <c r="F23" s="40">
        <v>4</v>
      </c>
      <c r="G23" s="9"/>
      <c r="H23" s="41"/>
      <c r="I23" s="41"/>
      <c r="J23" s="9"/>
      <c r="L23" s="9"/>
    </row>
    <row r="24" spans="1:12" ht="15" outlineLevel="1" x14ac:dyDescent="0.25">
      <c r="A24" s="32" t="s">
        <v>14</v>
      </c>
      <c r="B24" s="27">
        <f t="shared" ref="B24" si="3">IF(EXACT(A24,"+"),1,0)</f>
        <v>1</v>
      </c>
      <c r="C24" s="56" t="s">
        <v>25</v>
      </c>
      <c r="D24" s="34">
        <v>0.8</v>
      </c>
      <c r="E24" s="34">
        <v>1.5</v>
      </c>
      <c r="F24" s="34">
        <v>1</v>
      </c>
      <c r="G24" s="36"/>
      <c r="H24" s="37">
        <f ca="1">IF(COUNTA(OFFSET(H25,0,0,MATCH("+",$A25:$A$507,-1)-1,1)), COUNTIF(OFFSET(H25,0,0,MATCH("+",$A25:$A$507,-1)-1,1),"&gt;=1")/COUNTA(OFFSET(H25,0,0,MATCH("+",$A25:$A$507,-1)-1,1)), 0)</f>
        <v>0</v>
      </c>
      <c r="I24" s="37">
        <f ca="1">IF(COUNTA(OFFSET(I25,0,0,MATCH("+",$A25:$A$507,-1)-1,1)), COUNTIF(OFFSET(I25,0,0,MATCH("+",$A25:$A$507,-1)-1,1),"&gt;=1")/COUNTA(OFFSET(I25,0,0,MATCH("+",$A25:$A$507,-1)-1,1)), 0)</f>
        <v>0</v>
      </c>
      <c r="J24" s="9"/>
      <c r="K24" s="3"/>
      <c r="L24" s="9"/>
    </row>
    <row r="25" spans="1:12" ht="15" outlineLevel="1" x14ac:dyDescent="0.25">
      <c r="A25" s="5"/>
      <c r="B25" s="27">
        <f t="shared" ref="B25:B31" si="4">IF(EXACT(A25,"+"),1,0)</f>
        <v>0</v>
      </c>
      <c r="C25" s="42" t="s">
        <v>26</v>
      </c>
      <c r="D25" s="43">
        <v>1</v>
      </c>
      <c r="E25" s="43">
        <v>2</v>
      </c>
      <c r="F25" s="44">
        <v>4</v>
      </c>
      <c r="G25" s="9"/>
      <c r="H25" s="58"/>
      <c r="I25" s="52"/>
      <c r="J25" s="9"/>
      <c r="K25" s="3"/>
      <c r="L25" s="9"/>
    </row>
    <row r="26" spans="1:12" ht="15" x14ac:dyDescent="0.25">
      <c r="A26" s="5"/>
      <c r="B26" s="27">
        <f t="shared" si="4"/>
        <v>0</v>
      </c>
      <c r="C26" s="42" t="s">
        <v>27</v>
      </c>
      <c r="D26" s="43">
        <v>1</v>
      </c>
      <c r="E26" s="43">
        <v>3</v>
      </c>
      <c r="F26" s="44">
        <v>4</v>
      </c>
      <c r="G26" s="5"/>
      <c r="H26" s="59"/>
      <c r="I26" s="52"/>
      <c r="J26" s="9"/>
      <c r="K26" s="3"/>
      <c r="L26" s="9"/>
    </row>
    <row r="27" spans="1:12" ht="15" outlineLevel="1" x14ac:dyDescent="0.25">
      <c r="A27" s="5"/>
      <c r="B27" s="27">
        <f t="shared" si="4"/>
        <v>0</v>
      </c>
      <c r="C27" s="42" t="s">
        <v>28</v>
      </c>
      <c r="D27" s="43">
        <v>1</v>
      </c>
      <c r="E27" s="43">
        <v>2</v>
      </c>
      <c r="F27" s="44">
        <v>4</v>
      </c>
      <c r="G27" s="9"/>
      <c r="H27" s="59"/>
      <c r="I27" s="52"/>
      <c r="J27" s="9"/>
      <c r="K27" s="3"/>
      <c r="L27" s="9"/>
    </row>
    <row r="28" spans="1:12" ht="15" outlineLevel="1" x14ac:dyDescent="0.25">
      <c r="A28" s="5"/>
      <c r="B28" s="27">
        <f t="shared" si="4"/>
        <v>0</v>
      </c>
      <c r="C28" s="42" t="s">
        <v>29</v>
      </c>
      <c r="D28" s="43">
        <v>1</v>
      </c>
      <c r="E28" s="43">
        <v>2</v>
      </c>
      <c r="F28" s="44">
        <v>4</v>
      </c>
      <c r="G28" s="9"/>
      <c r="H28" s="59"/>
      <c r="I28" s="52"/>
      <c r="J28" s="9"/>
      <c r="K28" s="3"/>
      <c r="L28" s="9"/>
    </row>
    <row r="29" spans="1:12" ht="15" outlineLevel="1" x14ac:dyDescent="0.25">
      <c r="A29" s="5"/>
      <c r="B29" s="27">
        <f t="shared" si="4"/>
        <v>0</v>
      </c>
      <c r="C29" s="38" t="s">
        <v>30</v>
      </c>
      <c r="D29" s="39">
        <v>1</v>
      </c>
      <c r="E29" s="39">
        <v>2</v>
      </c>
      <c r="F29" s="40">
        <v>4</v>
      </c>
      <c r="G29" s="9"/>
      <c r="H29" s="59"/>
      <c r="I29" s="57"/>
      <c r="J29" s="9"/>
      <c r="K29" s="3"/>
      <c r="L29" s="9"/>
    </row>
    <row r="30" spans="1:12" ht="15" outlineLevel="1" x14ac:dyDescent="0.25">
      <c r="A30" s="5"/>
      <c r="B30" s="27">
        <f t="shared" si="4"/>
        <v>0</v>
      </c>
      <c r="C30" s="42" t="s">
        <v>31</v>
      </c>
      <c r="D30" s="43">
        <v>1</v>
      </c>
      <c r="E30" s="43">
        <v>3</v>
      </c>
      <c r="F30" s="44">
        <v>4</v>
      </c>
      <c r="G30" s="9"/>
      <c r="H30" s="59"/>
      <c r="I30" s="52"/>
      <c r="J30" s="9"/>
      <c r="K30" s="3"/>
      <c r="L30" s="9"/>
    </row>
    <row r="31" spans="1:12" ht="15" outlineLevel="1" x14ac:dyDescent="0.25">
      <c r="A31" s="5"/>
      <c r="B31" s="27">
        <f t="shared" si="4"/>
        <v>0</v>
      </c>
      <c r="C31" s="42" t="s">
        <v>32</v>
      </c>
      <c r="D31" s="43">
        <v>1</v>
      </c>
      <c r="E31" s="43">
        <v>3</v>
      </c>
      <c r="F31" s="44">
        <v>4</v>
      </c>
      <c r="G31" s="9"/>
      <c r="H31" s="59"/>
      <c r="I31" s="52"/>
      <c r="J31" s="9"/>
      <c r="K31" s="3"/>
      <c r="L31" s="9"/>
    </row>
    <row r="32" spans="1:12" ht="15" outlineLevel="1" x14ac:dyDescent="0.25">
      <c r="A32" s="5"/>
      <c r="B32" s="27">
        <f t="shared" ref="B32:B37" si="5">IF(EXACT(A32,"+"),1,0)</f>
        <v>0</v>
      </c>
      <c r="C32" s="42" t="s">
        <v>33</v>
      </c>
      <c r="D32" s="43">
        <v>2</v>
      </c>
      <c r="E32" s="43">
        <v>3</v>
      </c>
      <c r="F32" s="44">
        <v>4</v>
      </c>
      <c r="G32" s="9"/>
      <c r="H32" s="59"/>
      <c r="I32" s="52"/>
      <c r="J32" s="9"/>
      <c r="K32" s="3"/>
      <c r="L32" s="9"/>
    </row>
    <row r="33" spans="1:12" ht="15" outlineLevel="1" x14ac:dyDescent="0.25">
      <c r="A33" s="32" t="s">
        <v>14</v>
      </c>
      <c r="B33" s="27">
        <f t="shared" si="5"/>
        <v>1</v>
      </c>
      <c r="C33" s="33" t="s">
        <v>34</v>
      </c>
      <c r="D33" s="34">
        <v>0.4</v>
      </c>
      <c r="E33" s="34">
        <v>1</v>
      </c>
      <c r="F33" s="34">
        <v>1.5</v>
      </c>
      <c r="G33" s="36"/>
      <c r="H33" s="37">
        <f ca="1">IF(COUNTA(OFFSET(H34,0,0,MATCH("+",$A34:$A$507,-1)-1,1)), COUNTIF(OFFSET(H34,0,0,MATCH("+",$A34:$A$507,-1)-1,1),"&gt;=1")/COUNTA(OFFSET(H34,0,0,MATCH("+",$A34:$A$507,-1)-1,1)), 0)</f>
        <v>0</v>
      </c>
      <c r="I33" s="37">
        <f ca="1">IF(COUNTA(OFFSET(I34,0,0,MATCH("+",$A34:$A$507,-1)-1,1)), COUNTIF(OFFSET(I34,0,0,MATCH("+",$A34:$A$507,-1)-1,1),"&gt;=1")/COUNTA(OFFSET(I34,0,0,MATCH("+",$A34:$A$507,-1)-1,1)), 0)</f>
        <v>0</v>
      </c>
      <c r="J33" s="9"/>
      <c r="K33" s="3"/>
      <c r="L33" s="9"/>
    </row>
    <row r="34" spans="1:12" ht="15" outlineLevel="1" x14ac:dyDescent="0.25">
      <c r="A34" s="5"/>
      <c r="B34" s="27">
        <f t="shared" si="5"/>
        <v>0</v>
      </c>
      <c r="C34" s="42" t="s">
        <v>35</v>
      </c>
      <c r="D34" s="43">
        <v>1</v>
      </c>
      <c r="E34" s="43">
        <v>1</v>
      </c>
      <c r="F34" s="44">
        <v>2</v>
      </c>
      <c r="G34" s="9"/>
      <c r="H34" s="59"/>
      <c r="I34" s="52"/>
      <c r="J34" s="9"/>
      <c r="K34" s="3"/>
      <c r="L34" s="9"/>
    </row>
    <row r="35" spans="1:12" ht="15" x14ac:dyDescent="0.25">
      <c r="A35" s="5"/>
      <c r="B35" s="27">
        <f t="shared" si="5"/>
        <v>0</v>
      </c>
      <c r="C35" s="42" t="s">
        <v>36</v>
      </c>
      <c r="D35" s="43">
        <v>0</v>
      </c>
      <c r="E35" s="43">
        <v>1</v>
      </c>
      <c r="F35" s="44">
        <v>2</v>
      </c>
      <c r="G35" s="9"/>
      <c r="H35" s="59"/>
      <c r="I35" s="57"/>
      <c r="J35" s="9"/>
      <c r="K35" s="3"/>
      <c r="L35" s="9"/>
    </row>
    <row r="36" spans="1:12" ht="15" outlineLevel="1" x14ac:dyDescent="0.25">
      <c r="A36" s="5"/>
      <c r="B36" s="27">
        <f t="shared" si="5"/>
        <v>0</v>
      </c>
      <c r="C36" s="42" t="s">
        <v>37</v>
      </c>
      <c r="D36" s="43">
        <v>1</v>
      </c>
      <c r="E36" s="43">
        <v>3</v>
      </c>
      <c r="F36" s="44">
        <v>4</v>
      </c>
      <c r="G36" s="9"/>
      <c r="H36" s="59"/>
      <c r="I36" s="57"/>
      <c r="J36" s="9"/>
      <c r="K36" s="3"/>
      <c r="L36" s="9"/>
    </row>
    <row r="37" spans="1:12" ht="15" outlineLevel="1" x14ac:dyDescent="0.25">
      <c r="A37" s="5"/>
      <c r="B37" s="27">
        <f t="shared" si="5"/>
        <v>0</v>
      </c>
      <c r="C37" s="42" t="s">
        <v>38</v>
      </c>
      <c r="D37" s="43">
        <v>1</v>
      </c>
      <c r="E37" s="43">
        <v>1</v>
      </c>
      <c r="F37" s="44">
        <v>3</v>
      </c>
      <c r="G37" s="9"/>
      <c r="H37" s="59"/>
      <c r="I37" s="57"/>
      <c r="J37" s="9"/>
      <c r="K37" s="3"/>
      <c r="L37" s="9"/>
    </row>
    <row r="38" spans="1:12" ht="15" outlineLevel="1" x14ac:dyDescent="0.25">
      <c r="A38" s="5"/>
      <c r="B38" s="27">
        <v>0</v>
      </c>
      <c r="C38" s="42" t="s">
        <v>39</v>
      </c>
      <c r="D38" s="43">
        <v>0</v>
      </c>
      <c r="E38" s="43">
        <v>1</v>
      </c>
      <c r="F38" s="44">
        <v>3</v>
      </c>
      <c r="G38" s="9"/>
      <c r="H38" s="59"/>
      <c r="I38" s="1"/>
      <c r="J38" s="9"/>
      <c r="K38" s="3"/>
      <c r="L38" s="9"/>
    </row>
    <row r="39" spans="1:12" ht="15" outlineLevel="1" x14ac:dyDescent="0.25">
      <c r="A39" s="5"/>
      <c r="B39" s="27">
        <v>0</v>
      </c>
      <c r="C39" s="42" t="s">
        <v>40</v>
      </c>
      <c r="D39" s="43">
        <v>0</v>
      </c>
      <c r="E39" s="43">
        <v>1</v>
      </c>
      <c r="F39" s="44">
        <v>2</v>
      </c>
      <c r="G39" s="9"/>
      <c r="H39" s="59"/>
      <c r="I39" s="1"/>
      <c r="J39" s="9"/>
      <c r="K39" s="3"/>
      <c r="L39" s="9"/>
    </row>
    <row r="40" spans="1:12" ht="15" outlineLevel="1" x14ac:dyDescent="0.25">
      <c r="A40" s="32" t="s">
        <v>14</v>
      </c>
      <c r="B40" s="45">
        <v>0</v>
      </c>
      <c r="C40" s="46" t="s">
        <v>41</v>
      </c>
      <c r="D40" s="82"/>
      <c r="E40" s="82"/>
      <c r="F40" s="83"/>
      <c r="G40" s="9"/>
      <c r="H40" s="62"/>
      <c r="I40" s="61"/>
      <c r="J40" s="9"/>
      <c r="K40" s="3"/>
      <c r="L40" s="9"/>
    </row>
    <row r="41" spans="1:12" ht="15" outlineLevel="1" x14ac:dyDescent="0.25">
      <c r="A41" s="47"/>
      <c r="B41" s="48"/>
      <c r="C41" s="49"/>
      <c r="D41" s="49"/>
      <c r="E41" s="49"/>
      <c r="F41" s="49"/>
      <c r="G41" s="48"/>
      <c r="H41" s="49"/>
      <c r="I41" s="49"/>
      <c r="J41" s="50"/>
      <c r="L41" s="47"/>
    </row>
    <row r="42" spans="1:12" ht="12.75" outlineLevel="1" x14ac:dyDescent="0.2">
      <c r="A42" s="65"/>
      <c r="B42" s="65"/>
      <c r="G42" s="65"/>
      <c r="J42" s="65"/>
      <c r="L42" s="65"/>
    </row>
    <row r="43" spans="1:12" ht="12.75" x14ac:dyDescent="0.2">
      <c r="A43" s="65"/>
      <c r="B43" s="65"/>
      <c r="G43" s="65"/>
      <c r="I43" s="1"/>
      <c r="J43" s="65"/>
      <c r="K43" s="1"/>
      <c r="L43" s="65"/>
    </row>
    <row r="44" spans="1:12" ht="12.75" x14ac:dyDescent="0.2">
      <c r="A44" s="51"/>
      <c r="B44" s="51"/>
      <c r="G44" s="51"/>
      <c r="H44" s="52"/>
      <c r="I44" s="52"/>
      <c r="J44" s="51"/>
      <c r="K44" s="52"/>
      <c r="L44" s="51"/>
    </row>
    <row r="45" spans="1:12" ht="15.75" customHeight="1" x14ac:dyDescent="0.2">
      <c r="A45" s="51"/>
      <c r="B45" s="51"/>
      <c r="G45" s="51"/>
      <c r="H45" s="52"/>
      <c r="I45" s="52"/>
      <c r="J45" s="51"/>
      <c r="K45" s="52"/>
      <c r="L45" s="51"/>
    </row>
    <row r="46" spans="1:12" ht="15.75" customHeight="1" x14ac:dyDescent="0.2">
      <c r="A46" s="51"/>
      <c r="B46" s="51"/>
      <c r="G46" s="51"/>
      <c r="H46" s="52"/>
      <c r="I46" s="52"/>
      <c r="J46" s="51"/>
      <c r="K46" s="52"/>
      <c r="L46" s="51"/>
    </row>
    <row r="47" spans="1:12" ht="15.75" customHeight="1" x14ac:dyDescent="0.2">
      <c r="A47" s="51"/>
      <c r="B47" s="51"/>
      <c r="G47" s="51"/>
      <c r="H47" s="52"/>
      <c r="I47" s="52"/>
      <c r="J47" s="51"/>
      <c r="K47" s="52"/>
      <c r="L47" s="51"/>
    </row>
    <row r="48" spans="1:12" ht="15.75" customHeight="1" x14ac:dyDescent="0.2">
      <c r="A48" s="51"/>
      <c r="B48" s="51"/>
      <c r="G48" s="51"/>
      <c r="H48" s="52"/>
      <c r="I48" s="52"/>
      <c r="J48" s="51"/>
      <c r="K48" s="52"/>
      <c r="L48" s="51"/>
    </row>
    <row r="49" spans="1:12" ht="15.75" customHeight="1" x14ac:dyDescent="0.2">
      <c r="A49" s="51"/>
      <c r="B49" s="51"/>
      <c r="G49" s="51"/>
      <c r="H49" s="52"/>
      <c r="I49" s="52"/>
      <c r="J49" s="51"/>
      <c r="K49" s="52"/>
      <c r="L49" s="51"/>
    </row>
    <row r="50" spans="1:12" ht="15.75" customHeight="1" x14ac:dyDescent="0.2">
      <c r="A50" s="51"/>
      <c r="B50" s="51"/>
      <c r="G50" s="51"/>
      <c r="H50" s="52"/>
      <c r="I50" s="52"/>
      <c r="J50" s="51"/>
      <c r="K50" s="52"/>
      <c r="L50" s="51"/>
    </row>
    <row r="51" spans="1:12" ht="15.75" customHeight="1" x14ac:dyDescent="0.2">
      <c r="A51" s="51"/>
      <c r="B51" s="51"/>
      <c r="G51" s="51"/>
      <c r="H51" s="52"/>
      <c r="I51" s="52"/>
      <c r="J51" s="51"/>
      <c r="K51" s="52"/>
      <c r="L51" s="51"/>
    </row>
    <row r="52" spans="1:12" ht="15.75" customHeight="1" x14ac:dyDescent="0.2">
      <c r="A52" s="51"/>
      <c r="B52" s="51"/>
      <c r="G52" s="51"/>
      <c r="H52" s="52"/>
      <c r="I52" s="52"/>
      <c r="J52" s="51"/>
      <c r="K52" s="52"/>
      <c r="L52" s="51"/>
    </row>
    <row r="53" spans="1:12" ht="15.75" customHeight="1" x14ac:dyDescent="0.2">
      <c r="A53" s="51"/>
      <c r="B53" s="51"/>
      <c r="G53" s="51"/>
      <c r="H53" s="52"/>
      <c r="I53" s="52"/>
      <c r="J53" s="51"/>
      <c r="K53" s="52"/>
      <c r="L53" s="51"/>
    </row>
    <row r="54" spans="1:12" ht="15.75" customHeight="1" x14ac:dyDescent="0.2">
      <c r="A54" s="51"/>
      <c r="B54" s="51"/>
      <c r="G54" s="51"/>
      <c r="H54" s="52"/>
      <c r="I54" s="52"/>
      <c r="J54" s="51"/>
      <c r="K54" s="52"/>
      <c r="L54" s="51"/>
    </row>
    <row r="55" spans="1:12" ht="15.75" customHeight="1" x14ac:dyDescent="0.2">
      <c r="A55" s="51"/>
      <c r="B55" s="51"/>
      <c r="G55" s="51"/>
      <c r="H55" s="52"/>
      <c r="I55" s="52"/>
      <c r="J55" s="51"/>
      <c r="K55" s="52"/>
      <c r="L55" s="51"/>
    </row>
    <row r="56" spans="1:12" ht="15.75" customHeight="1" x14ac:dyDescent="0.2">
      <c r="A56" s="51"/>
      <c r="B56" s="51"/>
      <c r="G56" s="51"/>
      <c r="H56" s="52"/>
      <c r="I56" s="52"/>
      <c r="J56" s="51"/>
      <c r="K56" s="52"/>
      <c r="L56" s="51"/>
    </row>
    <row r="57" spans="1:12" ht="15.75" customHeight="1" x14ac:dyDescent="0.2">
      <c r="A57" s="51"/>
      <c r="B57" s="51"/>
      <c r="G57" s="51"/>
      <c r="H57" s="52"/>
      <c r="I57" s="52"/>
      <c r="J57" s="51"/>
      <c r="K57" s="52"/>
      <c r="L57" s="51"/>
    </row>
    <row r="58" spans="1:12" ht="15.75" customHeight="1" x14ac:dyDescent="0.2">
      <c r="A58" s="51"/>
      <c r="B58" s="51"/>
      <c r="G58" s="51"/>
      <c r="H58" s="52"/>
      <c r="I58" s="52"/>
      <c r="J58" s="51"/>
      <c r="K58" s="52"/>
      <c r="L58" s="51"/>
    </row>
    <row r="59" spans="1:12" ht="15.75" customHeight="1" x14ac:dyDescent="0.2">
      <c r="A59" s="51"/>
      <c r="B59" s="51"/>
      <c r="G59" s="51"/>
      <c r="H59" s="52"/>
      <c r="I59" s="52"/>
      <c r="J59" s="51"/>
      <c r="K59" s="52"/>
      <c r="L59" s="51"/>
    </row>
    <row r="60" spans="1:12" ht="15.75" customHeight="1" x14ac:dyDescent="0.2">
      <c r="A60" s="51"/>
      <c r="B60" s="51"/>
      <c r="G60" s="51"/>
      <c r="H60" s="52"/>
      <c r="I60" s="52"/>
      <c r="J60" s="51"/>
      <c r="K60" s="52"/>
      <c r="L60" s="51"/>
    </row>
    <row r="61" spans="1:12" ht="15.75" customHeight="1" x14ac:dyDescent="0.2">
      <c r="A61" s="51"/>
      <c r="B61" s="51"/>
      <c r="G61" s="51"/>
      <c r="H61" s="52"/>
      <c r="I61" s="52"/>
      <c r="J61" s="51"/>
      <c r="K61" s="52"/>
      <c r="L61" s="51"/>
    </row>
    <row r="62" spans="1:12" ht="15.75" customHeight="1" x14ac:dyDescent="0.2">
      <c r="A62" s="51"/>
      <c r="B62" s="51"/>
      <c r="G62" s="51"/>
      <c r="H62" s="52"/>
      <c r="I62" s="52"/>
      <c r="J62" s="51"/>
      <c r="K62" s="52"/>
      <c r="L62" s="51"/>
    </row>
    <row r="63" spans="1:12" ht="15.75" customHeight="1" x14ac:dyDescent="0.2">
      <c r="A63" s="51"/>
      <c r="B63" s="51"/>
      <c r="G63" s="51"/>
      <c r="H63" s="52"/>
      <c r="I63" s="52"/>
      <c r="J63" s="51"/>
      <c r="K63" s="52"/>
      <c r="L63" s="51"/>
    </row>
    <row r="64" spans="1:12" ht="15.75" customHeight="1" x14ac:dyDescent="0.2">
      <c r="A64" s="51"/>
      <c r="B64" s="51"/>
      <c r="G64" s="51"/>
      <c r="H64" s="52"/>
      <c r="I64" s="52"/>
      <c r="J64" s="51"/>
      <c r="K64" s="52"/>
      <c r="L64" s="51"/>
    </row>
    <row r="65" spans="1:12" ht="15.75" customHeight="1" x14ac:dyDescent="0.2">
      <c r="A65" s="51"/>
      <c r="B65" s="51"/>
      <c r="G65" s="51"/>
      <c r="H65" s="52"/>
      <c r="I65" s="52"/>
      <c r="J65" s="51"/>
      <c r="K65" s="52"/>
      <c r="L65" s="51"/>
    </row>
    <row r="66" spans="1:12" ht="15.75" customHeight="1" x14ac:dyDescent="0.2">
      <c r="A66" s="51"/>
      <c r="B66" s="51"/>
      <c r="G66" s="51"/>
      <c r="H66" s="52"/>
      <c r="I66" s="52"/>
      <c r="J66" s="51"/>
      <c r="K66" s="52"/>
      <c r="L66" s="51"/>
    </row>
    <row r="67" spans="1:12" ht="15.75" customHeight="1" x14ac:dyDescent="0.2">
      <c r="A67" s="51"/>
      <c r="B67" s="51"/>
      <c r="G67" s="51"/>
      <c r="H67" s="52"/>
      <c r="I67" s="52"/>
      <c r="J67" s="51"/>
      <c r="K67" s="52"/>
      <c r="L67" s="51"/>
    </row>
    <row r="68" spans="1:12" ht="15.75" customHeight="1" x14ac:dyDescent="0.2">
      <c r="A68" s="51"/>
      <c r="B68" s="51"/>
      <c r="G68" s="51"/>
      <c r="H68" s="52"/>
      <c r="I68" s="52"/>
      <c r="J68" s="51"/>
      <c r="K68" s="52"/>
      <c r="L68" s="51"/>
    </row>
    <row r="69" spans="1:12" ht="15.75" customHeight="1" x14ac:dyDescent="0.2">
      <c r="A69" s="51"/>
      <c r="B69" s="51"/>
      <c r="G69" s="51"/>
      <c r="H69" s="52"/>
      <c r="I69" s="52"/>
      <c r="J69" s="51"/>
      <c r="K69" s="52"/>
      <c r="L69" s="51"/>
    </row>
    <row r="70" spans="1:12" ht="15.75" customHeight="1" x14ac:dyDescent="0.2">
      <c r="A70" s="51"/>
      <c r="B70" s="51"/>
      <c r="G70" s="51"/>
      <c r="H70" s="52"/>
      <c r="I70" s="52"/>
      <c r="J70" s="51"/>
      <c r="K70" s="52"/>
      <c r="L70" s="51"/>
    </row>
    <row r="71" spans="1:12" ht="15.75" customHeight="1" x14ac:dyDescent="0.2">
      <c r="A71" s="51"/>
      <c r="B71" s="51"/>
      <c r="G71" s="51"/>
      <c r="H71" s="52"/>
      <c r="I71" s="52"/>
      <c r="J71" s="51"/>
      <c r="K71" s="52"/>
      <c r="L71" s="51"/>
    </row>
    <row r="72" spans="1:12" ht="15.75" customHeight="1" x14ac:dyDescent="0.2">
      <c r="A72" s="51"/>
      <c r="B72" s="51"/>
      <c r="G72" s="51"/>
      <c r="H72" s="52"/>
      <c r="I72" s="52"/>
      <c r="J72" s="51"/>
      <c r="K72" s="52"/>
      <c r="L72" s="51"/>
    </row>
    <row r="73" spans="1:12" ht="15.75" customHeight="1" x14ac:dyDescent="0.2">
      <c r="A73" s="51"/>
      <c r="B73" s="51"/>
      <c r="G73" s="51"/>
      <c r="H73" s="52"/>
      <c r="I73" s="52"/>
      <c r="J73" s="51"/>
      <c r="K73" s="52"/>
      <c r="L73" s="51"/>
    </row>
    <row r="74" spans="1:12" ht="15.75" customHeight="1" x14ac:dyDescent="0.2">
      <c r="A74" s="51"/>
      <c r="B74" s="51"/>
      <c r="G74" s="51"/>
      <c r="H74" s="52"/>
      <c r="I74" s="52"/>
      <c r="J74" s="51"/>
      <c r="K74" s="52"/>
      <c r="L74" s="51"/>
    </row>
    <row r="75" spans="1:12" ht="15.75" customHeight="1" x14ac:dyDescent="0.2">
      <c r="A75" s="51"/>
      <c r="B75" s="51"/>
      <c r="G75" s="51"/>
      <c r="H75" s="52"/>
      <c r="I75" s="52"/>
      <c r="J75" s="51"/>
      <c r="K75" s="52"/>
      <c r="L75" s="51"/>
    </row>
    <row r="76" spans="1:12" ht="15.75" customHeight="1" x14ac:dyDescent="0.2">
      <c r="A76" s="51"/>
      <c r="B76" s="51"/>
      <c r="G76" s="51"/>
      <c r="H76" s="52"/>
      <c r="I76" s="52"/>
      <c r="J76" s="51"/>
      <c r="K76" s="52"/>
      <c r="L76" s="51"/>
    </row>
    <row r="77" spans="1:12" ht="15.75" customHeight="1" x14ac:dyDescent="0.2">
      <c r="A77" s="51"/>
      <c r="B77" s="51"/>
      <c r="G77" s="51"/>
      <c r="H77" s="52"/>
      <c r="I77" s="52"/>
      <c r="J77" s="51"/>
      <c r="K77" s="52"/>
      <c r="L77" s="51"/>
    </row>
    <row r="78" spans="1:12" ht="15.75" customHeight="1" x14ac:dyDescent="0.2">
      <c r="A78" s="51"/>
      <c r="B78" s="51"/>
      <c r="G78" s="51"/>
      <c r="H78" s="52"/>
      <c r="I78" s="52"/>
      <c r="J78" s="51"/>
      <c r="K78" s="52"/>
      <c r="L78" s="51"/>
    </row>
    <row r="79" spans="1:12" ht="15.75" customHeight="1" x14ac:dyDescent="0.2">
      <c r="A79" s="51"/>
      <c r="B79" s="51"/>
      <c r="G79" s="51"/>
      <c r="H79" s="52"/>
      <c r="I79" s="52"/>
      <c r="J79" s="51"/>
      <c r="K79" s="52"/>
      <c r="L79" s="51"/>
    </row>
    <row r="80" spans="1:12" ht="15.75" customHeight="1" x14ac:dyDescent="0.2">
      <c r="A80" s="51"/>
      <c r="B80" s="51"/>
      <c r="G80" s="51"/>
      <c r="H80" s="52"/>
      <c r="I80" s="52"/>
      <c r="J80" s="51"/>
      <c r="K80" s="52"/>
      <c r="L80" s="51"/>
    </row>
    <row r="81" spans="1:12" ht="15.75" customHeight="1" x14ac:dyDescent="0.2">
      <c r="A81" s="51"/>
      <c r="B81" s="51"/>
      <c r="G81" s="51"/>
      <c r="H81" s="52"/>
      <c r="I81" s="52"/>
      <c r="J81" s="51"/>
      <c r="K81" s="52"/>
      <c r="L81" s="51"/>
    </row>
    <row r="82" spans="1:12" ht="15.75" customHeight="1" x14ac:dyDescent="0.2">
      <c r="A82" s="51"/>
      <c r="B82" s="51"/>
      <c r="G82" s="51"/>
      <c r="H82" s="52"/>
      <c r="I82" s="52"/>
      <c r="J82" s="51"/>
      <c r="K82" s="52"/>
      <c r="L82" s="51"/>
    </row>
    <row r="83" spans="1:12" ht="15.75" customHeight="1" x14ac:dyDescent="0.2">
      <c r="A83" s="51"/>
      <c r="B83" s="51"/>
      <c r="G83" s="51"/>
      <c r="H83" s="52"/>
      <c r="I83" s="52"/>
      <c r="J83" s="51"/>
      <c r="K83" s="52"/>
      <c r="L83" s="51"/>
    </row>
    <row r="84" spans="1:12" ht="15.75" customHeight="1" x14ac:dyDescent="0.2">
      <c r="A84" s="51"/>
      <c r="B84" s="51"/>
      <c r="G84" s="51"/>
      <c r="H84" s="52"/>
      <c r="I84" s="52"/>
      <c r="J84" s="51"/>
      <c r="K84" s="52"/>
      <c r="L84" s="51"/>
    </row>
    <row r="85" spans="1:12" ht="15.75" customHeight="1" x14ac:dyDescent="0.2">
      <c r="A85" s="51"/>
      <c r="B85" s="51"/>
      <c r="G85" s="51"/>
      <c r="H85" s="52"/>
      <c r="I85" s="52"/>
      <c r="J85" s="51"/>
      <c r="K85" s="52"/>
      <c r="L85" s="51"/>
    </row>
    <row r="86" spans="1:12" ht="15.75" customHeight="1" x14ac:dyDescent="0.2">
      <c r="A86" s="51"/>
      <c r="B86" s="51"/>
      <c r="G86" s="51"/>
      <c r="H86" s="52"/>
      <c r="I86" s="52"/>
      <c r="J86" s="51"/>
      <c r="K86" s="52"/>
      <c r="L86" s="51"/>
    </row>
    <row r="87" spans="1:12" ht="15.75" customHeight="1" x14ac:dyDescent="0.2">
      <c r="A87" s="51"/>
      <c r="B87" s="51"/>
      <c r="G87" s="51"/>
      <c r="H87" s="52"/>
      <c r="I87" s="52"/>
      <c r="J87" s="51"/>
      <c r="K87" s="52"/>
      <c r="L87" s="51"/>
    </row>
    <row r="88" spans="1:12" ht="15.75" customHeight="1" x14ac:dyDescent="0.2">
      <c r="A88" s="51"/>
      <c r="B88" s="51"/>
      <c r="G88" s="51"/>
      <c r="H88" s="52"/>
      <c r="I88" s="52"/>
      <c r="J88" s="51"/>
      <c r="K88" s="52"/>
      <c r="L88" s="51"/>
    </row>
    <row r="89" spans="1:12" ht="15.75" customHeight="1" x14ac:dyDescent="0.2">
      <c r="A89" s="51"/>
      <c r="B89" s="51"/>
      <c r="G89" s="51"/>
      <c r="H89" s="52"/>
      <c r="I89" s="52"/>
      <c r="J89" s="51"/>
      <c r="K89" s="52"/>
      <c r="L89" s="51"/>
    </row>
    <row r="90" spans="1:12" ht="15.75" customHeight="1" x14ac:dyDescent="0.2">
      <c r="A90" s="51"/>
      <c r="B90" s="51"/>
      <c r="G90" s="51"/>
      <c r="H90" s="52"/>
      <c r="I90" s="52"/>
      <c r="J90" s="51"/>
      <c r="K90" s="52"/>
      <c r="L90" s="51"/>
    </row>
    <row r="91" spans="1:12" ht="15.75" customHeight="1" x14ac:dyDescent="0.2">
      <c r="A91" s="51"/>
      <c r="B91" s="51"/>
      <c r="G91" s="51"/>
      <c r="H91" s="52"/>
      <c r="I91" s="52"/>
      <c r="J91" s="51"/>
      <c r="K91" s="52"/>
      <c r="L91" s="51"/>
    </row>
    <row r="92" spans="1:12" ht="15.75" customHeight="1" x14ac:dyDescent="0.2">
      <c r="A92" s="51"/>
      <c r="B92" s="51"/>
      <c r="G92" s="51"/>
      <c r="H92" s="52"/>
      <c r="I92" s="52"/>
      <c r="J92" s="51"/>
      <c r="K92" s="52"/>
      <c r="L92" s="51"/>
    </row>
    <row r="93" spans="1:12" ht="15.75" customHeight="1" x14ac:dyDescent="0.2">
      <c r="A93" s="51"/>
      <c r="B93" s="51"/>
      <c r="G93" s="51"/>
      <c r="H93" s="52"/>
      <c r="I93" s="52"/>
      <c r="J93" s="51"/>
      <c r="K93" s="52"/>
      <c r="L93" s="51"/>
    </row>
    <row r="94" spans="1:12" ht="15.75" customHeight="1" x14ac:dyDescent="0.2">
      <c r="A94" s="51"/>
      <c r="B94" s="51"/>
      <c r="G94" s="51"/>
      <c r="H94" s="52"/>
      <c r="I94" s="52"/>
      <c r="J94" s="51"/>
      <c r="K94" s="52"/>
      <c r="L94" s="51"/>
    </row>
    <row r="95" spans="1:12" ht="15.75" customHeight="1" x14ac:dyDescent="0.2">
      <c r="A95" s="51"/>
      <c r="B95" s="51"/>
      <c r="G95" s="51"/>
      <c r="H95" s="52"/>
      <c r="I95" s="52"/>
      <c r="J95" s="51"/>
      <c r="K95" s="52"/>
      <c r="L95" s="51"/>
    </row>
    <row r="96" spans="1:12" ht="15.75" customHeight="1" x14ac:dyDescent="0.2">
      <c r="A96" s="51"/>
      <c r="B96" s="51"/>
      <c r="G96" s="51"/>
      <c r="H96" s="52"/>
      <c r="I96" s="52"/>
      <c r="J96" s="51"/>
      <c r="K96" s="52"/>
      <c r="L96" s="51"/>
    </row>
    <row r="97" spans="1:12" ht="15.75" customHeight="1" x14ac:dyDescent="0.2">
      <c r="A97" s="51"/>
      <c r="B97" s="51"/>
      <c r="G97" s="51"/>
      <c r="H97" s="52"/>
      <c r="I97" s="52"/>
      <c r="J97" s="51"/>
      <c r="K97" s="52"/>
      <c r="L97" s="51"/>
    </row>
    <row r="98" spans="1:12" ht="15.75" customHeight="1" x14ac:dyDescent="0.2">
      <c r="A98" s="51"/>
      <c r="B98" s="51"/>
      <c r="G98" s="51"/>
      <c r="H98" s="52"/>
      <c r="I98" s="52"/>
      <c r="J98" s="51"/>
      <c r="K98" s="52"/>
      <c r="L98" s="51"/>
    </row>
    <row r="99" spans="1:12" ht="15.75" customHeight="1" x14ac:dyDescent="0.2">
      <c r="A99" s="51"/>
      <c r="B99" s="51"/>
      <c r="G99" s="51"/>
      <c r="H99" s="52"/>
      <c r="I99" s="52"/>
      <c r="J99" s="51"/>
      <c r="K99" s="52"/>
      <c r="L99" s="51"/>
    </row>
    <row r="100" spans="1:12" ht="15.75" customHeight="1" x14ac:dyDescent="0.2">
      <c r="A100" s="51"/>
      <c r="B100" s="51"/>
      <c r="G100" s="51"/>
      <c r="H100" s="52"/>
      <c r="I100" s="52"/>
      <c r="J100" s="51"/>
      <c r="K100" s="52"/>
      <c r="L100" s="51"/>
    </row>
    <row r="101" spans="1:12" ht="15.75" customHeight="1" x14ac:dyDescent="0.2">
      <c r="A101" s="51"/>
      <c r="B101" s="51"/>
      <c r="G101" s="51"/>
      <c r="H101" s="52"/>
      <c r="I101" s="52"/>
      <c r="J101" s="51"/>
      <c r="K101" s="52"/>
      <c r="L101" s="51"/>
    </row>
    <row r="102" spans="1:12" ht="15.75" customHeight="1" x14ac:dyDescent="0.2">
      <c r="A102" s="51"/>
      <c r="B102" s="51"/>
      <c r="G102" s="51"/>
      <c r="H102" s="52"/>
      <c r="I102" s="52"/>
      <c r="J102" s="51"/>
      <c r="K102" s="52"/>
      <c r="L102" s="51"/>
    </row>
    <row r="103" spans="1:12" ht="15.75" customHeight="1" x14ac:dyDescent="0.2">
      <c r="A103" s="51"/>
      <c r="B103" s="51"/>
      <c r="G103" s="51"/>
      <c r="H103" s="52"/>
      <c r="I103" s="52"/>
      <c r="J103" s="51"/>
      <c r="K103" s="52"/>
      <c r="L103" s="51"/>
    </row>
    <row r="104" spans="1:12" ht="15.75" customHeight="1" x14ac:dyDescent="0.2">
      <c r="A104" s="51"/>
      <c r="B104" s="51"/>
      <c r="G104" s="51"/>
      <c r="H104" s="52"/>
      <c r="I104" s="52"/>
      <c r="J104" s="51"/>
      <c r="K104" s="52"/>
      <c r="L104" s="51"/>
    </row>
    <row r="105" spans="1:12" ht="15.75" customHeight="1" x14ac:dyDescent="0.2">
      <c r="A105" s="51"/>
      <c r="B105" s="51"/>
      <c r="G105" s="51"/>
      <c r="H105" s="52"/>
      <c r="I105" s="52"/>
      <c r="J105" s="51"/>
      <c r="K105" s="52"/>
      <c r="L105" s="51"/>
    </row>
    <row r="106" spans="1:12" ht="15.75" customHeight="1" x14ac:dyDescent="0.2">
      <c r="A106" s="51"/>
      <c r="B106" s="51"/>
      <c r="G106" s="51"/>
      <c r="H106" s="52"/>
      <c r="I106" s="52"/>
      <c r="J106" s="51"/>
      <c r="K106" s="52"/>
      <c r="L106" s="51"/>
    </row>
    <row r="107" spans="1:12" ht="15.75" customHeight="1" x14ac:dyDescent="0.2">
      <c r="A107" s="51"/>
      <c r="B107" s="51"/>
      <c r="G107" s="51"/>
      <c r="H107" s="52"/>
      <c r="I107" s="52"/>
      <c r="J107" s="51"/>
      <c r="K107" s="52"/>
      <c r="L107" s="51"/>
    </row>
    <row r="108" spans="1:12" ht="15.75" customHeight="1" x14ac:dyDescent="0.2">
      <c r="A108" s="51"/>
      <c r="B108" s="51"/>
      <c r="G108" s="51"/>
      <c r="H108" s="52"/>
      <c r="I108" s="52"/>
      <c r="J108" s="51"/>
      <c r="K108" s="52"/>
      <c r="L108" s="51"/>
    </row>
    <row r="109" spans="1:12" ht="15.75" customHeight="1" x14ac:dyDescent="0.2">
      <c r="A109" s="51"/>
      <c r="B109" s="51"/>
      <c r="G109" s="51"/>
      <c r="H109" s="52"/>
      <c r="I109" s="52"/>
      <c r="J109" s="51"/>
      <c r="K109" s="52"/>
      <c r="L109" s="51"/>
    </row>
    <row r="110" spans="1:12" ht="15.75" customHeight="1" x14ac:dyDescent="0.2">
      <c r="A110" s="51"/>
      <c r="B110" s="51"/>
      <c r="G110" s="51"/>
      <c r="H110" s="52"/>
      <c r="I110" s="52"/>
      <c r="J110" s="51"/>
      <c r="K110" s="52"/>
      <c r="L110" s="51"/>
    </row>
    <row r="111" spans="1:12" ht="15.75" customHeight="1" x14ac:dyDescent="0.2">
      <c r="A111" s="51"/>
      <c r="B111" s="51"/>
      <c r="G111" s="51"/>
      <c r="H111" s="52"/>
      <c r="I111" s="52"/>
      <c r="J111" s="51"/>
      <c r="K111" s="52"/>
      <c r="L111" s="51"/>
    </row>
    <row r="112" spans="1:12" ht="15.75" customHeight="1" x14ac:dyDescent="0.2">
      <c r="A112" s="51"/>
      <c r="B112" s="51"/>
      <c r="G112" s="51"/>
      <c r="H112" s="52"/>
      <c r="I112" s="52"/>
      <c r="J112" s="51"/>
      <c r="K112" s="52"/>
      <c r="L112" s="51"/>
    </row>
    <row r="113" spans="1:12" ht="15.75" customHeight="1" x14ac:dyDescent="0.2">
      <c r="A113" s="51"/>
      <c r="B113" s="51"/>
      <c r="G113" s="51"/>
      <c r="H113" s="52"/>
      <c r="I113" s="52"/>
      <c r="J113" s="51"/>
      <c r="K113" s="52"/>
      <c r="L113" s="51"/>
    </row>
    <row r="114" spans="1:12" ht="15.75" customHeight="1" x14ac:dyDescent="0.2">
      <c r="A114" s="51"/>
      <c r="B114" s="51"/>
      <c r="G114" s="51"/>
      <c r="H114" s="52"/>
      <c r="I114" s="52"/>
      <c r="J114" s="51"/>
      <c r="K114" s="52"/>
      <c r="L114" s="51"/>
    </row>
    <row r="115" spans="1:12" ht="15.75" customHeight="1" x14ac:dyDescent="0.2">
      <c r="A115" s="51"/>
      <c r="B115" s="51"/>
      <c r="G115" s="51"/>
      <c r="H115" s="52"/>
      <c r="I115" s="52"/>
      <c r="J115" s="51"/>
      <c r="K115" s="52"/>
      <c r="L115" s="51"/>
    </row>
    <row r="116" spans="1:12" ht="15.75" customHeight="1" x14ac:dyDescent="0.2">
      <c r="A116" s="51"/>
      <c r="B116" s="51"/>
      <c r="G116" s="51"/>
      <c r="H116" s="52"/>
      <c r="I116" s="52"/>
      <c r="J116" s="51"/>
      <c r="K116" s="52"/>
      <c r="L116" s="51"/>
    </row>
    <row r="117" spans="1:12" ht="15.75" customHeight="1" x14ac:dyDescent="0.2">
      <c r="A117" s="51"/>
      <c r="B117" s="51"/>
      <c r="G117" s="51"/>
      <c r="H117" s="52"/>
      <c r="I117" s="52"/>
      <c r="J117" s="51"/>
      <c r="K117" s="52"/>
      <c r="L117" s="51"/>
    </row>
    <row r="118" spans="1:12" ht="15.75" customHeight="1" x14ac:dyDescent="0.2">
      <c r="A118" s="51"/>
      <c r="B118" s="51"/>
      <c r="G118" s="51"/>
      <c r="H118" s="52"/>
      <c r="I118" s="52"/>
      <c r="J118" s="51"/>
      <c r="K118" s="52"/>
      <c r="L118" s="51"/>
    </row>
    <row r="119" spans="1:12" ht="15.75" customHeight="1" x14ac:dyDescent="0.2">
      <c r="A119" s="51"/>
      <c r="B119" s="51"/>
      <c r="G119" s="51"/>
      <c r="H119" s="52"/>
      <c r="I119" s="52"/>
      <c r="J119" s="51"/>
      <c r="K119" s="52"/>
      <c r="L119" s="51"/>
    </row>
    <row r="120" spans="1:12" ht="15.75" customHeight="1" x14ac:dyDescent="0.2">
      <c r="A120" s="51"/>
      <c r="B120" s="51"/>
      <c r="G120" s="51"/>
      <c r="H120" s="52"/>
      <c r="I120" s="52"/>
      <c r="J120" s="51"/>
      <c r="K120" s="52"/>
      <c r="L120" s="51"/>
    </row>
    <row r="121" spans="1:12" ht="15.75" customHeight="1" x14ac:dyDescent="0.2">
      <c r="A121" s="51"/>
      <c r="B121" s="51"/>
      <c r="G121" s="51"/>
      <c r="H121" s="52"/>
      <c r="I121" s="52"/>
      <c r="J121" s="51"/>
      <c r="K121" s="52"/>
      <c r="L121" s="51"/>
    </row>
    <row r="122" spans="1:12" ht="15.75" customHeight="1" x14ac:dyDescent="0.2">
      <c r="A122" s="51"/>
      <c r="B122" s="51"/>
      <c r="G122" s="51"/>
      <c r="H122" s="52"/>
      <c r="I122" s="52"/>
      <c r="J122" s="51"/>
      <c r="K122" s="52"/>
      <c r="L122" s="51"/>
    </row>
    <row r="123" spans="1:12" ht="15.75" customHeight="1" x14ac:dyDescent="0.2">
      <c r="A123" s="51"/>
      <c r="B123" s="51"/>
      <c r="G123" s="51"/>
      <c r="H123" s="52"/>
      <c r="I123" s="52"/>
      <c r="J123" s="51"/>
      <c r="K123" s="52"/>
      <c r="L123" s="51"/>
    </row>
    <row r="124" spans="1:12" ht="15.75" customHeight="1" x14ac:dyDescent="0.2">
      <c r="A124" s="51"/>
      <c r="B124" s="51"/>
      <c r="G124" s="51"/>
      <c r="H124" s="52"/>
      <c r="I124" s="52"/>
      <c r="J124" s="51"/>
      <c r="K124" s="52"/>
      <c r="L124" s="51"/>
    </row>
    <row r="125" spans="1:12" ht="15.75" customHeight="1" x14ac:dyDescent="0.2">
      <c r="A125" s="51"/>
      <c r="B125" s="51"/>
      <c r="G125" s="51"/>
      <c r="H125" s="52"/>
      <c r="I125" s="52"/>
      <c r="J125" s="51"/>
      <c r="K125" s="52"/>
      <c r="L125" s="51"/>
    </row>
    <row r="126" spans="1:12" ht="15.75" customHeight="1" x14ac:dyDescent="0.2">
      <c r="A126" s="51"/>
      <c r="B126" s="51"/>
      <c r="G126" s="51"/>
      <c r="H126" s="52"/>
      <c r="I126" s="52"/>
      <c r="J126" s="51"/>
      <c r="K126" s="52"/>
      <c r="L126" s="51"/>
    </row>
    <row r="127" spans="1:12" ht="15.75" customHeight="1" x14ac:dyDescent="0.2">
      <c r="A127" s="51"/>
      <c r="B127" s="51"/>
      <c r="G127" s="51"/>
      <c r="H127" s="52"/>
      <c r="I127" s="52"/>
      <c r="J127" s="51"/>
      <c r="K127" s="52"/>
      <c r="L127" s="51"/>
    </row>
    <row r="128" spans="1:12" ht="15.75" customHeight="1" x14ac:dyDescent="0.2">
      <c r="A128" s="51"/>
      <c r="B128" s="51"/>
      <c r="G128" s="51"/>
      <c r="H128" s="52"/>
      <c r="I128" s="52"/>
      <c r="J128" s="51"/>
      <c r="K128" s="52"/>
      <c r="L128" s="51"/>
    </row>
    <row r="129" spans="1:12" ht="15.75" customHeight="1" x14ac:dyDescent="0.2">
      <c r="A129" s="51"/>
      <c r="B129" s="51"/>
      <c r="G129" s="51"/>
      <c r="H129" s="52"/>
      <c r="I129" s="52"/>
      <c r="J129" s="51"/>
      <c r="K129" s="52"/>
      <c r="L129" s="51"/>
    </row>
    <row r="130" spans="1:12" ht="15.75" customHeight="1" x14ac:dyDescent="0.2">
      <c r="A130" s="51"/>
      <c r="B130" s="51"/>
      <c r="G130" s="51"/>
      <c r="H130" s="52"/>
      <c r="I130" s="52"/>
      <c r="J130" s="51"/>
      <c r="K130" s="52"/>
      <c r="L130" s="51"/>
    </row>
    <row r="131" spans="1:12" ht="15.75" customHeight="1" x14ac:dyDescent="0.2">
      <c r="A131" s="51"/>
      <c r="B131" s="51"/>
      <c r="G131" s="51"/>
      <c r="H131" s="52"/>
      <c r="I131" s="52"/>
      <c r="J131" s="51"/>
      <c r="K131" s="52"/>
      <c r="L131" s="51"/>
    </row>
    <row r="132" spans="1:12" ht="15.75" customHeight="1" x14ac:dyDescent="0.2">
      <c r="A132" s="51"/>
      <c r="B132" s="51"/>
      <c r="G132" s="51"/>
      <c r="H132" s="52"/>
      <c r="I132" s="52"/>
      <c r="J132" s="51"/>
      <c r="K132" s="52"/>
      <c r="L132" s="51"/>
    </row>
    <row r="133" spans="1:12" ht="15.75" customHeight="1" x14ac:dyDescent="0.2">
      <c r="A133" s="51"/>
      <c r="B133" s="51"/>
      <c r="G133" s="51"/>
      <c r="H133" s="52"/>
      <c r="I133" s="52"/>
      <c r="J133" s="51"/>
      <c r="K133" s="52"/>
      <c r="L133" s="51"/>
    </row>
    <row r="134" spans="1:12" ht="15.75" customHeight="1" x14ac:dyDescent="0.2">
      <c r="A134" s="51"/>
      <c r="B134" s="51"/>
      <c r="G134" s="51"/>
      <c r="H134" s="52"/>
      <c r="I134" s="52"/>
      <c r="J134" s="51"/>
      <c r="K134" s="52"/>
      <c r="L134" s="51"/>
    </row>
    <row r="135" spans="1:12" ht="15.75" customHeight="1" x14ac:dyDescent="0.2">
      <c r="A135" s="51"/>
      <c r="B135" s="51"/>
      <c r="G135" s="51"/>
      <c r="H135" s="52"/>
      <c r="I135" s="52"/>
      <c r="J135" s="51"/>
      <c r="K135" s="52"/>
      <c r="L135" s="51"/>
    </row>
    <row r="136" spans="1:12" ht="15.75" customHeight="1" x14ac:dyDescent="0.2">
      <c r="A136" s="51"/>
      <c r="B136" s="51"/>
      <c r="G136" s="51"/>
      <c r="H136" s="52"/>
      <c r="I136" s="52"/>
      <c r="J136" s="51"/>
      <c r="K136" s="52"/>
      <c r="L136" s="51"/>
    </row>
    <row r="137" spans="1:12" ht="15.75" customHeight="1" x14ac:dyDescent="0.2">
      <c r="A137" s="51"/>
      <c r="B137" s="51"/>
      <c r="G137" s="51"/>
      <c r="H137" s="52"/>
      <c r="I137" s="52"/>
      <c r="J137" s="51"/>
      <c r="K137" s="52"/>
      <c r="L137" s="51"/>
    </row>
    <row r="138" spans="1:12" ht="15.75" customHeight="1" x14ac:dyDescent="0.2">
      <c r="A138" s="51"/>
      <c r="B138" s="51"/>
      <c r="G138" s="51"/>
      <c r="H138" s="52"/>
      <c r="I138" s="52"/>
      <c r="J138" s="51"/>
      <c r="K138" s="52"/>
      <c r="L138" s="51"/>
    </row>
    <row r="139" spans="1:12" ht="15.75" customHeight="1" x14ac:dyDescent="0.2">
      <c r="A139" s="51"/>
      <c r="B139" s="51"/>
      <c r="G139" s="51"/>
      <c r="H139" s="52"/>
      <c r="I139" s="52"/>
      <c r="J139" s="51"/>
      <c r="K139" s="52"/>
      <c r="L139" s="51"/>
    </row>
    <row r="140" spans="1:12" ht="15.75" customHeight="1" x14ac:dyDescent="0.2">
      <c r="A140" s="51"/>
      <c r="B140" s="51"/>
      <c r="G140" s="51"/>
      <c r="H140" s="52"/>
      <c r="I140" s="52"/>
      <c r="J140" s="51"/>
      <c r="K140" s="52"/>
      <c r="L140" s="51"/>
    </row>
    <row r="141" spans="1:12" ht="15.75" customHeight="1" x14ac:dyDescent="0.2">
      <c r="A141" s="51"/>
      <c r="B141" s="51"/>
      <c r="G141" s="51"/>
      <c r="H141" s="52"/>
      <c r="I141" s="52"/>
      <c r="J141" s="51"/>
      <c r="K141" s="52"/>
      <c r="L141" s="51"/>
    </row>
    <row r="142" spans="1:12" ht="15.75" customHeight="1" x14ac:dyDescent="0.2">
      <c r="A142" s="51"/>
      <c r="B142" s="51"/>
      <c r="G142" s="51"/>
      <c r="H142" s="52"/>
      <c r="I142" s="52"/>
      <c r="J142" s="51"/>
      <c r="K142" s="52"/>
      <c r="L142" s="51"/>
    </row>
    <row r="143" spans="1:12" ht="15.75" customHeight="1" x14ac:dyDescent="0.2">
      <c r="A143" s="51"/>
      <c r="B143" s="51"/>
      <c r="G143" s="51"/>
      <c r="H143" s="52"/>
      <c r="I143" s="52"/>
      <c r="J143" s="51"/>
      <c r="K143" s="52"/>
      <c r="L143" s="51"/>
    </row>
    <row r="144" spans="1:12" ht="15.75" customHeight="1" x14ac:dyDescent="0.2">
      <c r="A144" s="51"/>
      <c r="B144" s="51"/>
      <c r="G144" s="51"/>
      <c r="H144" s="52"/>
      <c r="I144" s="52"/>
      <c r="J144" s="51"/>
      <c r="K144" s="52"/>
      <c r="L144" s="51"/>
    </row>
    <row r="145" spans="1:12" ht="15.75" customHeight="1" x14ac:dyDescent="0.2">
      <c r="A145" s="51"/>
      <c r="B145" s="51"/>
      <c r="G145" s="51"/>
      <c r="H145" s="52"/>
      <c r="I145" s="52"/>
      <c r="J145" s="51"/>
      <c r="K145" s="52"/>
      <c r="L145" s="51"/>
    </row>
    <row r="146" spans="1:12" ht="15.75" customHeight="1" x14ac:dyDescent="0.2">
      <c r="A146" s="51"/>
      <c r="B146" s="51"/>
      <c r="G146" s="51"/>
      <c r="H146" s="52"/>
      <c r="I146" s="52"/>
      <c r="J146" s="51"/>
      <c r="K146" s="52"/>
      <c r="L146" s="51"/>
    </row>
    <row r="147" spans="1:12" ht="15.75" customHeight="1" x14ac:dyDescent="0.2">
      <c r="A147" s="51"/>
      <c r="B147" s="51"/>
      <c r="G147" s="51"/>
      <c r="H147" s="52"/>
      <c r="I147" s="52"/>
      <c r="J147" s="51"/>
      <c r="K147" s="52"/>
      <c r="L147" s="51"/>
    </row>
    <row r="148" spans="1:12" ht="15.75" customHeight="1" x14ac:dyDescent="0.2">
      <c r="A148" s="51"/>
      <c r="B148" s="51"/>
      <c r="G148" s="51"/>
      <c r="H148" s="52"/>
      <c r="I148" s="52"/>
      <c r="J148" s="51"/>
      <c r="K148" s="52"/>
      <c r="L148" s="51"/>
    </row>
    <row r="149" spans="1:12" ht="15.75" customHeight="1" x14ac:dyDescent="0.2">
      <c r="A149" s="51"/>
      <c r="B149" s="51"/>
      <c r="G149" s="51"/>
      <c r="H149" s="52"/>
      <c r="I149" s="52"/>
      <c r="J149" s="51"/>
      <c r="K149" s="52"/>
      <c r="L149" s="51"/>
    </row>
    <row r="150" spans="1:12" ht="15.75" customHeight="1" x14ac:dyDescent="0.2">
      <c r="A150" s="51"/>
      <c r="B150" s="51"/>
      <c r="G150" s="51"/>
      <c r="H150" s="52"/>
      <c r="I150" s="52"/>
      <c r="J150" s="51"/>
      <c r="K150" s="52"/>
      <c r="L150" s="51"/>
    </row>
    <row r="151" spans="1:12" ht="15.75" customHeight="1" x14ac:dyDescent="0.2">
      <c r="A151" s="51"/>
      <c r="B151" s="51"/>
      <c r="G151" s="51"/>
      <c r="H151" s="52"/>
      <c r="I151" s="52"/>
      <c r="J151" s="51"/>
      <c r="K151" s="52"/>
      <c r="L151" s="51"/>
    </row>
    <row r="152" spans="1:12" ht="15.75" customHeight="1" x14ac:dyDescent="0.2">
      <c r="A152" s="51"/>
      <c r="B152" s="51"/>
      <c r="G152" s="51"/>
      <c r="H152" s="52"/>
      <c r="I152" s="52"/>
      <c r="J152" s="51"/>
      <c r="K152" s="52"/>
      <c r="L152" s="51"/>
    </row>
    <row r="153" spans="1:12" ht="15.75" customHeight="1" x14ac:dyDescent="0.2">
      <c r="A153" s="51"/>
      <c r="B153" s="51"/>
      <c r="G153" s="51"/>
      <c r="H153" s="52"/>
      <c r="I153" s="52"/>
      <c r="J153" s="51"/>
      <c r="K153" s="52"/>
      <c r="L153" s="51"/>
    </row>
    <row r="154" spans="1:12" ht="15.75" customHeight="1" x14ac:dyDescent="0.2">
      <c r="A154" s="51"/>
      <c r="B154" s="51"/>
      <c r="G154" s="51"/>
      <c r="H154" s="52"/>
      <c r="I154" s="52"/>
      <c r="J154" s="51"/>
      <c r="K154" s="52"/>
      <c r="L154" s="51"/>
    </row>
    <row r="155" spans="1:12" ht="15.75" customHeight="1" x14ac:dyDescent="0.2">
      <c r="A155" s="51"/>
      <c r="B155" s="51"/>
      <c r="G155" s="51"/>
      <c r="H155" s="52"/>
      <c r="I155" s="52"/>
      <c r="J155" s="51"/>
      <c r="K155" s="52"/>
      <c r="L155" s="51"/>
    </row>
    <row r="156" spans="1:12" ht="15.75" customHeight="1" x14ac:dyDescent="0.2">
      <c r="A156" s="51"/>
      <c r="B156" s="51"/>
      <c r="G156" s="51"/>
      <c r="H156" s="52"/>
      <c r="I156" s="52"/>
      <c r="J156" s="51"/>
      <c r="K156" s="52"/>
      <c r="L156" s="51"/>
    </row>
    <row r="157" spans="1:12" ht="15.75" customHeight="1" x14ac:dyDescent="0.2">
      <c r="A157" s="51"/>
      <c r="B157" s="51"/>
      <c r="G157" s="51"/>
      <c r="H157" s="52"/>
      <c r="I157" s="52"/>
      <c r="J157" s="51"/>
      <c r="K157" s="52"/>
      <c r="L157" s="51"/>
    </row>
    <row r="158" spans="1:12" ht="15.75" customHeight="1" x14ac:dyDescent="0.2">
      <c r="A158" s="51"/>
      <c r="B158" s="51"/>
      <c r="G158" s="51"/>
      <c r="H158" s="52"/>
      <c r="I158" s="52"/>
      <c r="J158" s="51"/>
      <c r="K158" s="52"/>
      <c r="L158" s="51"/>
    </row>
    <row r="159" spans="1:12" ht="15.75" customHeight="1" x14ac:dyDescent="0.2">
      <c r="A159" s="51"/>
      <c r="B159" s="51"/>
      <c r="G159" s="51"/>
      <c r="H159" s="52"/>
      <c r="I159" s="52"/>
      <c r="J159" s="51"/>
      <c r="K159" s="52"/>
      <c r="L159" s="51"/>
    </row>
    <row r="160" spans="1:12" ht="15.75" customHeight="1" x14ac:dyDescent="0.2">
      <c r="A160" s="51"/>
      <c r="B160" s="51"/>
      <c r="G160" s="51"/>
      <c r="H160" s="52"/>
      <c r="I160" s="52"/>
      <c r="J160" s="51"/>
      <c r="K160" s="52"/>
      <c r="L160" s="51"/>
    </row>
    <row r="161" spans="1:12" ht="15.75" customHeight="1" x14ac:dyDescent="0.2">
      <c r="A161" s="51"/>
      <c r="B161" s="51"/>
      <c r="G161" s="51"/>
      <c r="H161" s="52"/>
      <c r="I161" s="52"/>
      <c r="J161" s="51"/>
      <c r="K161" s="52"/>
      <c r="L161" s="51"/>
    </row>
    <row r="162" spans="1:12" ht="15.75" customHeight="1" x14ac:dyDescent="0.2">
      <c r="A162" s="51"/>
      <c r="B162" s="51"/>
      <c r="G162" s="51"/>
      <c r="H162" s="52"/>
      <c r="I162" s="52"/>
      <c r="J162" s="51"/>
      <c r="K162" s="52"/>
      <c r="L162" s="51"/>
    </row>
    <row r="163" spans="1:12" ht="15.75" customHeight="1" x14ac:dyDescent="0.2">
      <c r="A163" s="51"/>
      <c r="B163" s="51"/>
      <c r="G163" s="51"/>
      <c r="H163" s="52"/>
      <c r="I163" s="52"/>
      <c r="J163" s="51"/>
      <c r="K163" s="52"/>
      <c r="L163" s="51"/>
    </row>
    <row r="164" spans="1:12" ht="15.75" customHeight="1" x14ac:dyDescent="0.2">
      <c r="A164" s="51"/>
      <c r="B164" s="51"/>
      <c r="G164" s="51"/>
      <c r="H164" s="52"/>
      <c r="I164" s="52"/>
      <c r="J164" s="51"/>
      <c r="K164" s="52"/>
      <c r="L164" s="51"/>
    </row>
    <row r="165" spans="1:12" ht="15.75" customHeight="1" x14ac:dyDescent="0.2">
      <c r="A165" s="51"/>
      <c r="B165" s="51"/>
      <c r="G165" s="51"/>
      <c r="H165" s="52"/>
      <c r="I165" s="52"/>
      <c r="J165" s="51"/>
      <c r="K165" s="52"/>
      <c r="L165" s="51"/>
    </row>
    <row r="166" spans="1:12" ht="15.75" customHeight="1" x14ac:dyDescent="0.2">
      <c r="A166" s="51"/>
      <c r="B166" s="51"/>
      <c r="G166" s="51"/>
      <c r="H166" s="52"/>
      <c r="I166" s="52"/>
      <c r="J166" s="51"/>
      <c r="K166" s="52"/>
      <c r="L166" s="51"/>
    </row>
    <row r="167" spans="1:12" ht="15.75" customHeight="1" x14ac:dyDescent="0.2">
      <c r="A167" s="51"/>
      <c r="B167" s="51"/>
      <c r="G167" s="51"/>
      <c r="H167" s="52"/>
      <c r="I167" s="52"/>
      <c r="J167" s="51"/>
      <c r="K167" s="52"/>
      <c r="L167" s="51"/>
    </row>
    <row r="168" spans="1:12" ht="15.75" customHeight="1" x14ac:dyDescent="0.2">
      <c r="A168" s="51"/>
      <c r="B168" s="51"/>
      <c r="G168" s="51"/>
      <c r="H168" s="52"/>
      <c r="I168" s="52"/>
      <c r="J168" s="51"/>
      <c r="K168" s="52"/>
      <c r="L168" s="51"/>
    </row>
    <row r="169" spans="1:12" ht="15.75" customHeight="1" x14ac:dyDescent="0.2">
      <c r="A169" s="51"/>
      <c r="B169" s="51"/>
      <c r="G169" s="51"/>
      <c r="H169" s="52"/>
      <c r="I169" s="52"/>
      <c r="J169" s="51"/>
      <c r="K169" s="52"/>
      <c r="L169" s="51"/>
    </row>
    <row r="170" spans="1:12" ht="15.75" customHeight="1" x14ac:dyDescent="0.2">
      <c r="A170" s="51"/>
      <c r="B170" s="51"/>
      <c r="G170" s="51"/>
      <c r="H170" s="52"/>
      <c r="I170" s="52"/>
      <c r="J170" s="51"/>
      <c r="K170" s="52"/>
      <c r="L170" s="51"/>
    </row>
    <row r="171" spans="1:12" ht="15.75" customHeight="1" x14ac:dyDescent="0.2">
      <c r="A171" s="51"/>
      <c r="B171" s="51"/>
      <c r="G171" s="51"/>
      <c r="H171" s="52"/>
      <c r="I171" s="52"/>
      <c r="J171" s="51"/>
      <c r="K171" s="52"/>
      <c r="L171" s="51"/>
    </row>
    <row r="172" spans="1:12" ht="15.75" customHeight="1" x14ac:dyDescent="0.2">
      <c r="A172" s="51"/>
      <c r="B172" s="51"/>
      <c r="G172" s="51"/>
      <c r="H172" s="52"/>
      <c r="I172" s="52"/>
      <c r="J172" s="51"/>
      <c r="K172" s="52"/>
      <c r="L172" s="51"/>
    </row>
    <row r="173" spans="1:12" ht="15.75" customHeight="1" x14ac:dyDescent="0.2">
      <c r="A173" s="51"/>
      <c r="B173" s="51"/>
      <c r="G173" s="51"/>
      <c r="H173" s="52"/>
      <c r="I173" s="52"/>
      <c r="J173" s="51"/>
      <c r="K173" s="52"/>
      <c r="L173" s="51"/>
    </row>
    <row r="174" spans="1:12" ht="15.75" customHeight="1" x14ac:dyDescent="0.2">
      <c r="A174" s="51"/>
      <c r="B174" s="51"/>
      <c r="G174" s="51"/>
      <c r="H174" s="52"/>
      <c r="I174" s="52"/>
      <c r="J174" s="51"/>
      <c r="K174" s="52"/>
      <c r="L174" s="51"/>
    </row>
    <row r="175" spans="1:12" ht="15.75" customHeight="1" x14ac:dyDescent="0.2">
      <c r="A175" s="51"/>
      <c r="B175" s="51"/>
      <c r="G175" s="51"/>
      <c r="H175" s="52"/>
      <c r="I175" s="52"/>
      <c r="J175" s="51"/>
      <c r="K175" s="52"/>
      <c r="L175" s="51"/>
    </row>
    <row r="176" spans="1:12" ht="15.75" customHeight="1" x14ac:dyDescent="0.2">
      <c r="A176" s="51"/>
      <c r="B176" s="51"/>
      <c r="G176" s="51"/>
      <c r="H176" s="52"/>
      <c r="I176" s="52"/>
      <c r="J176" s="51"/>
      <c r="K176" s="52"/>
      <c r="L176" s="51"/>
    </row>
    <row r="177" spans="1:12" ht="15.75" customHeight="1" x14ac:dyDescent="0.2">
      <c r="A177" s="51"/>
      <c r="B177" s="51"/>
      <c r="G177" s="51"/>
      <c r="H177" s="52"/>
      <c r="I177" s="52"/>
      <c r="J177" s="51"/>
      <c r="K177" s="52"/>
      <c r="L177" s="51"/>
    </row>
    <row r="178" spans="1:12" ht="15.75" customHeight="1" x14ac:dyDescent="0.2">
      <c r="A178" s="51"/>
      <c r="B178" s="51"/>
      <c r="G178" s="51"/>
      <c r="H178" s="52"/>
      <c r="I178" s="52"/>
      <c r="J178" s="51"/>
      <c r="K178" s="52"/>
      <c r="L178" s="51"/>
    </row>
    <row r="179" spans="1:12" ht="15.75" customHeight="1" x14ac:dyDescent="0.2">
      <c r="A179" s="51"/>
      <c r="B179" s="51"/>
      <c r="G179" s="51"/>
      <c r="H179" s="52"/>
      <c r="I179" s="52"/>
      <c r="J179" s="51"/>
      <c r="K179" s="52"/>
      <c r="L179" s="51"/>
    </row>
    <row r="180" spans="1:12" ht="15.75" customHeight="1" x14ac:dyDescent="0.2">
      <c r="A180" s="51"/>
      <c r="B180" s="51"/>
      <c r="G180" s="51"/>
      <c r="H180" s="52"/>
      <c r="I180" s="52"/>
      <c r="J180" s="51"/>
      <c r="K180" s="52"/>
      <c r="L180" s="51"/>
    </row>
    <row r="181" spans="1:12" ht="15.75" customHeight="1" x14ac:dyDescent="0.2">
      <c r="A181" s="51"/>
      <c r="B181" s="51"/>
      <c r="G181" s="51"/>
      <c r="H181" s="52"/>
      <c r="I181" s="52"/>
      <c r="J181" s="51"/>
      <c r="K181" s="52"/>
      <c r="L181" s="51"/>
    </row>
    <row r="182" spans="1:12" ht="15.75" customHeight="1" x14ac:dyDescent="0.2">
      <c r="A182" s="51"/>
      <c r="B182" s="51"/>
      <c r="G182" s="51"/>
      <c r="H182" s="52"/>
      <c r="I182" s="52"/>
      <c r="J182" s="51"/>
      <c r="K182" s="52"/>
      <c r="L182" s="51"/>
    </row>
    <row r="183" spans="1:12" ht="15.75" customHeight="1" x14ac:dyDescent="0.2">
      <c r="A183" s="51"/>
      <c r="B183" s="51"/>
      <c r="G183" s="51"/>
      <c r="H183" s="52"/>
      <c r="I183" s="52"/>
      <c r="J183" s="51"/>
      <c r="K183" s="52"/>
      <c r="L183" s="51"/>
    </row>
    <row r="184" spans="1:12" ht="15.75" customHeight="1" x14ac:dyDescent="0.2">
      <c r="A184" s="51"/>
      <c r="B184" s="51"/>
      <c r="G184" s="51"/>
      <c r="H184" s="52"/>
      <c r="I184" s="52"/>
      <c r="J184" s="51"/>
      <c r="K184" s="52"/>
      <c r="L184" s="51"/>
    </row>
    <row r="185" spans="1:12" ht="15.75" customHeight="1" x14ac:dyDescent="0.2">
      <c r="A185" s="51"/>
      <c r="B185" s="51"/>
      <c r="G185" s="51"/>
      <c r="H185" s="52"/>
      <c r="I185" s="52"/>
      <c r="J185" s="51"/>
      <c r="K185" s="52"/>
      <c r="L185" s="51"/>
    </row>
    <row r="186" spans="1:12" ht="15.75" customHeight="1" x14ac:dyDescent="0.2">
      <c r="A186" s="51"/>
      <c r="B186" s="51"/>
      <c r="G186" s="51"/>
      <c r="H186" s="52"/>
      <c r="I186" s="52"/>
      <c r="J186" s="51"/>
      <c r="K186" s="52"/>
      <c r="L186" s="51"/>
    </row>
    <row r="187" spans="1:12" ht="15.75" customHeight="1" x14ac:dyDescent="0.2">
      <c r="A187" s="51"/>
      <c r="B187" s="51"/>
      <c r="G187" s="51"/>
      <c r="H187" s="52"/>
      <c r="I187" s="52"/>
      <c r="J187" s="51"/>
      <c r="K187" s="52"/>
      <c r="L187" s="51"/>
    </row>
    <row r="188" spans="1:12" ht="15.75" customHeight="1" x14ac:dyDescent="0.2">
      <c r="A188" s="51"/>
      <c r="B188" s="51"/>
      <c r="G188" s="51"/>
      <c r="H188" s="52"/>
      <c r="I188" s="52"/>
      <c r="J188" s="51"/>
      <c r="K188" s="52"/>
      <c r="L188" s="51"/>
    </row>
    <row r="189" spans="1:12" ht="15.75" customHeight="1" x14ac:dyDescent="0.2">
      <c r="A189" s="51"/>
      <c r="B189" s="51"/>
      <c r="G189" s="51"/>
      <c r="H189" s="52"/>
      <c r="I189" s="52"/>
      <c r="J189" s="51"/>
      <c r="K189" s="52"/>
      <c r="L189" s="51"/>
    </row>
    <row r="190" spans="1:12" ht="15.75" customHeight="1" x14ac:dyDescent="0.2">
      <c r="A190" s="51"/>
      <c r="B190" s="51"/>
      <c r="G190" s="51"/>
      <c r="H190" s="52"/>
      <c r="I190" s="52"/>
      <c r="J190" s="51"/>
      <c r="K190" s="52"/>
      <c r="L190" s="51"/>
    </row>
    <row r="191" spans="1:12" ht="15.75" customHeight="1" x14ac:dyDescent="0.2">
      <c r="A191" s="51"/>
      <c r="B191" s="51"/>
      <c r="G191" s="51"/>
      <c r="H191" s="52"/>
      <c r="I191" s="52"/>
      <c r="J191" s="51"/>
      <c r="K191" s="52"/>
      <c r="L191" s="51"/>
    </row>
    <row r="192" spans="1:12" ht="15.75" customHeight="1" x14ac:dyDescent="0.2">
      <c r="A192" s="51"/>
      <c r="B192" s="51"/>
      <c r="G192" s="51"/>
      <c r="H192" s="52"/>
      <c r="I192" s="52"/>
      <c r="J192" s="51"/>
      <c r="K192" s="52"/>
      <c r="L192" s="51"/>
    </row>
    <row r="193" spans="1:12" ht="15.75" customHeight="1" x14ac:dyDescent="0.2">
      <c r="A193" s="51"/>
      <c r="B193" s="51"/>
      <c r="G193" s="51"/>
      <c r="H193" s="52"/>
      <c r="I193" s="52"/>
      <c r="J193" s="51"/>
      <c r="K193" s="52"/>
      <c r="L193" s="51"/>
    </row>
    <row r="194" spans="1:12" ht="15.75" customHeight="1" x14ac:dyDescent="0.2">
      <c r="A194" s="51"/>
      <c r="B194" s="51"/>
      <c r="G194" s="51"/>
      <c r="H194" s="52"/>
      <c r="I194" s="52"/>
      <c r="J194" s="51"/>
      <c r="K194" s="52"/>
      <c r="L194" s="51"/>
    </row>
    <row r="195" spans="1:12" ht="15.75" customHeight="1" x14ac:dyDescent="0.2">
      <c r="A195" s="51"/>
      <c r="B195" s="51"/>
      <c r="G195" s="51"/>
      <c r="H195" s="52"/>
      <c r="I195" s="52"/>
      <c r="J195" s="51"/>
      <c r="K195" s="52"/>
      <c r="L195" s="51"/>
    </row>
    <row r="196" spans="1:12" ht="15.75" customHeight="1" x14ac:dyDescent="0.2">
      <c r="A196" s="51"/>
      <c r="B196" s="51"/>
      <c r="G196" s="51"/>
      <c r="H196" s="52"/>
      <c r="I196" s="52"/>
      <c r="J196" s="51"/>
      <c r="K196" s="52"/>
      <c r="L196" s="51"/>
    </row>
    <row r="197" spans="1:12" ht="15.75" customHeight="1" x14ac:dyDescent="0.2">
      <c r="A197" s="51"/>
      <c r="B197" s="51"/>
      <c r="G197" s="51"/>
      <c r="H197" s="52"/>
      <c r="I197" s="52"/>
      <c r="J197" s="51"/>
      <c r="K197" s="52"/>
      <c r="L197" s="51"/>
    </row>
    <row r="198" spans="1:12" ht="15.75" customHeight="1" x14ac:dyDescent="0.2">
      <c r="A198" s="51"/>
      <c r="B198" s="51"/>
      <c r="G198" s="51"/>
      <c r="H198" s="52"/>
      <c r="I198" s="52"/>
      <c r="J198" s="51"/>
      <c r="K198" s="52"/>
      <c r="L198" s="51"/>
    </row>
    <row r="199" spans="1:12" ht="15.75" customHeight="1" x14ac:dyDescent="0.2">
      <c r="A199" s="51"/>
      <c r="B199" s="51"/>
      <c r="G199" s="51"/>
      <c r="H199" s="52"/>
      <c r="I199" s="52"/>
      <c r="J199" s="51"/>
      <c r="K199" s="52"/>
      <c r="L199" s="51"/>
    </row>
    <row r="200" spans="1:12" ht="15.75" customHeight="1" x14ac:dyDescent="0.2">
      <c r="A200" s="51"/>
      <c r="B200" s="51"/>
      <c r="G200" s="51"/>
      <c r="H200" s="52"/>
      <c r="I200" s="52"/>
      <c r="J200" s="51"/>
      <c r="K200" s="52"/>
      <c r="L200" s="51"/>
    </row>
    <row r="201" spans="1:12" ht="15.75" customHeight="1" x14ac:dyDescent="0.2">
      <c r="A201" s="51"/>
      <c r="B201" s="51"/>
      <c r="G201" s="51"/>
      <c r="H201" s="52"/>
      <c r="I201" s="52"/>
      <c r="J201" s="51"/>
      <c r="K201" s="52"/>
      <c r="L201" s="51"/>
    </row>
    <row r="202" spans="1:12" ht="15.75" customHeight="1" x14ac:dyDescent="0.2">
      <c r="A202" s="51"/>
      <c r="B202" s="51"/>
      <c r="G202" s="51"/>
      <c r="H202" s="52"/>
      <c r="I202" s="52"/>
      <c r="J202" s="51"/>
      <c r="K202" s="52"/>
      <c r="L202" s="51"/>
    </row>
    <row r="203" spans="1:12" ht="15.75" customHeight="1" x14ac:dyDescent="0.2">
      <c r="A203" s="51"/>
      <c r="B203" s="51"/>
      <c r="G203" s="51"/>
      <c r="H203" s="52"/>
      <c r="I203" s="52"/>
      <c r="J203" s="51"/>
      <c r="K203" s="52"/>
      <c r="L203" s="51"/>
    </row>
    <row r="204" spans="1:12" ht="15.75" customHeight="1" x14ac:dyDescent="0.2">
      <c r="A204" s="51"/>
      <c r="B204" s="51"/>
      <c r="G204" s="51"/>
      <c r="H204" s="52"/>
      <c r="I204" s="52"/>
      <c r="J204" s="51"/>
      <c r="K204" s="52"/>
      <c r="L204" s="51"/>
    </row>
    <row r="205" spans="1:12" ht="15.75" customHeight="1" x14ac:dyDescent="0.2">
      <c r="A205" s="51"/>
      <c r="B205" s="51"/>
      <c r="G205" s="51"/>
      <c r="H205" s="52"/>
      <c r="I205" s="52"/>
      <c r="J205" s="51"/>
      <c r="K205" s="52"/>
      <c r="L205" s="51"/>
    </row>
    <row r="206" spans="1:12" ht="15.75" customHeight="1" x14ac:dyDescent="0.2">
      <c r="A206" s="51"/>
      <c r="B206" s="51"/>
      <c r="G206" s="51"/>
      <c r="H206" s="52"/>
      <c r="I206" s="52"/>
      <c r="J206" s="51"/>
      <c r="K206" s="52"/>
      <c r="L206" s="51"/>
    </row>
    <row r="207" spans="1:12" ht="15.75" customHeight="1" x14ac:dyDescent="0.2">
      <c r="A207" s="51"/>
      <c r="B207" s="51"/>
      <c r="G207" s="51"/>
      <c r="H207" s="52"/>
      <c r="I207" s="52"/>
      <c r="J207" s="51"/>
      <c r="K207" s="52"/>
      <c r="L207" s="51"/>
    </row>
    <row r="208" spans="1:12" ht="15.75" customHeight="1" x14ac:dyDescent="0.2">
      <c r="A208" s="51"/>
      <c r="B208" s="51"/>
      <c r="G208" s="51"/>
      <c r="H208" s="52"/>
      <c r="I208" s="52"/>
      <c r="J208" s="51"/>
      <c r="K208" s="52"/>
      <c r="L208" s="51"/>
    </row>
    <row r="209" spans="1:12" ht="15.75" customHeight="1" x14ac:dyDescent="0.2">
      <c r="A209" s="51"/>
      <c r="B209" s="51"/>
      <c r="G209" s="51"/>
      <c r="H209" s="52"/>
      <c r="I209" s="52"/>
      <c r="J209" s="51"/>
      <c r="K209" s="52"/>
      <c r="L209" s="51"/>
    </row>
    <row r="210" spans="1:12" ht="15.75" customHeight="1" x14ac:dyDescent="0.2">
      <c r="A210" s="51"/>
      <c r="B210" s="51"/>
      <c r="G210" s="51"/>
      <c r="H210" s="52"/>
      <c r="I210" s="52"/>
      <c r="J210" s="51"/>
      <c r="K210" s="52"/>
      <c r="L210" s="51"/>
    </row>
    <row r="211" spans="1:12" ht="15.75" customHeight="1" x14ac:dyDescent="0.2">
      <c r="A211" s="51"/>
      <c r="B211" s="51"/>
      <c r="G211" s="51"/>
      <c r="H211" s="52"/>
      <c r="I211" s="52"/>
      <c r="J211" s="51"/>
      <c r="K211" s="52"/>
      <c r="L211" s="51"/>
    </row>
    <row r="212" spans="1:12" ht="15.75" customHeight="1" x14ac:dyDescent="0.2">
      <c r="A212" s="51"/>
      <c r="B212" s="51"/>
      <c r="G212" s="51"/>
      <c r="H212" s="52"/>
      <c r="I212" s="52"/>
      <c r="J212" s="51"/>
      <c r="K212" s="52"/>
      <c r="L212" s="51"/>
    </row>
    <row r="213" spans="1:12" ht="15.75" customHeight="1" x14ac:dyDescent="0.2">
      <c r="A213" s="51"/>
      <c r="B213" s="51"/>
      <c r="G213" s="51"/>
      <c r="H213" s="52"/>
      <c r="I213" s="52"/>
      <c r="J213" s="51"/>
      <c r="K213" s="52"/>
      <c r="L213" s="51"/>
    </row>
    <row r="214" spans="1:12" ht="15.75" customHeight="1" x14ac:dyDescent="0.2">
      <c r="A214" s="51"/>
      <c r="B214" s="51"/>
      <c r="G214" s="51"/>
      <c r="H214" s="52"/>
      <c r="I214" s="52"/>
      <c r="J214" s="51"/>
      <c r="K214" s="52"/>
      <c r="L214" s="51"/>
    </row>
    <row r="215" spans="1:12" ht="15.75" customHeight="1" x14ac:dyDescent="0.2">
      <c r="A215" s="51"/>
      <c r="B215" s="51"/>
      <c r="G215" s="51"/>
      <c r="H215" s="52"/>
      <c r="I215" s="52"/>
      <c r="J215" s="51"/>
      <c r="K215" s="52"/>
      <c r="L215" s="51"/>
    </row>
    <row r="216" spans="1:12" ht="15.75" customHeight="1" x14ac:dyDescent="0.2">
      <c r="A216" s="51"/>
      <c r="B216" s="51"/>
      <c r="G216" s="51"/>
      <c r="H216" s="52"/>
      <c r="I216" s="52"/>
      <c r="J216" s="51"/>
      <c r="K216" s="52"/>
      <c r="L216" s="51"/>
    </row>
    <row r="217" spans="1:12" ht="15.75" customHeight="1" x14ac:dyDescent="0.2">
      <c r="A217" s="51"/>
      <c r="B217" s="51"/>
      <c r="G217" s="51"/>
      <c r="H217" s="52"/>
      <c r="I217" s="52"/>
      <c r="J217" s="51"/>
      <c r="K217" s="52"/>
      <c r="L217" s="51"/>
    </row>
    <row r="218" spans="1:12" ht="15.75" customHeight="1" x14ac:dyDescent="0.2">
      <c r="A218" s="51"/>
      <c r="B218" s="51"/>
      <c r="G218" s="51"/>
      <c r="H218" s="52"/>
      <c r="I218" s="52"/>
      <c r="J218" s="51"/>
      <c r="K218" s="52"/>
      <c r="L218" s="51"/>
    </row>
    <row r="219" spans="1:12" ht="15.75" customHeight="1" x14ac:dyDescent="0.2">
      <c r="A219" s="51"/>
      <c r="B219" s="51"/>
      <c r="G219" s="51"/>
      <c r="H219" s="52"/>
      <c r="I219" s="52"/>
      <c r="J219" s="51"/>
      <c r="K219" s="52"/>
      <c r="L219" s="51"/>
    </row>
    <row r="220" spans="1:12" ht="15.75" customHeight="1" x14ac:dyDescent="0.2">
      <c r="A220" s="51"/>
      <c r="B220" s="51"/>
      <c r="G220" s="51"/>
      <c r="H220" s="52"/>
      <c r="I220" s="52"/>
      <c r="J220" s="51"/>
      <c r="K220" s="52"/>
      <c r="L220" s="51"/>
    </row>
    <row r="221" spans="1:12" ht="15.75" customHeight="1" x14ac:dyDescent="0.2">
      <c r="A221" s="51"/>
      <c r="B221" s="51"/>
      <c r="G221" s="51"/>
      <c r="H221" s="52"/>
      <c r="I221" s="52"/>
      <c r="J221" s="51"/>
      <c r="K221" s="52"/>
      <c r="L221" s="51"/>
    </row>
    <row r="222" spans="1:12" ht="15.75" customHeight="1" x14ac:dyDescent="0.2">
      <c r="A222" s="51"/>
      <c r="B222" s="51"/>
      <c r="G222" s="51"/>
      <c r="H222" s="52"/>
      <c r="I222" s="52"/>
      <c r="J222" s="51"/>
      <c r="K222" s="52"/>
      <c r="L222" s="51"/>
    </row>
    <row r="223" spans="1:12" ht="15.75" customHeight="1" x14ac:dyDescent="0.2">
      <c r="A223" s="51"/>
      <c r="B223" s="51"/>
      <c r="G223" s="51"/>
      <c r="H223" s="52"/>
      <c r="I223" s="52"/>
      <c r="J223" s="51"/>
      <c r="K223" s="52"/>
      <c r="L223" s="51"/>
    </row>
    <row r="224" spans="1:12" ht="15.75" customHeight="1" x14ac:dyDescent="0.2">
      <c r="A224" s="51"/>
      <c r="B224" s="51"/>
      <c r="G224" s="51"/>
      <c r="H224" s="52"/>
      <c r="I224" s="52"/>
      <c r="J224" s="51"/>
      <c r="K224" s="52"/>
      <c r="L224" s="51"/>
    </row>
    <row r="225" spans="1:12" ht="15.75" customHeight="1" x14ac:dyDescent="0.2">
      <c r="A225" s="51"/>
      <c r="B225" s="51"/>
      <c r="G225" s="51"/>
      <c r="H225" s="52"/>
      <c r="I225" s="52"/>
      <c r="J225" s="51"/>
      <c r="K225" s="52"/>
      <c r="L225" s="51"/>
    </row>
    <row r="226" spans="1:12" ht="15.75" customHeight="1" x14ac:dyDescent="0.2">
      <c r="A226" s="51"/>
      <c r="B226" s="51"/>
      <c r="G226" s="51"/>
      <c r="H226" s="52"/>
      <c r="I226" s="52"/>
      <c r="J226" s="51"/>
      <c r="K226" s="52"/>
      <c r="L226" s="51"/>
    </row>
    <row r="227" spans="1:12" ht="15.75" customHeight="1" x14ac:dyDescent="0.2">
      <c r="A227" s="51"/>
      <c r="B227" s="51"/>
      <c r="G227" s="51"/>
      <c r="H227" s="52"/>
      <c r="I227" s="52"/>
      <c r="J227" s="51"/>
      <c r="K227" s="52"/>
      <c r="L227" s="51"/>
    </row>
    <row r="228" spans="1:12" ht="15.75" customHeight="1" x14ac:dyDescent="0.2">
      <c r="A228" s="51"/>
      <c r="B228" s="51"/>
      <c r="G228" s="51"/>
      <c r="H228" s="52"/>
      <c r="I228" s="52"/>
      <c r="J228" s="51"/>
      <c r="K228" s="52"/>
      <c r="L228" s="51"/>
    </row>
    <row r="229" spans="1:12" ht="15.75" customHeight="1" x14ac:dyDescent="0.2">
      <c r="A229" s="51"/>
      <c r="B229" s="51"/>
      <c r="G229" s="51"/>
      <c r="H229" s="52"/>
      <c r="I229" s="52"/>
      <c r="J229" s="51"/>
      <c r="K229" s="52"/>
      <c r="L229" s="51"/>
    </row>
    <row r="230" spans="1:12" ht="15.75" customHeight="1" x14ac:dyDescent="0.2">
      <c r="A230" s="51"/>
      <c r="B230" s="51"/>
      <c r="G230" s="51"/>
      <c r="H230" s="52"/>
      <c r="I230" s="52"/>
      <c r="J230" s="51"/>
      <c r="K230" s="52"/>
      <c r="L230" s="51"/>
    </row>
    <row r="231" spans="1:12" ht="15.75" customHeight="1" x14ac:dyDescent="0.2">
      <c r="A231" s="51"/>
      <c r="B231" s="51"/>
      <c r="G231" s="51"/>
      <c r="H231" s="52"/>
      <c r="I231" s="52"/>
      <c r="J231" s="51"/>
      <c r="K231" s="52"/>
      <c r="L231" s="51"/>
    </row>
    <row r="232" spans="1:12" ht="15.75" customHeight="1" x14ac:dyDescent="0.2">
      <c r="A232" s="51"/>
      <c r="B232" s="51"/>
      <c r="G232" s="51"/>
      <c r="H232" s="52"/>
      <c r="I232" s="52"/>
      <c r="J232" s="51"/>
      <c r="K232" s="52"/>
      <c r="L232" s="51"/>
    </row>
    <row r="233" spans="1:12" ht="15.75" customHeight="1" x14ac:dyDescent="0.2">
      <c r="A233" s="51"/>
      <c r="B233" s="51"/>
      <c r="G233" s="51"/>
      <c r="H233" s="52"/>
      <c r="I233" s="52"/>
      <c r="J233" s="51"/>
      <c r="K233" s="52"/>
      <c r="L233" s="51"/>
    </row>
    <row r="234" spans="1:12" ht="15.75" customHeight="1" x14ac:dyDescent="0.2">
      <c r="A234" s="51"/>
      <c r="B234" s="51"/>
      <c r="G234" s="51"/>
      <c r="H234" s="52"/>
      <c r="I234" s="52"/>
      <c r="J234" s="51"/>
      <c r="K234" s="52"/>
      <c r="L234" s="51"/>
    </row>
    <row r="235" spans="1:12" ht="15.75" customHeight="1" x14ac:dyDescent="0.2">
      <c r="A235" s="51"/>
      <c r="B235" s="51"/>
      <c r="G235" s="51"/>
      <c r="H235" s="52"/>
      <c r="I235" s="52"/>
      <c r="J235" s="51"/>
      <c r="K235" s="52"/>
      <c r="L235" s="51"/>
    </row>
    <row r="236" spans="1:12" ht="15.75" customHeight="1" x14ac:dyDescent="0.2">
      <c r="A236" s="51"/>
      <c r="B236" s="51"/>
      <c r="G236" s="51"/>
      <c r="H236" s="52"/>
      <c r="I236" s="52"/>
      <c r="J236" s="51"/>
      <c r="K236" s="52"/>
      <c r="L236" s="51"/>
    </row>
    <row r="237" spans="1:12" ht="15.75" customHeight="1" x14ac:dyDescent="0.2">
      <c r="A237" s="51"/>
      <c r="B237" s="51"/>
      <c r="G237" s="51"/>
      <c r="H237" s="52"/>
      <c r="I237" s="52"/>
      <c r="J237" s="51"/>
      <c r="K237" s="52"/>
      <c r="L237" s="51"/>
    </row>
    <row r="238" spans="1:12" ht="15.75" customHeight="1" x14ac:dyDescent="0.2">
      <c r="A238" s="51"/>
      <c r="B238" s="51"/>
      <c r="G238" s="51"/>
      <c r="H238" s="52"/>
      <c r="I238" s="52"/>
      <c r="J238" s="51"/>
      <c r="K238" s="52"/>
      <c r="L238" s="51"/>
    </row>
    <row r="239" spans="1:12" ht="15.75" customHeight="1" x14ac:dyDescent="0.2">
      <c r="A239" s="51"/>
      <c r="B239" s="51"/>
      <c r="G239" s="51"/>
      <c r="H239" s="52"/>
      <c r="I239" s="52"/>
      <c r="J239" s="51"/>
      <c r="K239" s="52"/>
      <c r="L239" s="51"/>
    </row>
    <row r="240" spans="1:12" ht="15.75" customHeight="1" x14ac:dyDescent="0.2">
      <c r="A240" s="51"/>
      <c r="B240" s="51"/>
      <c r="G240" s="51"/>
      <c r="H240" s="52"/>
      <c r="I240" s="52"/>
      <c r="J240" s="51"/>
      <c r="K240" s="52"/>
      <c r="L240" s="51"/>
    </row>
    <row r="241" spans="1:12" ht="15.75" customHeight="1" x14ac:dyDescent="0.2">
      <c r="A241" s="51"/>
      <c r="B241" s="51"/>
      <c r="G241" s="51"/>
      <c r="H241" s="52"/>
      <c r="I241" s="52"/>
      <c r="J241" s="51"/>
      <c r="K241" s="52"/>
      <c r="L241" s="51"/>
    </row>
    <row r="242" spans="1:12" ht="15.75" customHeight="1" x14ac:dyDescent="0.2">
      <c r="A242" s="51"/>
      <c r="B242" s="51"/>
      <c r="G242" s="51"/>
      <c r="H242" s="52"/>
      <c r="I242" s="52"/>
      <c r="J242" s="51"/>
      <c r="K242" s="52"/>
      <c r="L242" s="51"/>
    </row>
    <row r="243" spans="1:12" ht="15.75" customHeight="1" x14ac:dyDescent="0.2">
      <c r="A243" s="51"/>
      <c r="B243" s="51"/>
      <c r="G243" s="51"/>
      <c r="H243" s="52"/>
      <c r="I243" s="52"/>
      <c r="J243" s="51"/>
      <c r="K243" s="52"/>
      <c r="L243" s="51"/>
    </row>
    <row r="244" spans="1:12" ht="15.75" customHeight="1" x14ac:dyDescent="0.2">
      <c r="A244" s="51"/>
      <c r="B244" s="51"/>
      <c r="G244" s="51"/>
      <c r="H244" s="52"/>
      <c r="I244" s="52"/>
      <c r="J244" s="51"/>
      <c r="K244" s="52"/>
      <c r="L244" s="51"/>
    </row>
    <row r="245" spans="1:12" ht="15.75" customHeight="1" x14ac:dyDescent="0.2">
      <c r="A245" s="51"/>
      <c r="B245" s="51"/>
      <c r="G245" s="51"/>
      <c r="H245" s="52"/>
      <c r="I245" s="52"/>
      <c r="J245" s="51"/>
      <c r="K245" s="52"/>
      <c r="L245" s="51"/>
    </row>
    <row r="246" spans="1:12" ht="15.75" customHeight="1" x14ac:dyDescent="0.2">
      <c r="A246" s="51"/>
      <c r="B246" s="51"/>
      <c r="G246" s="51"/>
      <c r="H246" s="52"/>
      <c r="I246" s="52"/>
      <c r="J246" s="51"/>
      <c r="K246" s="52"/>
      <c r="L246" s="51"/>
    </row>
    <row r="247" spans="1:12" ht="15.75" customHeight="1" x14ac:dyDescent="0.2">
      <c r="A247" s="51"/>
      <c r="B247" s="51"/>
      <c r="G247" s="51"/>
      <c r="H247" s="52"/>
      <c r="I247" s="52"/>
      <c r="J247" s="51"/>
      <c r="K247" s="52"/>
      <c r="L247" s="51"/>
    </row>
    <row r="248" spans="1:12" ht="15.75" customHeight="1" x14ac:dyDescent="0.2">
      <c r="A248" s="51"/>
      <c r="B248" s="51"/>
      <c r="G248" s="51"/>
      <c r="H248" s="52"/>
      <c r="I248" s="52"/>
      <c r="J248" s="51"/>
      <c r="K248" s="52"/>
      <c r="L248" s="51"/>
    </row>
    <row r="249" spans="1:12" ht="15.75" customHeight="1" x14ac:dyDescent="0.2">
      <c r="A249" s="51"/>
      <c r="B249" s="51"/>
      <c r="G249" s="51"/>
      <c r="H249" s="52"/>
      <c r="I249" s="52"/>
      <c r="J249" s="51"/>
      <c r="K249" s="52"/>
      <c r="L249" s="51"/>
    </row>
    <row r="250" spans="1:12" ht="15.75" customHeight="1" x14ac:dyDescent="0.2">
      <c r="A250" s="51"/>
      <c r="B250" s="51"/>
      <c r="G250" s="51"/>
      <c r="H250" s="52"/>
      <c r="I250" s="52"/>
      <c r="J250" s="51"/>
      <c r="K250" s="52"/>
      <c r="L250" s="51"/>
    </row>
    <row r="251" spans="1:12" ht="15.75" customHeight="1" x14ac:dyDescent="0.2">
      <c r="A251" s="51"/>
      <c r="B251" s="51"/>
      <c r="G251" s="51"/>
      <c r="H251" s="52"/>
      <c r="I251" s="52"/>
      <c r="J251" s="51"/>
      <c r="K251" s="52"/>
      <c r="L251" s="51"/>
    </row>
    <row r="252" spans="1:12" ht="15.75" customHeight="1" x14ac:dyDescent="0.2">
      <c r="A252" s="51"/>
      <c r="B252" s="51"/>
      <c r="G252" s="51"/>
      <c r="H252" s="52"/>
      <c r="I252" s="52"/>
      <c r="J252" s="51"/>
      <c r="K252" s="52"/>
      <c r="L252" s="51"/>
    </row>
    <row r="253" spans="1:12" ht="15.75" customHeight="1" x14ac:dyDescent="0.2">
      <c r="A253" s="51"/>
      <c r="B253" s="51"/>
      <c r="G253" s="51"/>
      <c r="H253" s="52"/>
      <c r="I253" s="52"/>
      <c r="J253" s="51"/>
      <c r="K253" s="52"/>
      <c r="L253" s="51"/>
    </row>
    <row r="254" spans="1:12" ht="15.75" customHeight="1" x14ac:dyDescent="0.2">
      <c r="A254" s="51"/>
      <c r="B254" s="51"/>
      <c r="G254" s="51"/>
      <c r="H254" s="52"/>
      <c r="I254" s="52"/>
      <c r="J254" s="51"/>
      <c r="K254" s="52"/>
      <c r="L254" s="51"/>
    </row>
    <row r="255" spans="1:12" ht="15.75" customHeight="1" x14ac:dyDescent="0.2">
      <c r="A255" s="51"/>
      <c r="B255" s="51"/>
      <c r="G255" s="51"/>
      <c r="H255" s="52"/>
      <c r="I255" s="52"/>
      <c r="J255" s="51"/>
      <c r="K255" s="52"/>
      <c r="L255" s="51"/>
    </row>
    <row r="256" spans="1:12" ht="15.75" customHeight="1" x14ac:dyDescent="0.2">
      <c r="A256" s="51"/>
      <c r="B256" s="51"/>
      <c r="G256" s="51"/>
      <c r="H256" s="52"/>
      <c r="I256" s="52"/>
      <c r="J256" s="51"/>
      <c r="K256" s="52"/>
      <c r="L256" s="51"/>
    </row>
    <row r="257" spans="1:12" ht="15.75" customHeight="1" x14ac:dyDescent="0.2">
      <c r="A257" s="51"/>
      <c r="B257" s="51"/>
      <c r="G257" s="51"/>
      <c r="H257" s="52"/>
      <c r="I257" s="52"/>
      <c r="J257" s="51"/>
      <c r="K257" s="52"/>
      <c r="L257" s="51"/>
    </row>
    <row r="258" spans="1:12" ht="15.75" customHeight="1" x14ac:dyDescent="0.2">
      <c r="A258" s="51"/>
      <c r="B258" s="51"/>
      <c r="G258" s="51"/>
      <c r="H258" s="52"/>
      <c r="I258" s="52"/>
      <c r="J258" s="51"/>
      <c r="K258" s="52"/>
      <c r="L258" s="51"/>
    </row>
    <row r="259" spans="1:12" ht="15.75" customHeight="1" x14ac:dyDescent="0.2">
      <c r="A259" s="51"/>
      <c r="B259" s="51"/>
      <c r="G259" s="51"/>
      <c r="H259" s="52"/>
      <c r="I259" s="52"/>
      <c r="J259" s="51"/>
      <c r="K259" s="52"/>
      <c r="L259" s="51"/>
    </row>
    <row r="260" spans="1:12" ht="15.75" customHeight="1" x14ac:dyDescent="0.2">
      <c r="A260" s="51"/>
      <c r="B260" s="51"/>
      <c r="G260" s="51"/>
      <c r="H260" s="52"/>
      <c r="I260" s="52"/>
      <c r="J260" s="51"/>
      <c r="K260" s="52"/>
      <c r="L260" s="51"/>
    </row>
    <row r="261" spans="1:12" ht="15.75" customHeight="1" x14ac:dyDescent="0.2">
      <c r="A261" s="51"/>
      <c r="B261" s="51"/>
      <c r="G261" s="51"/>
      <c r="H261" s="52"/>
      <c r="I261" s="52"/>
      <c r="J261" s="51"/>
      <c r="K261" s="52"/>
      <c r="L261" s="51"/>
    </row>
    <row r="262" spans="1:12" ht="15.75" customHeight="1" x14ac:dyDescent="0.2">
      <c r="A262" s="51"/>
      <c r="B262" s="51"/>
      <c r="G262" s="51"/>
      <c r="H262" s="52"/>
      <c r="I262" s="52"/>
      <c r="J262" s="51"/>
      <c r="K262" s="52"/>
      <c r="L262" s="51"/>
    </row>
    <row r="263" spans="1:12" ht="15.75" customHeight="1" x14ac:dyDescent="0.2">
      <c r="A263" s="51"/>
      <c r="B263" s="51"/>
      <c r="G263" s="51"/>
      <c r="H263" s="52"/>
      <c r="I263" s="52"/>
      <c r="J263" s="51"/>
      <c r="K263" s="52"/>
      <c r="L263" s="51"/>
    </row>
    <row r="264" spans="1:12" ht="15.75" customHeight="1" x14ac:dyDescent="0.2">
      <c r="A264" s="51"/>
      <c r="B264" s="51"/>
      <c r="G264" s="51"/>
      <c r="H264" s="52"/>
      <c r="I264" s="52"/>
      <c r="J264" s="51"/>
      <c r="K264" s="52"/>
      <c r="L264" s="51"/>
    </row>
    <row r="265" spans="1:12" ht="15.75" customHeight="1" x14ac:dyDescent="0.2">
      <c r="A265" s="51"/>
      <c r="B265" s="51"/>
      <c r="G265" s="51"/>
      <c r="H265" s="52"/>
      <c r="I265" s="52"/>
      <c r="J265" s="51"/>
      <c r="K265" s="52"/>
      <c r="L265" s="51"/>
    </row>
    <row r="266" spans="1:12" ht="15.75" customHeight="1" x14ac:dyDescent="0.2">
      <c r="A266" s="51"/>
      <c r="B266" s="51"/>
      <c r="G266" s="51"/>
      <c r="H266" s="52"/>
      <c r="I266" s="52"/>
      <c r="J266" s="51"/>
      <c r="K266" s="52"/>
      <c r="L266" s="51"/>
    </row>
    <row r="267" spans="1:12" ht="15.75" customHeight="1" x14ac:dyDescent="0.2">
      <c r="A267" s="51"/>
      <c r="B267" s="51"/>
      <c r="G267" s="51"/>
      <c r="H267" s="52"/>
      <c r="I267" s="52"/>
      <c r="J267" s="51"/>
      <c r="K267" s="52"/>
      <c r="L267" s="51"/>
    </row>
    <row r="268" spans="1:12" ht="15.75" customHeight="1" x14ac:dyDescent="0.2">
      <c r="A268" s="51"/>
      <c r="B268" s="51"/>
      <c r="G268" s="51"/>
      <c r="H268" s="52"/>
      <c r="I268" s="52"/>
      <c r="J268" s="51"/>
      <c r="K268" s="52"/>
      <c r="L268" s="51"/>
    </row>
    <row r="269" spans="1:12" ht="15.75" customHeight="1" x14ac:dyDescent="0.2">
      <c r="A269" s="51"/>
      <c r="B269" s="51"/>
      <c r="G269" s="51"/>
      <c r="H269" s="52"/>
      <c r="I269" s="52"/>
      <c r="J269" s="51"/>
      <c r="K269" s="52"/>
      <c r="L269" s="51"/>
    </row>
    <row r="270" spans="1:12" ht="15.75" customHeight="1" x14ac:dyDescent="0.2">
      <c r="A270" s="51"/>
      <c r="B270" s="51"/>
      <c r="G270" s="51"/>
      <c r="H270" s="52"/>
      <c r="I270" s="52"/>
      <c r="J270" s="51"/>
      <c r="K270" s="52"/>
      <c r="L270" s="51"/>
    </row>
    <row r="271" spans="1:12" ht="15.75" customHeight="1" x14ac:dyDescent="0.2">
      <c r="A271" s="51"/>
      <c r="B271" s="51"/>
      <c r="G271" s="51"/>
      <c r="H271" s="52"/>
      <c r="I271" s="52"/>
      <c r="J271" s="51"/>
      <c r="K271" s="52"/>
      <c r="L271" s="51"/>
    </row>
    <row r="272" spans="1:12" ht="15.75" customHeight="1" x14ac:dyDescent="0.2">
      <c r="A272" s="51"/>
      <c r="B272" s="51"/>
      <c r="G272" s="51"/>
      <c r="H272" s="52"/>
      <c r="I272" s="52"/>
      <c r="J272" s="51"/>
      <c r="K272" s="52"/>
      <c r="L272" s="51"/>
    </row>
    <row r="273" spans="1:12" ht="15.75" customHeight="1" x14ac:dyDescent="0.2">
      <c r="A273" s="51"/>
      <c r="B273" s="51"/>
      <c r="G273" s="51"/>
      <c r="H273" s="52"/>
      <c r="I273" s="52"/>
      <c r="J273" s="51"/>
      <c r="K273" s="52"/>
      <c r="L273" s="51"/>
    </row>
    <row r="274" spans="1:12" ht="15.75" customHeight="1" x14ac:dyDescent="0.2">
      <c r="A274" s="51"/>
      <c r="B274" s="51"/>
      <c r="G274" s="51"/>
      <c r="H274" s="52"/>
      <c r="I274" s="52"/>
      <c r="J274" s="51"/>
      <c r="K274" s="52"/>
      <c r="L274" s="51"/>
    </row>
    <row r="275" spans="1:12" ht="15.75" customHeight="1" x14ac:dyDescent="0.2">
      <c r="A275" s="51"/>
      <c r="B275" s="51"/>
      <c r="G275" s="51"/>
      <c r="H275" s="52"/>
      <c r="I275" s="52"/>
      <c r="J275" s="51"/>
      <c r="K275" s="52"/>
      <c r="L275" s="51"/>
    </row>
    <row r="276" spans="1:12" ht="15.75" customHeight="1" x14ac:dyDescent="0.2">
      <c r="A276" s="51"/>
      <c r="B276" s="51"/>
      <c r="G276" s="51"/>
      <c r="H276" s="52"/>
      <c r="I276" s="52"/>
      <c r="J276" s="51"/>
      <c r="K276" s="52"/>
      <c r="L276" s="51"/>
    </row>
    <row r="277" spans="1:12" ht="15.75" customHeight="1" x14ac:dyDescent="0.2">
      <c r="A277" s="51"/>
      <c r="B277" s="51"/>
      <c r="G277" s="51"/>
      <c r="H277" s="52"/>
      <c r="I277" s="52"/>
      <c r="J277" s="51"/>
      <c r="K277" s="52"/>
      <c r="L277" s="51"/>
    </row>
    <row r="278" spans="1:12" ht="15.75" customHeight="1" x14ac:dyDescent="0.2">
      <c r="A278" s="51"/>
      <c r="B278" s="51"/>
      <c r="G278" s="51"/>
      <c r="H278" s="52"/>
      <c r="I278" s="52"/>
      <c r="J278" s="51"/>
      <c r="K278" s="52"/>
      <c r="L278" s="51"/>
    </row>
    <row r="279" spans="1:12" ht="15.75" customHeight="1" x14ac:dyDescent="0.2">
      <c r="A279" s="51"/>
      <c r="B279" s="51"/>
      <c r="G279" s="51"/>
      <c r="H279" s="52"/>
      <c r="I279" s="52"/>
      <c r="J279" s="51"/>
      <c r="K279" s="52"/>
      <c r="L279" s="51"/>
    </row>
    <row r="280" spans="1:12" ht="15.75" customHeight="1" x14ac:dyDescent="0.2">
      <c r="A280" s="51"/>
      <c r="B280" s="51"/>
      <c r="G280" s="51"/>
      <c r="H280" s="52"/>
      <c r="I280" s="52"/>
      <c r="J280" s="51"/>
      <c r="K280" s="52"/>
      <c r="L280" s="51"/>
    </row>
    <row r="281" spans="1:12" ht="15.75" customHeight="1" x14ac:dyDescent="0.2">
      <c r="A281" s="51"/>
      <c r="B281" s="51"/>
      <c r="G281" s="51"/>
      <c r="H281" s="52"/>
      <c r="I281" s="52"/>
      <c r="J281" s="51"/>
      <c r="K281" s="52"/>
      <c r="L281" s="51"/>
    </row>
    <row r="282" spans="1:12" ht="15.75" customHeight="1" x14ac:dyDescent="0.2">
      <c r="A282" s="51"/>
      <c r="B282" s="51"/>
      <c r="G282" s="51"/>
      <c r="H282" s="52"/>
      <c r="I282" s="52"/>
      <c r="J282" s="51"/>
      <c r="K282" s="52"/>
      <c r="L282" s="51"/>
    </row>
    <row r="283" spans="1:12" ht="15.75" customHeight="1" x14ac:dyDescent="0.2">
      <c r="A283" s="51"/>
      <c r="B283" s="51"/>
      <c r="G283" s="51"/>
      <c r="H283" s="52"/>
      <c r="I283" s="52"/>
      <c r="J283" s="51"/>
      <c r="K283" s="52"/>
      <c r="L283" s="51"/>
    </row>
    <row r="284" spans="1:12" ht="15.75" customHeight="1" x14ac:dyDescent="0.2">
      <c r="A284" s="51"/>
      <c r="B284" s="51"/>
      <c r="G284" s="51"/>
      <c r="H284" s="52"/>
      <c r="I284" s="52"/>
      <c r="J284" s="51"/>
      <c r="K284" s="52"/>
      <c r="L284" s="51"/>
    </row>
    <row r="285" spans="1:12" ht="15.75" customHeight="1" x14ac:dyDescent="0.2">
      <c r="A285" s="51"/>
      <c r="B285" s="51"/>
      <c r="G285" s="51"/>
      <c r="H285" s="52"/>
      <c r="I285" s="52"/>
      <c r="J285" s="51"/>
      <c r="K285" s="52"/>
      <c r="L285" s="51"/>
    </row>
    <row r="286" spans="1:12" ht="15.75" customHeight="1" x14ac:dyDescent="0.2">
      <c r="A286" s="51"/>
      <c r="B286" s="51"/>
      <c r="G286" s="51"/>
      <c r="H286" s="52"/>
      <c r="I286" s="52"/>
      <c r="J286" s="51"/>
      <c r="K286" s="52"/>
      <c r="L286" s="51"/>
    </row>
    <row r="287" spans="1:12" ht="15.75" customHeight="1" x14ac:dyDescent="0.2">
      <c r="A287" s="51"/>
      <c r="B287" s="51"/>
      <c r="G287" s="51"/>
      <c r="H287" s="52"/>
      <c r="I287" s="52"/>
      <c r="J287" s="51"/>
      <c r="K287" s="52"/>
      <c r="L287" s="51"/>
    </row>
    <row r="288" spans="1:12" ht="15.75" customHeight="1" x14ac:dyDescent="0.2">
      <c r="A288" s="51"/>
      <c r="B288" s="51"/>
      <c r="G288" s="51"/>
      <c r="H288" s="52"/>
      <c r="I288" s="52"/>
      <c r="J288" s="51"/>
      <c r="K288" s="52"/>
      <c r="L288" s="51"/>
    </row>
    <row r="289" spans="1:12" ht="15.75" customHeight="1" x14ac:dyDescent="0.2">
      <c r="A289" s="51"/>
      <c r="B289" s="51"/>
      <c r="G289" s="51"/>
      <c r="H289" s="52"/>
      <c r="I289" s="52"/>
      <c r="J289" s="51"/>
      <c r="K289" s="52"/>
      <c r="L289" s="51"/>
    </row>
    <row r="290" spans="1:12" ht="15.75" customHeight="1" x14ac:dyDescent="0.2">
      <c r="A290" s="51"/>
      <c r="B290" s="51"/>
      <c r="G290" s="51"/>
      <c r="H290" s="52"/>
      <c r="I290" s="52"/>
      <c r="J290" s="51"/>
      <c r="K290" s="52"/>
      <c r="L290" s="51"/>
    </row>
    <row r="291" spans="1:12" ht="15.75" customHeight="1" x14ac:dyDescent="0.2">
      <c r="A291" s="51"/>
      <c r="B291" s="51"/>
      <c r="G291" s="51"/>
      <c r="H291" s="52"/>
      <c r="I291" s="52"/>
      <c r="J291" s="51"/>
      <c r="K291" s="52"/>
      <c r="L291" s="51"/>
    </row>
    <row r="292" spans="1:12" ht="15.75" customHeight="1" x14ac:dyDescent="0.2">
      <c r="A292" s="51"/>
      <c r="B292" s="51"/>
      <c r="G292" s="51"/>
      <c r="H292" s="52"/>
      <c r="I292" s="52"/>
      <c r="J292" s="51"/>
      <c r="K292" s="52"/>
      <c r="L292" s="51"/>
    </row>
    <row r="293" spans="1:12" ht="15.75" customHeight="1" x14ac:dyDescent="0.2">
      <c r="A293" s="51"/>
      <c r="B293" s="51"/>
      <c r="G293" s="51"/>
      <c r="H293" s="52"/>
      <c r="I293" s="52"/>
      <c r="J293" s="51"/>
      <c r="K293" s="52"/>
      <c r="L293" s="51"/>
    </row>
    <row r="294" spans="1:12" ht="15.75" customHeight="1" x14ac:dyDescent="0.2">
      <c r="A294" s="51"/>
      <c r="B294" s="51"/>
      <c r="G294" s="51"/>
      <c r="H294" s="52"/>
      <c r="I294" s="52"/>
      <c r="J294" s="51"/>
      <c r="K294" s="52"/>
      <c r="L294" s="51"/>
    </row>
    <row r="295" spans="1:12" ht="15.75" customHeight="1" x14ac:dyDescent="0.2">
      <c r="A295" s="51"/>
      <c r="B295" s="51"/>
      <c r="G295" s="51"/>
      <c r="H295" s="52"/>
      <c r="I295" s="52"/>
      <c r="J295" s="51"/>
      <c r="K295" s="52"/>
      <c r="L295" s="51"/>
    </row>
    <row r="296" spans="1:12" ht="15.75" customHeight="1" x14ac:dyDescent="0.2">
      <c r="A296" s="51"/>
      <c r="B296" s="51"/>
      <c r="G296" s="51"/>
      <c r="H296" s="52"/>
      <c r="I296" s="52"/>
      <c r="J296" s="51"/>
      <c r="K296" s="52"/>
      <c r="L296" s="51"/>
    </row>
    <row r="297" spans="1:12" ht="15.75" customHeight="1" x14ac:dyDescent="0.2">
      <c r="A297" s="51"/>
      <c r="B297" s="51"/>
      <c r="G297" s="51"/>
      <c r="H297" s="52"/>
      <c r="I297" s="52"/>
      <c r="J297" s="51"/>
      <c r="K297" s="52"/>
      <c r="L297" s="51"/>
    </row>
    <row r="298" spans="1:12" ht="15.75" customHeight="1" x14ac:dyDescent="0.2">
      <c r="A298" s="51"/>
      <c r="B298" s="51"/>
      <c r="G298" s="51"/>
      <c r="H298" s="52"/>
      <c r="I298" s="52"/>
      <c r="J298" s="51"/>
      <c r="K298" s="52"/>
      <c r="L298" s="51"/>
    </row>
    <row r="299" spans="1:12" ht="15.75" customHeight="1" x14ac:dyDescent="0.2">
      <c r="A299" s="51"/>
      <c r="B299" s="51"/>
      <c r="G299" s="51"/>
      <c r="H299" s="52"/>
      <c r="I299" s="52"/>
      <c r="J299" s="51"/>
      <c r="K299" s="52"/>
      <c r="L299" s="51"/>
    </row>
    <row r="300" spans="1:12" ht="15.75" customHeight="1" x14ac:dyDescent="0.2">
      <c r="A300" s="51"/>
      <c r="B300" s="51"/>
      <c r="G300" s="51"/>
      <c r="H300" s="52"/>
      <c r="I300" s="52"/>
      <c r="J300" s="51"/>
      <c r="K300" s="52"/>
      <c r="L300" s="51"/>
    </row>
    <row r="301" spans="1:12" ht="15.75" customHeight="1" x14ac:dyDescent="0.2">
      <c r="A301" s="51"/>
      <c r="B301" s="51"/>
      <c r="G301" s="51"/>
      <c r="H301" s="52"/>
      <c r="I301" s="52"/>
      <c r="J301" s="51"/>
      <c r="K301" s="52"/>
      <c r="L301" s="51"/>
    </row>
    <row r="302" spans="1:12" ht="15.75" customHeight="1" x14ac:dyDescent="0.2">
      <c r="A302" s="51"/>
      <c r="B302" s="51"/>
      <c r="G302" s="51"/>
      <c r="H302" s="52"/>
      <c r="I302" s="52"/>
      <c r="J302" s="51"/>
      <c r="K302" s="52"/>
      <c r="L302" s="51"/>
    </row>
    <row r="303" spans="1:12" ht="15.75" customHeight="1" x14ac:dyDescent="0.2">
      <c r="A303" s="51"/>
      <c r="B303" s="51"/>
      <c r="G303" s="51"/>
      <c r="H303" s="52"/>
      <c r="I303" s="52"/>
      <c r="J303" s="51"/>
      <c r="K303" s="52"/>
      <c r="L303" s="51"/>
    </row>
    <row r="304" spans="1:12" ht="15.75" customHeight="1" x14ac:dyDescent="0.2">
      <c r="A304" s="51"/>
      <c r="B304" s="51"/>
      <c r="G304" s="51"/>
      <c r="H304" s="52"/>
      <c r="I304" s="52"/>
      <c r="J304" s="51"/>
      <c r="K304" s="52"/>
      <c r="L304" s="51"/>
    </row>
    <row r="305" spans="1:12" ht="15.75" customHeight="1" x14ac:dyDescent="0.2">
      <c r="A305" s="51"/>
      <c r="B305" s="51"/>
      <c r="G305" s="51"/>
      <c r="H305" s="52"/>
      <c r="I305" s="52"/>
      <c r="J305" s="51"/>
      <c r="K305" s="52"/>
      <c r="L305" s="51"/>
    </row>
    <row r="306" spans="1:12" ht="15.75" customHeight="1" x14ac:dyDescent="0.2">
      <c r="A306" s="51"/>
      <c r="B306" s="51"/>
      <c r="G306" s="51"/>
      <c r="H306" s="52"/>
      <c r="I306" s="52"/>
      <c r="J306" s="51"/>
      <c r="K306" s="52"/>
      <c r="L306" s="51"/>
    </row>
    <row r="307" spans="1:12" ht="15.75" customHeight="1" x14ac:dyDescent="0.2">
      <c r="A307" s="51"/>
      <c r="B307" s="51"/>
      <c r="G307" s="51"/>
      <c r="H307" s="52"/>
      <c r="I307" s="52"/>
      <c r="J307" s="51"/>
      <c r="K307" s="52"/>
      <c r="L307" s="51"/>
    </row>
    <row r="308" spans="1:12" ht="15.75" customHeight="1" x14ac:dyDescent="0.2">
      <c r="A308" s="51"/>
      <c r="B308" s="51"/>
      <c r="G308" s="51"/>
      <c r="H308" s="52"/>
      <c r="I308" s="52"/>
      <c r="J308" s="51"/>
      <c r="K308" s="52"/>
      <c r="L308" s="51"/>
    </row>
    <row r="309" spans="1:12" ht="15.75" customHeight="1" x14ac:dyDescent="0.2">
      <c r="A309" s="51"/>
      <c r="B309" s="51"/>
      <c r="G309" s="51"/>
      <c r="H309" s="52"/>
      <c r="I309" s="52"/>
      <c r="J309" s="51"/>
      <c r="K309" s="52"/>
      <c r="L309" s="51"/>
    </row>
    <row r="310" spans="1:12" ht="15.75" customHeight="1" x14ac:dyDescent="0.2">
      <c r="A310" s="51"/>
      <c r="B310" s="51"/>
      <c r="G310" s="51"/>
      <c r="H310" s="52"/>
      <c r="I310" s="52"/>
      <c r="J310" s="51"/>
      <c r="K310" s="52"/>
      <c r="L310" s="51"/>
    </row>
    <row r="311" spans="1:12" ht="15.75" customHeight="1" x14ac:dyDescent="0.2">
      <c r="A311" s="51"/>
      <c r="B311" s="51"/>
      <c r="G311" s="51"/>
      <c r="H311" s="52"/>
      <c r="I311" s="52"/>
      <c r="J311" s="51"/>
      <c r="K311" s="52"/>
      <c r="L311" s="51"/>
    </row>
    <row r="312" spans="1:12" ht="15.75" customHeight="1" x14ac:dyDescent="0.2">
      <c r="A312" s="51"/>
      <c r="B312" s="51"/>
      <c r="G312" s="51"/>
      <c r="H312" s="52"/>
      <c r="I312" s="52"/>
      <c r="J312" s="51"/>
      <c r="K312" s="52"/>
      <c r="L312" s="51"/>
    </row>
    <row r="313" spans="1:12" ht="15.75" customHeight="1" x14ac:dyDescent="0.2">
      <c r="A313" s="51"/>
      <c r="B313" s="51"/>
      <c r="G313" s="51"/>
      <c r="H313" s="52"/>
      <c r="I313" s="52"/>
      <c r="J313" s="51"/>
      <c r="K313" s="52"/>
      <c r="L313" s="51"/>
    </row>
    <row r="314" spans="1:12" ht="15.75" customHeight="1" x14ac:dyDescent="0.2">
      <c r="A314" s="51"/>
      <c r="B314" s="51"/>
      <c r="G314" s="51"/>
      <c r="H314" s="52"/>
      <c r="I314" s="52"/>
      <c r="J314" s="51"/>
      <c r="K314" s="52"/>
      <c r="L314" s="51"/>
    </row>
    <row r="315" spans="1:12" ht="15.75" customHeight="1" x14ac:dyDescent="0.2">
      <c r="A315" s="51"/>
      <c r="B315" s="51"/>
      <c r="G315" s="51"/>
      <c r="H315" s="52"/>
      <c r="I315" s="52"/>
      <c r="J315" s="51"/>
      <c r="K315" s="52"/>
      <c r="L315" s="51"/>
    </row>
    <row r="316" spans="1:12" ht="15.75" customHeight="1" x14ac:dyDescent="0.2">
      <c r="A316" s="51"/>
      <c r="B316" s="51"/>
      <c r="G316" s="51"/>
      <c r="H316" s="52"/>
      <c r="I316" s="52"/>
      <c r="J316" s="51"/>
      <c r="K316" s="52"/>
      <c r="L316" s="51"/>
    </row>
    <row r="317" spans="1:12" ht="15.75" customHeight="1" x14ac:dyDescent="0.2">
      <c r="A317" s="51"/>
      <c r="B317" s="51"/>
      <c r="G317" s="51"/>
      <c r="H317" s="52"/>
      <c r="I317" s="52"/>
      <c r="J317" s="51"/>
      <c r="K317" s="52"/>
      <c r="L317" s="51"/>
    </row>
    <row r="318" spans="1:12" ht="15.75" customHeight="1" x14ac:dyDescent="0.2">
      <c r="A318" s="51"/>
      <c r="B318" s="51"/>
      <c r="G318" s="51"/>
      <c r="H318" s="52"/>
      <c r="I318" s="52"/>
      <c r="J318" s="51"/>
      <c r="K318" s="52"/>
      <c r="L318" s="51"/>
    </row>
    <row r="319" spans="1:12" ht="15.75" customHeight="1" x14ac:dyDescent="0.2">
      <c r="A319" s="51"/>
      <c r="B319" s="51"/>
      <c r="G319" s="51"/>
      <c r="H319" s="52"/>
      <c r="I319" s="52"/>
      <c r="J319" s="51"/>
      <c r="K319" s="52"/>
      <c r="L319" s="51"/>
    </row>
    <row r="320" spans="1:12" ht="15.75" customHeight="1" x14ac:dyDescent="0.2">
      <c r="A320" s="51"/>
      <c r="B320" s="51"/>
      <c r="G320" s="51"/>
      <c r="H320" s="52"/>
      <c r="I320" s="52"/>
      <c r="J320" s="51"/>
      <c r="K320" s="52"/>
      <c r="L320" s="51"/>
    </row>
    <row r="321" spans="1:12" ht="15.75" customHeight="1" x14ac:dyDescent="0.2">
      <c r="A321" s="51"/>
      <c r="B321" s="51"/>
      <c r="G321" s="51"/>
      <c r="H321" s="52"/>
      <c r="I321" s="52"/>
      <c r="J321" s="51"/>
      <c r="K321" s="52"/>
      <c r="L321" s="51"/>
    </row>
    <row r="322" spans="1:12" ht="15.75" customHeight="1" x14ac:dyDescent="0.2">
      <c r="A322" s="51"/>
      <c r="B322" s="51"/>
      <c r="G322" s="51"/>
      <c r="H322" s="52"/>
      <c r="I322" s="52"/>
      <c r="J322" s="51"/>
      <c r="K322" s="52"/>
      <c r="L322" s="51"/>
    </row>
    <row r="323" spans="1:12" ht="15.75" customHeight="1" x14ac:dyDescent="0.2">
      <c r="A323" s="51"/>
      <c r="B323" s="51"/>
      <c r="G323" s="51"/>
      <c r="H323" s="52"/>
      <c r="I323" s="52"/>
      <c r="J323" s="51"/>
      <c r="K323" s="52"/>
      <c r="L323" s="51"/>
    </row>
    <row r="324" spans="1:12" ht="15.75" customHeight="1" x14ac:dyDescent="0.2">
      <c r="A324" s="51"/>
      <c r="B324" s="51"/>
      <c r="G324" s="51"/>
      <c r="H324" s="52"/>
      <c r="I324" s="52"/>
      <c r="J324" s="51"/>
      <c r="K324" s="52"/>
      <c r="L324" s="51"/>
    </row>
    <row r="325" spans="1:12" ht="15.75" customHeight="1" x14ac:dyDescent="0.2">
      <c r="A325" s="51"/>
      <c r="B325" s="51"/>
      <c r="G325" s="51"/>
      <c r="H325" s="52"/>
      <c r="I325" s="52"/>
      <c r="J325" s="51"/>
      <c r="K325" s="52"/>
      <c r="L325" s="51"/>
    </row>
    <row r="326" spans="1:12" ht="15.75" customHeight="1" x14ac:dyDescent="0.2">
      <c r="A326" s="51"/>
      <c r="B326" s="51"/>
      <c r="G326" s="51"/>
      <c r="H326" s="52"/>
      <c r="I326" s="52"/>
      <c r="J326" s="51"/>
      <c r="K326" s="52"/>
      <c r="L326" s="51"/>
    </row>
    <row r="327" spans="1:12" ht="15.75" customHeight="1" x14ac:dyDescent="0.2">
      <c r="A327" s="51"/>
      <c r="B327" s="51"/>
      <c r="G327" s="51"/>
      <c r="H327" s="52"/>
      <c r="I327" s="52"/>
      <c r="J327" s="51"/>
      <c r="K327" s="52"/>
      <c r="L327" s="51"/>
    </row>
    <row r="328" spans="1:12" ht="15.75" customHeight="1" x14ac:dyDescent="0.2">
      <c r="A328" s="51"/>
      <c r="B328" s="51"/>
      <c r="G328" s="51"/>
      <c r="H328" s="52"/>
      <c r="I328" s="52"/>
      <c r="J328" s="51"/>
      <c r="K328" s="52"/>
      <c r="L328" s="51"/>
    </row>
    <row r="329" spans="1:12" ht="15.75" customHeight="1" x14ac:dyDescent="0.2">
      <c r="A329" s="51"/>
      <c r="B329" s="51"/>
      <c r="G329" s="51"/>
      <c r="H329" s="52"/>
      <c r="I329" s="52"/>
      <c r="J329" s="51"/>
      <c r="K329" s="52"/>
      <c r="L329" s="51"/>
    </row>
    <row r="330" spans="1:12" ht="15.75" customHeight="1" x14ac:dyDescent="0.2">
      <c r="A330" s="51"/>
      <c r="B330" s="51"/>
      <c r="G330" s="51"/>
      <c r="H330" s="52"/>
      <c r="I330" s="52"/>
      <c r="J330" s="51"/>
      <c r="K330" s="52"/>
      <c r="L330" s="51"/>
    </row>
    <row r="331" spans="1:12" ht="15.75" customHeight="1" x14ac:dyDescent="0.2">
      <c r="A331" s="51"/>
      <c r="B331" s="51"/>
      <c r="G331" s="51"/>
      <c r="H331" s="52"/>
      <c r="I331" s="52"/>
      <c r="J331" s="51"/>
      <c r="K331" s="52"/>
      <c r="L331" s="51"/>
    </row>
    <row r="332" spans="1:12" ht="15.75" customHeight="1" x14ac:dyDescent="0.2">
      <c r="A332" s="51"/>
      <c r="B332" s="51"/>
      <c r="G332" s="51"/>
      <c r="H332" s="52"/>
      <c r="I332" s="52"/>
      <c r="J332" s="51"/>
      <c r="K332" s="52"/>
      <c r="L332" s="51"/>
    </row>
    <row r="333" spans="1:12" ht="15.75" customHeight="1" x14ac:dyDescent="0.2">
      <c r="A333" s="51"/>
      <c r="B333" s="51"/>
      <c r="G333" s="51"/>
      <c r="H333" s="52"/>
      <c r="I333" s="52"/>
      <c r="J333" s="51"/>
      <c r="K333" s="52"/>
      <c r="L333" s="51"/>
    </row>
    <row r="334" spans="1:12" ht="15.75" customHeight="1" x14ac:dyDescent="0.2">
      <c r="A334" s="51"/>
      <c r="B334" s="51"/>
      <c r="G334" s="51"/>
      <c r="H334" s="52"/>
      <c r="I334" s="52"/>
      <c r="J334" s="51"/>
      <c r="K334" s="52"/>
      <c r="L334" s="51"/>
    </row>
    <row r="335" spans="1:12" ht="15.75" customHeight="1" x14ac:dyDescent="0.2">
      <c r="A335" s="51"/>
      <c r="B335" s="51"/>
      <c r="G335" s="51"/>
      <c r="H335" s="52"/>
      <c r="I335" s="52"/>
      <c r="J335" s="51"/>
      <c r="K335" s="52"/>
      <c r="L335" s="51"/>
    </row>
    <row r="336" spans="1:12" ht="15.75" customHeight="1" x14ac:dyDescent="0.2">
      <c r="A336" s="51"/>
      <c r="B336" s="51"/>
      <c r="G336" s="51"/>
      <c r="H336" s="52"/>
      <c r="I336" s="52"/>
      <c r="J336" s="51"/>
      <c r="K336" s="52"/>
      <c r="L336" s="51"/>
    </row>
    <row r="337" spans="1:12" ht="15.75" customHeight="1" x14ac:dyDescent="0.2">
      <c r="A337" s="51"/>
      <c r="B337" s="51"/>
      <c r="G337" s="51"/>
      <c r="H337" s="52"/>
      <c r="I337" s="52"/>
      <c r="J337" s="51"/>
      <c r="K337" s="52"/>
      <c r="L337" s="51"/>
    </row>
    <row r="338" spans="1:12" ht="15.75" customHeight="1" x14ac:dyDescent="0.2">
      <c r="A338" s="51"/>
      <c r="B338" s="51"/>
      <c r="G338" s="51"/>
      <c r="H338" s="52"/>
      <c r="I338" s="52"/>
      <c r="J338" s="51"/>
      <c r="K338" s="52"/>
      <c r="L338" s="51"/>
    </row>
    <row r="339" spans="1:12" ht="15.75" customHeight="1" x14ac:dyDescent="0.2">
      <c r="A339" s="51"/>
      <c r="B339" s="51"/>
      <c r="G339" s="51"/>
      <c r="H339" s="52"/>
      <c r="I339" s="52"/>
      <c r="J339" s="51"/>
      <c r="K339" s="52"/>
      <c r="L339" s="51"/>
    </row>
    <row r="340" spans="1:12" ht="15.75" customHeight="1" x14ac:dyDescent="0.2">
      <c r="A340" s="51"/>
      <c r="B340" s="51"/>
      <c r="G340" s="51"/>
      <c r="H340" s="52"/>
      <c r="I340" s="52"/>
      <c r="J340" s="51"/>
      <c r="K340" s="52"/>
      <c r="L340" s="51"/>
    </row>
    <row r="341" spans="1:12" ht="15.75" customHeight="1" x14ac:dyDescent="0.2">
      <c r="A341" s="51"/>
      <c r="B341" s="51"/>
      <c r="G341" s="51"/>
      <c r="H341" s="52"/>
      <c r="I341" s="52"/>
      <c r="J341" s="51"/>
      <c r="K341" s="52"/>
      <c r="L341" s="51"/>
    </row>
    <row r="342" spans="1:12" ht="15.75" customHeight="1" x14ac:dyDescent="0.2">
      <c r="A342" s="51"/>
      <c r="B342" s="51"/>
      <c r="G342" s="51"/>
      <c r="H342" s="52"/>
      <c r="I342" s="52"/>
      <c r="J342" s="51"/>
      <c r="K342" s="52"/>
      <c r="L342" s="51"/>
    </row>
    <row r="343" spans="1:12" ht="15.75" customHeight="1" x14ac:dyDescent="0.2">
      <c r="A343" s="51"/>
      <c r="B343" s="51"/>
      <c r="G343" s="51"/>
      <c r="H343" s="52"/>
      <c r="I343" s="52"/>
      <c r="J343" s="51"/>
      <c r="K343" s="52"/>
      <c r="L343" s="51"/>
    </row>
    <row r="344" spans="1:12" ht="15.75" customHeight="1" x14ac:dyDescent="0.2">
      <c r="A344" s="51"/>
      <c r="B344" s="51"/>
      <c r="G344" s="51"/>
      <c r="H344" s="52"/>
      <c r="I344" s="52"/>
      <c r="J344" s="51"/>
      <c r="K344" s="52"/>
      <c r="L344" s="51"/>
    </row>
    <row r="345" spans="1:12" ht="15.75" customHeight="1" x14ac:dyDescent="0.2">
      <c r="A345" s="51"/>
      <c r="B345" s="51"/>
      <c r="G345" s="51"/>
      <c r="H345" s="52"/>
      <c r="I345" s="52"/>
      <c r="J345" s="51"/>
      <c r="K345" s="52"/>
      <c r="L345" s="51"/>
    </row>
    <row r="346" spans="1:12" ht="15.75" customHeight="1" x14ac:dyDescent="0.2">
      <c r="A346" s="51"/>
      <c r="B346" s="51"/>
      <c r="G346" s="51"/>
      <c r="H346" s="52"/>
      <c r="I346" s="52"/>
      <c r="J346" s="51"/>
      <c r="K346" s="52"/>
      <c r="L346" s="51"/>
    </row>
    <row r="347" spans="1:12" ht="15.75" customHeight="1" x14ac:dyDescent="0.2">
      <c r="A347" s="51"/>
      <c r="B347" s="51"/>
      <c r="G347" s="51"/>
      <c r="H347" s="52"/>
      <c r="I347" s="52"/>
      <c r="J347" s="51"/>
      <c r="K347" s="52"/>
      <c r="L347" s="51"/>
    </row>
    <row r="348" spans="1:12" ht="15.75" customHeight="1" x14ac:dyDescent="0.2">
      <c r="A348" s="51"/>
      <c r="B348" s="51"/>
      <c r="G348" s="51"/>
      <c r="H348" s="52"/>
      <c r="I348" s="52"/>
      <c r="J348" s="51"/>
      <c r="K348" s="52"/>
      <c r="L348" s="51"/>
    </row>
    <row r="349" spans="1:12" ht="15.75" customHeight="1" x14ac:dyDescent="0.2">
      <c r="A349" s="51"/>
      <c r="B349" s="51"/>
      <c r="G349" s="51"/>
      <c r="H349" s="52"/>
      <c r="I349" s="52"/>
      <c r="J349" s="51"/>
      <c r="K349" s="52"/>
      <c r="L349" s="51"/>
    </row>
    <row r="350" spans="1:12" ht="15.75" customHeight="1" x14ac:dyDescent="0.2">
      <c r="A350" s="51"/>
      <c r="B350" s="51"/>
      <c r="G350" s="51"/>
      <c r="H350" s="52"/>
      <c r="I350" s="52"/>
      <c r="J350" s="51"/>
      <c r="K350" s="52"/>
      <c r="L350" s="51"/>
    </row>
    <row r="351" spans="1:12" ht="15.75" customHeight="1" x14ac:dyDescent="0.2">
      <c r="A351" s="51"/>
      <c r="B351" s="51"/>
      <c r="G351" s="51"/>
      <c r="H351" s="52"/>
      <c r="I351" s="52"/>
      <c r="J351" s="51"/>
      <c r="K351" s="52"/>
      <c r="L351" s="51"/>
    </row>
    <row r="352" spans="1:12" ht="15.75" customHeight="1" x14ac:dyDescent="0.2">
      <c r="A352" s="51"/>
      <c r="B352" s="51"/>
      <c r="G352" s="51"/>
      <c r="H352" s="52"/>
      <c r="I352" s="52"/>
      <c r="J352" s="51"/>
      <c r="K352" s="52"/>
      <c r="L352" s="51"/>
    </row>
    <row r="353" spans="1:12" ht="15.75" customHeight="1" x14ac:dyDescent="0.2">
      <c r="A353" s="51"/>
      <c r="B353" s="51"/>
      <c r="G353" s="51"/>
      <c r="H353" s="52"/>
      <c r="I353" s="52"/>
      <c r="J353" s="51"/>
      <c r="K353" s="52"/>
      <c r="L353" s="51"/>
    </row>
    <row r="354" spans="1:12" ht="15.75" customHeight="1" x14ac:dyDescent="0.2">
      <c r="A354" s="51"/>
      <c r="B354" s="51"/>
      <c r="G354" s="51"/>
      <c r="H354" s="52"/>
      <c r="I354" s="52"/>
      <c r="J354" s="51"/>
      <c r="K354" s="52"/>
      <c r="L354" s="51"/>
    </row>
    <row r="355" spans="1:12" ht="15.75" customHeight="1" x14ac:dyDescent="0.2">
      <c r="A355" s="51"/>
      <c r="B355" s="51"/>
      <c r="G355" s="51"/>
      <c r="H355" s="52"/>
      <c r="I355" s="52"/>
      <c r="J355" s="51"/>
      <c r="K355" s="52"/>
      <c r="L355" s="51"/>
    </row>
    <row r="356" spans="1:12" ht="15.75" customHeight="1" x14ac:dyDescent="0.2">
      <c r="A356" s="51"/>
      <c r="B356" s="51"/>
      <c r="G356" s="51"/>
      <c r="H356" s="52"/>
      <c r="I356" s="52"/>
      <c r="J356" s="51"/>
      <c r="K356" s="52"/>
      <c r="L356" s="51"/>
    </row>
    <row r="357" spans="1:12" ht="15.75" customHeight="1" x14ac:dyDescent="0.2">
      <c r="A357" s="51"/>
      <c r="B357" s="51"/>
      <c r="G357" s="51"/>
      <c r="H357" s="52"/>
      <c r="I357" s="52"/>
      <c r="J357" s="51"/>
      <c r="K357" s="52"/>
      <c r="L357" s="51"/>
    </row>
    <row r="358" spans="1:12" ht="15.75" customHeight="1" x14ac:dyDescent="0.2">
      <c r="A358" s="51"/>
      <c r="B358" s="51"/>
      <c r="G358" s="51"/>
      <c r="H358" s="52"/>
      <c r="I358" s="52"/>
      <c r="J358" s="51"/>
      <c r="K358" s="52"/>
      <c r="L358" s="51"/>
    </row>
    <row r="359" spans="1:12" ht="15.75" customHeight="1" x14ac:dyDescent="0.2">
      <c r="A359" s="51"/>
      <c r="B359" s="51"/>
      <c r="G359" s="51"/>
      <c r="H359" s="52"/>
      <c r="I359" s="52"/>
      <c r="J359" s="51"/>
      <c r="K359" s="52"/>
      <c r="L359" s="51"/>
    </row>
    <row r="360" spans="1:12" ht="15.75" customHeight="1" x14ac:dyDescent="0.2">
      <c r="A360" s="51"/>
      <c r="B360" s="51"/>
      <c r="G360" s="51"/>
      <c r="H360" s="52"/>
      <c r="I360" s="52"/>
      <c r="J360" s="51"/>
      <c r="K360" s="52"/>
      <c r="L360" s="51"/>
    </row>
    <row r="361" spans="1:12" ht="15.75" customHeight="1" x14ac:dyDescent="0.2">
      <c r="A361" s="51"/>
      <c r="B361" s="51"/>
      <c r="G361" s="51"/>
      <c r="H361" s="52"/>
      <c r="I361" s="52"/>
      <c r="J361" s="51"/>
      <c r="K361" s="52"/>
      <c r="L361" s="51"/>
    </row>
    <row r="362" spans="1:12" ht="15.75" customHeight="1" x14ac:dyDescent="0.2">
      <c r="A362" s="51"/>
      <c r="B362" s="51"/>
      <c r="G362" s="51"/>
      <c r="H362" s="52"/>
      <c r="I362" s="52"/>
      <c r="J362" s="51"/>
      <c r="K362" s="52"/>
      <c r="L362" s="51"/>
    </row>
    <row r="363" spans="1:12" ht="15.75" customHeight="1" x14ac:dyDescent="0.2">
      <c r="A363" s="51"/>
      <c r="B363" s="51"/>
      <c r="G363" s="51"/>
      <c r="H363" s="52"/>
      <c r="I363" s="52"/>
      <c r="J363" s="51"/>
      <c r="K363" s="52"/>
      <c r="L363" s="51"/>
    </row>
    <row r="364" spans="1:12" ht="15.75" customHeight="1" x14ac:dyDescent="0.2">
      <c r="A364" s="51"/>
      <c r="B364" s="51"/>
      <c r="G364" s="51"/>
      <c r="H364" s="52"/>
      <c r="I364" s="52"/>
      <c r="J364" s="51"/>
      <c r="K364" s="52"/>
      <c r="L364" s="51"/>
    </row>
    <row r="365" spans="1:12" ht="15.75" customHeight="1" x14ac:dyDescent="0.2">
      <c r="A365" s="51"/>
      <c r="B365" s="51"/>
      <c r="G365" s="51"/>
      <c r="H365" s="52"/>
      <c r="I365" s="52"/>
      <c r="J365" s="51"/>
      <c r="K365" s="52"/>
      <c r="L365" s="51"/>
    </row>
    <row r="366" spans="1:12" ht="15.75" customHeight="1" x14ac:dyDescent="0.2">
      <c r="A366" s="51"/>
      <c r="B366" s="51"/>
      <c r="G366" s="51"/>
      <c r="H366" s="52"/>
      <c r="I366" s="52"/>
      <c r="J366" s="51"/>
      <c r="K366" s="52"/>
      <c r="L366" s="51"/>
    </row>
    <row r="367" spans="1:12" ht="15.75" customHeight="1" x14ac:dyDescent="0.2">
      <c r="A367" s="51"/>
      <c r="B367" s="51"/>
      <c r="G367" s="51"/>
      <c r="H367" s="52"/>
      <c r="I367" s="52"/>
      <c r="J367" s="51"/>
      <c r="K367" s="52"/>
      <c r="L367" s="51"/>
    </row>
    <row r="368" spans="1:12" ht="15.75" customHeight="1" x14ac:dyDescent="0.2">
      <c r="A368" s="51"/>
      <c r="B368" s="51"/>
      <c r="G368" s="51"/>
      <c r="H368" s="52"/>
      <c r="I368" s="52"/>
      <c r="J368" s="51"/>
      <c r="K368" s="52"/>
      <c r="L368" s="51"/>
    </row>
    <row r="369" spans="1:12" ht="15.75" customHeight="1" x14ac:dyDescent="0.2">
      <c r="A369" s="51"/>
      <c r="B369" s="51"/>
      <c r="G369" s="51"/>
      <c r="H369" s="52"/>
      <c r="I369" s="52"/>
      <c r="J369" s="51"/>
      <c r="K369" s="52"/>
      <c r="L369" s="51"/>
    </row>
    <row r="370" spans="1:12" ht="15.75" customHeight="1" x14ac:dyDescent="0.2">
      <c r="A370" s="51"/>
      <c r="B370" s="51"/>
      <c r="G370" s="51"/>
      <c r="H370" s="52"/>
      <c r="I370" s="52"/>
      <c r="J370" s="51"/>
      <c r="K370" s="52"/>
      <c r="L370" s="51"/>
    </row>
    <row r="371" spans="1:12" ht="15.75" customHeight="1" x14ac:dyDescent="0.2">
      <c r="A371" s="51"/>
      <c r="B371" s="51"/>
      <c r="G371" s="51"/>
      <c r="H371" s="52"/>
      <c r="I371" s="52"/>
      <c r="J371" s="51"/>
      <c r="K371" s="52"/>
      <c r="L371" s="51"/>
    </row>
    <row r="372" spans="1:12" ht="15.75" customHeight="1" x14ac:dyDescent="0.2">
      <c r="A372" s="51"/>
      <c r="B372" s="51"/>
      <c r="G372" s="51"/>
      <c r="H372" s="52"/>
      <c r="I372" s="52"/>
      <c r="J372" s="51"/>
      <c r="K372" s="52"/>
      <c r="L372" s="51"/>
    </row>
    <row r="373" spans="1:12" ht="15.75" customHeight="1" x14ac:dyDescent="0.2">
      <c r="A373" s="51"/>
      <c r="B373" s="51"/>
      <c r="G373" s="51"/>
      <c r="H373" s="52"/>
      <c r="I373" s="52"/>
      <c r="J373" s="51"/>
      <c r="K373" s="52"/>
      <c r="L373" s="51"/>
    </row>
    <row r="374" spans="1:12" ht="15.75" customHeight="1" x14ac:dyDescent="0.2">
      <c r="A374" s="51"/>
      <c r="B374" s="51"/>
      <c r="G374" s="51"/>
      <c r="H374" s="52"/>
      <c r="I374" s="52"/>
      <c r="J374" s="51"/>
      <c r="K374" s="52"/>
      <c r="L374" s="51"/>
    </row>
    <row r="375" spans="1:12" ht="15.75" customHeight="1" x14ac:dyDescent="0.2">
      <c r="A375" s="51"/>
      <c r="B375" s="51"/>
      <c r="G375" s="51"/>
      <c r="H375" s="52"/>
      <c r="I375" s="52"/>
      <c r="J375" s="51"/>
      <c r="K375" s="52"/>
      <c r="L375" s="51"/>
    </row>
    <row r="376" spans="1:12" ht="15.75" customHeight="1" x14ac:dyDescent="0.2">
      <c r="A376" s="51"/>
      <c r="B376" s="51"/>
      <c r="G376" s="51"/>
      <c r="H376" s="52"/>
      <c r="I376" s="52"/>
      <c r="J376" s="51"/>
      <c r="K376" s="52"/>
      <c r="L376" s="51"/>
    </row>
    <row r="377" spans="1:12" ht="15.75" customHeight="1" x14ac:dyDescent="0.2">
      <c r="A377" s="51"/>
      <c r="B377" s="51"/>
      <c r="G377" s="51"/>
      <c r="H377" s="52"/>
      <c r="I377" s="52"/>
      <c r="J377" s="51"/>
      <c r="K377" s="52"/>
      <c r="L377" s="51"/>
    </row>
    <row r="378" spans="1:12" ht="15.75" customHeight="1" x14ac:dyDescent="0.2">
      <c r="A378" s="51"/>
      <c r="B378" s="51"/>
      <c r="G378" s="51"/>
      <c r="H378" s="52"/>
      <c r="I378" s="52"/>
      <c r="J378" s="51"/>
      <c r="K378" s="52"/>
      <c r="L378" s="51"/>
    </row>
    <row r="379" spans="1:12" ht="15.75" customHeight="1" x14ac:dyDescent="0.2">
      <c r="A379" s="51"/>
      <c r="B379" s="51"/>
      <c r="G379" s="51"/>
      <c r="H379" s="52"/>
      <c r="I379" s="52"/>
      <c r="J379" s="51"/>
      <c r="K379" s="52"/>
      <c r="L379" s="51"/>
    </row>
    <row r="380" spans="1:12" ht="15.75" customHeight="1" x14ac:dyDescent="0.2">
      <c r="A380" s="51"/>
      <c r="B380" s="51"/>
      <c r="G380" s="51"/>
      <c r="H380" s="52"/>
      <c r="I380" s="52"/>
      <c r="J380" s="51"/>
      <c r="K380" s="52"/>
      <c r="L380" s="51"/>
    </row>
    <row r="381" spans="1:12" ht="15.75" customHeight="1" x14ac:dyDescent="0.2">
      <c r="A381" s="51"/>
      <c r="B381" s="51"/>
      <c r="G381" s="51"/>
      <c r="H381" s="52"/>
      <c r="I381" s="52"/>
      <c r="J381" s="51"/>
      <c r="K381" s="52"/>
      <c r="L381" s="51"/>
    </row>
    <row r="382" spans="1:12" ht="15.75" customHeight="1" x14ac:dyDescent="0.2">
      <c r="A382" s="51"/>
      <c r="B382" s="51"/>
      <c r="G382" s="51"/>
      <c r="H382" s="52"/>
      <c r="I382" s="52"/>
      <c r="J382" s="51"/>
      <c r="K382" s="52"/>
      <c r="L382" s="51"/>
    </row>
    <row r="383" spans="1:12" ht="15.75" customHeight="1" x14ac:dyDescent="0.2">
      <c r="A383" s="51"/>
      <c r="B383" s="51"/>
      <c r="G383" s="51"/>
      <c r="H383" s="52"/>
      <c r="I383" s="52"/>
      <c r="J383" s="51"/>
      <c r="K383" s="52"/>
      <c r="L383" s="51"/>
    </row>
    <row r="384" spans="1:12" ht="15.75" customHeight="1" x14ac:dyDescent="0.2">
      <c r="A384" s="51"/>
      <c r="B384" s="51"/>
      <c r="G384" s="51"/>
      <c r="H384" s="52"/>
      <c r="I384" s="52"/>
      <c r="J384" s="51"/>
      <c r="K384" s="52"/>
      <c r="L384" s="51"/>
    </row>
    <row r="385" spans="1:12" ht="15.75" customHeight="1" x14ac:dyDescent="0.2">
      <c r="A385" s="51"/>
      <c r="B385" s="51"/>
      <c r="G385" s="51"/>
      <c r="H385" s="52"/>
      <c r="I385" s="52"/>
      <c r="J385" s="51"/>
      <c r="K385" s="52"/>
      <c r="L385" s="51"/>
    </row>
    <row r="386" spans="1:12" ht="15.75" customHeight="1" x14ac:dyDescent="0.2">
      <c r="A386" s="51"/>
      <c r="B386" s="51"/>
      <c r="G386" s="51"/>
      <c r="H386" s="52"/>
      <c r="I386" s="52"/>
      <c r="J386" s="51"/>
      <c r="K386" s="52"/>
      <c r="L386" s="51"/>
    </row>
    <row r="387" spans="1:12" ht="15.75" customHeight="1" x14ac:dyDescent="0.2">
      <c r="A387" s="51"/>
      <c r="B387" s="51"/>
      <c r="G387" s="51"/>
      <c r="H387" s="52"/>
      <c r="I387" s="52"/>
      <c r="J387" s="51"/>
      <c r="K387" s="52"/>
      <c r="L387" s="51"/>
    </row>
    <row r="388" spans="1:12" ht="15.75" customHeight="1" x14ac:dyDescent="0.2">
      <c r="A388" s="51"/>
      <c r="B388" s="51"/>
      <c r="G388" s="51"/>
      <c r="H388" s="52"/>
      <c r="I388" s="52"/>
      <c r="J388" s="51"/>
      <c r="K388" s="52"/>
      <c r="L388" s="51"/>
    </row>
    <row r="389" spans="1:12" ht="15.75" customHeight="1" x14ac:dyDescent="0.2">
      <c r="A389" s="51"/>
      <c r="B389" s="51"/>
      <c r="G389" s="51"/>
      <c r="H389" s="52"/>
      <c r="I389" s="52"/>
      <c r="J389" s="51"/>
      <c r="K389" s="52"/>
      <c r="L389" s="51"/>
    </row>
    <row r="390" spans="1:12" ht="15.75" customHeight="1" x14ac:dyDescent="0.2">
      <c r="A390" s="51"/>
      <c r="B390" s="51"/>
      <c r="G390" s="51"/>
      <c r="H390" s="52"/>
      <c r="I390" s="52"/>
      <c r="J390" s="51"/>
      <c r="K390" s="52"/>
      <c r="L390" s="51"/>
    </row>
    <row r="391" spans="1:12" ht="15.75" customHeight="1" x14ac:dyDescent="0.2">
      <c r="A391" s="51"/>
      <c r="B391" s="51"/>
      <c r="G391" s="51"/>
      <c r="H391" s="52"/>
      <c r="I391" s="52"/>
      <c r="J391" s="51"/>
      <c r="K391" s="52"/>
      <c r="L391" s="51"/>
    </row>
    <row r="392" spans="1:12" ht="15.75" customHeight="1" x14ac:dyDescent="0.2">
      <c r="A392" s="51"/>
      <c r="B392" s="51"/>
      <c r="G392" s="51"/>
      <c r="H392" s="52"/>
      <c r="I392" s="52"/>
      <c r="J392" s="51"/>
      <c r="K392" s="52"/>
      <c r="L392" s="51"/>
    </row>
    <row r="393" spans="1:12" ht="15.75" customHeight="1" x14ac:dyDescent="0.2">
      <c r="A393" s="51"/>
      <c r="B393" s="51"/>
      <c r="G393" s="51"/>
      <c r="H393" s="52"/>
      <c r="I393" s="52"/>
      <c r="J393" s="51"/>
      <c r="K393" s="52"/>
      <c r="L393" s="51"/>
    </row>
    <row r="394" spans="1:12" ht="15.75" customHeight="1" x14ac:dyDescent="0.2">
      <c r="A394" s="51"/>
      <c r="B394" s="51"/>
      <c r="G394" s="51"/>
      <c r="H394" s="52"/>
      <c r="I394" s="52"/>
      <c r="J394" s="51"/>
      <c r="K394" s="52"/>
      <c r="L394" s="51"/>
    </row>
    <row r="395" spans="1:12" ht="15.75" customHeight="1" x14ac:dyDescent="0.2">
      <c r="A395" s="51"/>
      <c r="B395" s="51"/>
      <c r="G395" s="51"/>
      <c r="H395" s="52"/>
      <c r="I395" s="52"/>
      <c r="J395" s="51"/>
      <c r="K395" s="52"/>
      <c r="L395" s="51"/>
    </row>
    <row r="396" spans="1:12" ht="15.75" customHeight="1" x14ac:dyDescent="0.2">
      <c r="A396" s="51"/>
      <c r="B396" s="51"/>
      <c r="G396" s="51"/>
      <c r="H396" s="52"/>
      <c r="I396" s="52"/>
      <c r="J396" s="51"/>
      <c r="K396" s="52"/>
      <c r="L396" s="51"/>
    </row>
  </sheetData>
  <mergeCells count="3">
    <mergeCell ref="H7:I7"/>
    <mergeCell ref="D12:F12"/>
    <mergeCell ref="H12:I12"/>
  </mergeCells>
  <conditionalFormatting sqref="I32 D32:F32 D43:F479 D15:F15">
    <cfRule type="expression" dxfId="91" priority="209">
      <formula>AND(IF($B17="0",1),IF(OFFSET(D$14,MATCH("+",$A$14:$A17,1)-1,0)&gt;=$D$9,1),IF(OFFSET(D$14,MATCH("+",$A$14:$A17,1)-1,0)&lt;=$E$9,1))</formula>
    </cfRule>
    <cfRule type="expression" dxfId="90" priority="212">
      <formula>AND(IF($A15="+",1),IF(D15&gt;=$D$9,1),IF(D15&lt;=$E$9,1))</formula>
    </cfRule>
    <cfRule type="expression" dxfId="89" priority="213">
      <formula>AND(IF($A15="+",1),IF(D15&gt;=$D$8,1),IF(D15&lt;=$E$8,1))</formula>
    </cfRule>
    <cfRule type="expression" dxfId="88" priority="214">
      <formula>AND(IF($A15="+",1),IF(D15&gt;=$D$7,1),IF(D15&lt;=$E$7,1))</formula>
    </cfRule>
  </conditionalFormatting>
  <conditionalFormatting sqref="D18:F18">
    <cfRule type="expression" dxfId="87" priority="201">
      <formula>AND(IF($B24="0",1),IF(OFFSET(D$14,MATCH("+",$A$14:$A24,1)-1,0)&gt;=$D$9,1),IF(OFFSET(D$14,MATCH("+",$A$14:$A24,1)-1,0)&lt;=$E$9,1))</formula>
    </cfRule>
    <cfRule type="expression" dxfId="86" priority="202">
      <formula>AND(IF($A18="+",1),IF(D18&gt;=$D$9,1),IF(D18&lt;=$E$9,1))</formula>
    </cfRule>
    <cfRule type="expression" dxfId="85" priority="203">
      <formula>AND(IF($A18="+",1),IF(D18&gt;=$D$8,1),IF(D18&lt;=$E$8,1))</formula>
    </cfRule>
    <cfRule type="expression" dxfId="84" priority="204">
      <formula>AND(IF($A18="+",1),IF(D18&gt;=$D$7,1),IF(D18&lt;=$E$7,1))</formula>
    </cfRule>
  </conditionalFormatting>
  <conditionalFormatting sqref="D19:F19 D17:F17 D22:F22">
    <cfRule type="expression" dxfId="83" priority="197">
      <formula>AND(IF($B22="0",1),IF(OFFSET(D$14,MATCH("+",$A$14:$A22,1)-1,0)&gt;=$D$9,1),IF(OFFSET(D$14,MATCH("+",$A$14:$A22,1)-1,0)&lt;=$E$9,1))</formula>
    </cfRule>
    <cfRule type="expression" dxfId="82" priority="198">
      <formula>AND(IF($A17="+",1),IF(D17&gt;=$D$9,1),IF(D17&lt;=$E$9,1))</formula>
    </cfRule>
    <cfRule type="expression" dxfId="81" priority="199">
      <formula>AND(IF($A17="+",1),IF(D17&gt;=$D$8,1),IF(D17&lt;=$E$8,1))</formula>
    </cfRule>
    <cfRule type="expression" dxfId="80" priority="200">
      <formula>AND(IF($A17="+",1),IF(D17&gt;=$D$7,1),IF(D17&lt;=$E$7,1))</formula>
    </cfRule>
  </conditionalFormatting>
  <conditionalFormatting sqref="D20:F20">
    <cfRule type="expression" dxfId="79" priority="193">
      <formula>AND(IF($B24="0",1),IF(OFFSET(D$14,MATCH("+",$A$14:$A24,1)-1,0)&gt;=$D$9,1),IF(OFFSET(D$14,MATCH("+",$A$14:$A24,1)-1,0)&lt;=$E$9,1))</formula>
    </cfRule>
    <cfRule type="expression" dxfId="78" priority="194">
      <formula>AND(IF($A20="+",1),IF(D20&gt;=$D$9,1),IF(D20&lt;=$E$9,1))</formula>
    </cfRule>
    <cfRule type="expression" dxfId="77" priority="195">
      <formula>AND(IF($A20="+",1),IF(D20&gt;=$D$8,1),IF(D20&lt;=$E$8,1))</formula>
    </cfRule>
    <cfRule type="expression" dxfId="76" priority="196">
      <formula>AND(IF($A20="+",1),IF(D20&gt;=$D$7,1),IF(D20&lt;=$E$7,1))</formula>
    </cfRule>
  </conditionalFormatting>
  <conditionalFormatting sqref="D21:F21 D29:F29">
    <cfRule type="expression" dxfId="75" priority="189">
      <formula>AND(IF($B24="0",1),IF(OFFSET(D$14,MATCH("+",$A$14:$A24,1)-1,0)&gt;=$D$9,1),IF(OFFSET(D$14,MATCH("+",$A$14:$A24,1)-1,0)&lt;=$E$9,1))</formula>
    </cfRule>
    <cfRule type="expression" dxfId="74" priority="190">
      <formula>AND(IF($A21="+",1),IF(D21&gt;=$D$9,1),IF(D21&lt;=$E$9,1))</formula>
    </cfRule>
    <cfRule type="expression" dxfId="73" priority="191">
      <formula>AND(IF($A21="+",1),IF(D21&gt;=$D$8,1),IF(D21&lt;=$E$8,1))</formula>
    </cfRule>
    <cfRule type="expression" dxfId="72" priority="192">
      <formula>AND(IF($A21="+",1),IF(D21&gt;=$D$7,1),IF(D21&lt;=$E$7,1))</formula>
    </cfRule>
  </conditionalFormatting>
  <conditionalFormatting sqref="D38:F39 D41:F41 D34:F34">
    <cfRule type="expression" dxfId="71" priority="77">
      <formula>AND(IF(#REF!="0",1),IF(OFFSET(D$14,MATCH("+",$A$14:$A34,1)-1,0)&gt;=$D$9,1),IF(OFFSET(D$14,MATCH("+",$A$14:$A34,1)-1,0)&lt;=$E$9,1))</formula>
    </cfRule>
    <cfRule type="expression" dxfId="70" priority="78">
      <formula>AND(IF($A34="+",1),IF(D34&gt;=$D$9,1),IF(D34&lt;=$E$9,1))</formula>
    </cfRule>
    <cfRule type="expression" dxfId="69" priority="79">
      <formula>AND(IF($A34="+",1),IF(D34&gt;=$D$8,1),IF(D34&lt;=$E$8,1))</formula>
    </cfRule>
    <cfRule type="expression" dxfId="68" priority="80">
      <formula>AND(IF($A34="+",1),IF(D34&gt;=$D$7,1),IF(D34&lt;=$E$7,1))</formula>
    </cfRule>
  </conditionalFormatting>
  <conditionalFormatting sqref="D36:F36">
    <cfRule type="expression" dxfId="67" priority="1687">
      <formula>AND(IF(#REF!="0",1),IF(OFFSET(D$14,MATCH("+",$A$14:$A33,1)-1,0)&gt;=$D$9,1),IF(OFFSET(D$14,MATCH("+",$A$14:$A33,1)-1,0)&lt;=$E$9,1))</formula>
    </cfRule>
    <cfRule type="expression" dxfId="66" priority="1688">
      <formula>AND(IF($A36="+",1),IF(D36&gt;=$D$9,1),IF(D36&lt;=$E$9,1))</formula>
    </cfRule>
    <cfRule type="expression" dxfId="65" priority="1689">
      <formula>AND(IF($A36="+",1),IF(D36&gt;=$D$8,1),IF(D36&lt;=$E$8,1))</formula>
    </cfRule>
    <cfRule type="expression" dxfId="64" priority="1690">
      <formula>AND(IF($A36="+",1),IF(D36&gt;=$D$7,1),IF(D36&lt;=$E$7,1))</formula>
    </cfRule>
  </conditionalFormatting>
  <conditionalFormatting sqref="D30:F32">
    <cfRule type="expression" dxfId="63" priority="1703">
      <formula>AND(IF(#REF!="0",1),IF(OFFSET(D$14,MATCH("+",$A$14:$A33,1)-1,0)&gt;=$D$9,1),IF(OFFSET(D$14,MATCH("+",$A$14:$A33,1)-1,0)&lt;=$E$9,1))</formula>
    </cfRule>
    <cfRule type="expression" dxfId="62" priority="1704">
      <formula>AND(IF($A30="+",1),IF(D30&gt;=$D$9,1),IF(D30&lt;=$E$9,1))</formula>
    </cfRule>
    <cfRule type="expression" dxfId="61" priority="1705">
      <formula>AND(IF($A30="+",1),IF(D30&gt;=$D$8,1),IF(D30&lt;=$E$8,1))</formula>
    </cfRule>
    <cfRule type="expression" dxfId="60" priority="1706">
      <formula>AND(IF($A30="+",1),IF(D30&gt;=$D$7,1),IF(D30&lt;=$E$7,1))</formula>
    </cfRule>
  </conditionalFormatting>
  <conditionalFormatting sqref="I34 D34:F34">
    <cfRule type="expression" dxfId="59" priority="1731">
      <formula>AND(IF($B33="0",1),IF(OFFSET(D$14,MATCH("+",$A$14:$A33,1)-1,0)&gt;=$D$9,1),IF(OFFSET(D$14,MATCH("+",$A$14:$A33,1)-1,0)&lt;=$E$9,1))</formula>
    </cfRule>
    <cfRule type="expression" dxfId="58" priority="1732">
      <formula>AND(IF($A34="+",1),IF(D34&gt;=$D$9,1),IF(D34&lt;=$E$9,1))</formula>
    </cfRule>
    <cfRule type="expression" dxfId="57" priority="1733">
      <formula>AND(IF($A34="+",1),IF(D34&gt;=$D$8,1),IF(D34&lt;=$E$8,1))</formula>
    </cfRule>
    <cfRule type="expression" dxfId="56" priority="1734">
      <formula>AND(IF($A34="+",1),IF(D34&gt;=$D$7,1),IF(D34&lt;=$E$7,1))</formula>
    </cfRule>
  </conditionalFormatting>
  <conditionalFormatting sqref="D36:F36">
    <cfRule type="expression" dxfId="55" priority="1823">
      <formula>AND(IF($B32="0",1),IF(OFFSET(D$14,MATCH("+",$A$14:$A32,1)-1,0)&gt;=$D$9,1),IF(OFFSET(D$14,MATCH("+",$A$14:$A32,1)-1,0)&lt;=$E$9,1))</formula>
    </cfRule>
    <cfRule type="expression" dxfId="54" priority="1824">
      <formula>AND(IF($A36="+",1),IF(D36&gt;=$D$9,1),IF(D36&lt;=$E$9,1))</formula>
    </cfRule>
    <cfRule type="expression" dxfId="53" priority="1825">
      <formula>AND(IF($A36="+",1),IF(D36&gt;=$D$8,1),IF(D36&lt;=$E$8,1))</formula>
    </cfRule>
    <cfRule type="expression" dxfId="52" priority="1826">
      <formula>AND(IF($A36="+",1),IF(D36&gt;=$D$7,1),IF(D36&lt;=$E$7,1))</formula>
    </cfRule>
  </conditionalFormatting>
  <conditionalFormatting sqref="D30:F32 D37:F37">
    <cfRule type="expression" dxfId="51" priority="1851">
      <formula>AND(IF(#REF!="0",1),IF(OFFSET(D$14,MATCH("+",$A$14:$A32,1)-1,0)&gt;=$D$9,1),IF(OFFSET(D$14,MATCH("+",$A$14:$A32,1)-1,0)&lt;=$E$9,1))</formula>
    </cfRule>
    <cfRule type="expression" dxfId="50" priority="1852">
      <formula>AND(IF($A30="+",1),IF(D30&gt;=$D$9,1),IF(D30&lt;=$E$9,1))</formula>
    </cfRule>
    <cfRule type="expression" dxfId="49" priority="1853">
      <formula>AND(IF($A30="+",1),IF(D30&gt;=$D$8,1),IF(D30&lt;=$E$8,1))</formula>
    </cfRule>
    <cfRule type="expression" dxfId="48" priority="1854">
      <formula>AND(IF($A30="+",1),IF(D30&gt;=$D$7,1),IF(D30&lt;=$E$7,1))</formula>
    </cfRule>
  </conditionalFormatting>
  <conditionalFormatting sqref="D29:F29 D35:F35">
    <cfRule type="expression" dxfId="47" priority="2067">
      <formula>AND(IF(#REF!="0",1),IF(OFFSET(D$14,MATCH("+",$A$14:$A33,1)-1,0)&gt;=$D$9,1),IF(OFFSET(D$14,MATCH("+",$A$14:$A33,1)-1,0)&lt;=$E$9,1))</formula>
    </cfRule>
    <cfRule type="expression" dxfId="46" priority="2068">
      <formula>AND(IF($A29="+",1),IF(D29&gt;=$D$9,1),IF(D29&lt;=$E$9,1))</formula>
    </cfRule>
    <cfRule type="expression" dxfId="45" priority="2069">
      <formula>AND(IF($A29="+",1),IF(D29&gt;=$D$8,1),IF(D29&lt;=$E$8,1))</formula>
    </cfRule>
    <cfRule type="expression" dxfId="44" priority="2070">
      <formula>AND(IF($A29="+",1),IF(D29&gt;=$D$7,1),IF(D29&lt;=$E$7,1))</formula>
    </cfRule>
  </conditionalFormatting>
  <conditionalFormatting sqref="D25:F27">
    <cfRule type="expression" dxfId="43" priority="2083">
      <formula>AND(IF($B34="0",1),IF(OFFSET(D$14,MATCH("+",$A$14:$A39,1)-1,0)&gt;=$D$9,1),IF(OFFSET(D$14,MATCH("+",$A$14:$A39,1)-1,0)&lt;=$E$9,1))</formula>
    </cfRule>
    <cfRule type="expression" dxfId="42" priority="2084">
      <formula>AND(IF($A25="+",1),IF(D25&gt;=$D$9,1),IF(D25&lt;=$E$9,1))</formula>
    </cfRule>
    <cfRule type="expression" dxfId="41" priority="2085">
      <formula>AND(IF($A25="+",1),IF(D25&gt;=$D$8,1),IF(D25&lt;=$E$8,1))</formula>
    </cfRule>
    <cfRule type="expression" dxfId="40" priority="2086">
      <formula>AND(IF($A25="+",1),IF(D25&gt;=$D$7,1),IF(D25&lt;=$E$7,1))</formula>
    </cfRule>
  </conditionalFormatting>
  <conditionalFormatting sqref="D28:F28">
    <cfRule type="expression" dxfId="39" priority="2167">
      <formula>AND(IF($B37="0",1),IF(OFFSET(D$14,MATCH("+",$A$14:$A41,1)-1,0)&gt;=$D$9,1),IF(OFFSET(D$14,MATCH("+",$A$14:$A41,1)-1,0)&lt;=$E$9,1))</formula>
    </cfRule>
    <cfRule type="expression" dxfId="38" priority="2168">
      <formula>AND(IF($A28="+",1),IF(D28&gt;=$D$9,1),IF(D28&lt;=$E$9,1))</formula>
    </cfRule>
    <cfRule type="expression" dxfId="37" priority="2169">
      <formula>AND(IF($A28="+",1),IF(D28&gt;=$D$8,1),IF(D28&lt;=$E$8,1))</formula>
    </cfRule>
    <cfRule type="expression" dxfId="36" priority="2170">
      <formula>AND(IF($A28="+",1),IF(D28&gt;=$D$7,1),IF(D28&lt;=$E$7,1))</formula>
    </cfRule>
  </conditionalFormatting>
  <conditionalFormatting sqref="D23:F23">
    <cfRule type="expression" dxfId="35" priority="2411">
      <formula>AND(IF($B17="0",1),IF(OFFSET(D$14,MATCH("+",$A$14:$A17,1)-1,0)&gt;=$D$9,1),IF(OFFSET(D$14,MATCH("+",$A$14:$A17,1)-1,0)&lt;=$E$9,1))</formula>
    </cfRule>
    <cfRule type="expression" dxfId="34" priority="2412">
      <formula>AND(IF($A23="+",1),IF(D23&gt;=$D$9,1),IF(D23&lt;=$E$9,1))</formula>
    </cfRule>
    <cfRule type="expression" dxfId="33" priority="2413">
      <formula>AND(IF($A23="+",1),IF(D23&gt;=$D$8,1),IF(D23&lt;=$E$8,1))</formula>
    </cfRule>
    <cfRule type="expression" dxfId="32" priority="2414">
      <formula>AND(IF($A23="+",1),IF(D23&gt;=$D$7,1),IF(D23&lt;=$E$7,1))</formula>
    </cfRule>
  </conditionalFormatting>
  <conditionalFormatting sqref="D16:F16">
    <cfRule type="expression" dxfId="31" priority="2635">
      <formula>AND(IF(#REF!="0",1),IF(OFFSET(D$14,MATCH("+",$A$14:$A27,1)-1,0)&gt;=$D$9,1),IF(OFFSET(D$14,MATCH("+",$A$14:$A27,1)-1,0)&lt;=$E$9,1))</formula>
    </cfRule>
    <cfRule type="expression" dxfId="30" priority="2636">
      <formula>AND(IF($A16="+",1),IF(D16&gt;=$D$9,1),IF(D16&lt;=$E$9,1))</formula>
    </cfRule>
    <cfRule type="expression" dxfId="29" priority="2637">
      <formula>AND(IF($A16="+",1),IF(D16&gt;=$D$8,1),IF(D16&lt;=$E$8,1))</formula>
    </cfRule>
    <cfRule type="expression" dxfId="28" priority="2638">
      <formula>AND(IF($A16="+",1),IF(D16&gt;=$D$7,1),IF(D16&lt;=$E$7,1))</formula>
    </cfRule>
  </conditionalFormatting>
  <conditionalFormatting sqref="D14:F14">
    <cfRule type="expression" dxfId="27" priority="2643">
      <formula>AND(IF(#REF!="0",1),IF(OFFSET(D$14,MATCH("+",$A$14:$A23,1)-1,0)&gt;=$D$9,1),IF(OFFSET(D$14,MATCH("+",$A$14:$A23,1)-1,0)&lt;=$E$9,1))</formula>
    </cfRule>
    <cfRule type="expression" dxfId="26" priority="2644">
      <formula>AND(IF($A14="+",1),IF(D14&gt;=$D$9,1),IF(D14&lt;=$E$9,1))</formula>
    </cfRule>
    <cfRule type="expression" dxfId="25" priority="2645">
      <formula>AND(IF($A14="+",1),IF(D14&gt;=$D$8,1),IF(D14&lt;=$E$8,1))</formula>
    </cfRule>
    <cfRule type="expression" dxfId="24" priority="2646">
      <formula>AND(IF($A14="+",1),IF(D14&gt;=$D$7,1),IF(D14&lt;=$E$7,1))</formula>
    </cfRule>
  </conditionalFormatting>
  <conditionalFormatting sqref="D15:F15">
    <cfRule type="expression" dxfId="23" priority="21">
      <formula>AND(IF($B17="0",1),IF(OFFSET(D$14,MATCH("+",$A$14:$A17,1)-1,0)&gt;=$D$4,1),IF(OFFSET(D$14,MATCH("+",$A$14:$A17,1)-1,0)&lt;=$E$4,1))</formula>
    </cfRule>
    <cfRule type="expression" dxfId="22" priority="22">
      <formula>AND(IF($A15="+",1),IF(D15&gt;=$D$4,1),IF(D15&lt;=$E$4,1))</formula>
    </cfRule>
    <cfRule type="expression" dxfId="21" priority="23">
      <formula>AND(IF($A15="+",1),IF(D15&gt;=$D$3,1),IF(D15&lt;=$E$3,1))</formula>
    </cfRule>
    <cfRule type="expression" dxfId="20" priority="24">
      <formula>AND(IF($A15="+",1),IF(D15&gt;=$D$2,1),IF(D15&lt;=$E$2,1))</formula>
    </cfRule>
  </conditionalFormatting>
  <conditionalFormatting sqref="D24:F24">
    <cfRule type="expression" dxfId="19" priority="17">
      <formula>AND(IF($B26="0",1),IF(OFFSET(D$14,MATCH("+",$A$14:$A26,1)-1,0)&gt;=$D$9,1),IF(OFFSET(D$14,MATCH("+",$A$14:$A26,1)-1,0)&lt;=$E$9,1))</formula>
    </cfRule>
    <cfRule type="expression" dxfId="18" priority="18">
      <formula>AND(IF($A24="+",1),IF(D24&gt;=$D$9,1),IF(D24&lt;=$E$9,1))</formula>
    </cfRule>
    <cfRule type="expression" dxfId="17" priority="19">
      <formula>AND(IF($A24="+",1),IF(D24&gt;=$D$8,1),IF(D24&lt;=$E$8,1))</formula>
    </cfRule>
    <cfRule type="expression" dxfId="16" priority="20">
      <formula>AND(IF($A24="+",1),IF(D24&gt;=$D$7,1),IF(D24&lt;=$E$7,1))</formula>
    </cfRule>
  </conditionalFormatting>
  <conditionalFormatting sqref="D24:F24">
    <cfRule type="expression" dxfId="15" priority="13">
      <formula>AND(IF($B26="0",1),IF(OFFSET(D$14,MATCH("+",$A$14:$A26,1)-1,0)&gt;=$D$4,1),IF(OFFSET(D$14,MATCH("+",$A$14:$A26,1)-1,0)&lt;=$E$4,1))</formula>
    </cfRule>
    <cfRule type="expression" dxfId="14" priority="14">
      <formula>AND(IF($A24="+",1),IF(D24&gt;=$D$4,1),IF(D24&lt;=$E$4,1))</formula>
    </cfRule>
    <cfRule type="expression" dxfId="13" priority="15">
      <formula>AND(IF($A24="+",1),IF(D24&gt;=$D$3,1),IF(D24&lt;=$E$3,1))</formula>
    </cfRule>
    <cfRule type="expression" dxfId="12" priority="16">
      <formula>AND(IF($A24="+",1),IF(D24&gt;=$D$2,1),IF(D24&lt;=$E$2,1))</formula>
    </cfRule>
  </conditionalFormatting>
  <conditionalFormatting sqref="D33:F33">
    <cfRule type="expression" dxfId="11" priority="9">
      <formula>AND(IF($B35="0",1),IF(OFFSET(D$14,MATCH("+",$A$14:$A35,1)-1,0)&gt;=$D$9,1),IF(OFFSET(D$14,MATCH("+",$A$14:$A35,1)-1,0)&lt;=$E$9,1))</formula>
    </cfRule>
    <cfRule type="expression" dxfId="10" priority="10">
      <formula>AND(IF($A33="+",1),IF(D33&gt;=$D$9,1),IF(D33&lt;=$E$9,1))</formula>
    </cfRule>
    <cfRule type="expression" dxfId="9" priority="11">
      <formula>AND(IF($A33="+",1),IF(D33&gt;=$D$8,1),IF(D33&lt;=$E$8,1))</formula>
    </cfRule>
    <cfRule type="expression" dxfId="8" priority="12">
      <formula>AND(IF($A33="+",1),IF(D33&gt;=$D$7,1),IF(D33&lt;=$E$7,1))</formula>
    </cfRule>
  </conditionalFormatting>
  <conditionalFormatting sqref="D33:F33">
    <cfRule type="expression" dxfId="7" priority="5">
      <formula>AND(IF($B35="0",1),IF(OFFSET(D$14,MATCH("+",$A$14:$A35,1)-1,0)&gt;=$D$4,1),IF(OFFSET(D$14,MATCH("+",$A$14:$A35,1)-1,0)&lt;=$E$4,1))</formula>
    </cfRule>
    <cfRule type="expression" dxfId="6" priority="6">
      <formula>AND(IF($A33="+",1),IF(D33&gt;=$D$4,1),IF(D33&lt;=$E$4,1))</formula>
    </cfRule>
    <cfRule type="expression" dxfId="5" priority="7">
      <formula>AND(IF($A33="+",1),IF(D33&gt;=$D$3,1),IF(D33&lt;=$E$3,1))</formula>
    </cfRule>
    <cfRule type="expression" dxfId="4" priority="8">
      <formula>AND(IF($A33="+",1),IF(D33&gt;=$D$2,1),IF(D33&lt;=$E$2,1))</formula>
    </cfRule>
  </conditionalFormatting>
  <conditionalFormatting sqref="D40:F40">
    <cfRule type="expression" dxfId="3" priority="1">
      <formula>AND(IF($B42="0",1),IF(OFFSET(D$14,MATCH("+",$A$14:$A42,1)-1,0)&gt;=$D$4,1),IF(OFFSET(D$14,MATCH("+",$A$14:$A42,1)-1,0)&lt;=$E$4,1))</formula>
    </cfRule>
    <cfRule type="expression" dxfId="2" priority="2">
      <formula>AND(IF($A40="+",1),IF(D40&gt;=$D$4,1),IF(D40&lt;=$E$4,1))</formula>
    </cfRule>
    <cfRule type="expression" dxfId="1" priority="3">
      <formula>AND(IF($A40="+",1),IF(D40&gt;=$D$3,1),IF(D40&lt;=$E$3,1))</formula>
    </cfRule>
    <cfRule type="expression" dxfId="0" priority="4">
      <formula>AND(IF($A40="+",1),IF(D40&gt;=$D$2,1),IF(D40&lt;=$E$2,1))</formula>
    </cfRule>
  </conditionalFormatting>
  <dataValidations count="5">
    <dataValidation allowBlank="1" showInputMessage="1" showErrorMessage="1" promptTitle="Levels" prompt="Novice - select [N] cell for details_x000a_Intermediate - select [I] cell for details_x000a_Advanced - select [A] cell for details" sqref="C7" xr:uid="{00000000-0002-0000-0000-000000000000}"/>
    <dataValidation allowBlank="1" showInputMessage="1" promptTitle="Advanced Level" prompt="Knows internal framework mechanics, has clear understanding of its pros and cons, able to write framework-optimized code and resolve performance issues" sqref="F13" xr:uid="{00000000-0002-0000-0000-000001000000}"/>
    <dataValidation allowBlank="1" showInputMessage="1" promptTitle="Intermediate Level" prompt="Knows advanced framework concepts, uses framework's sophisticated features, able to wtite complex logic using that framework" sqref="E13" xr:uid="{00000000-0002-0000-0000-000002000000}"/>
    <dataValidation allowBlank="1" showInputMessage="1" promptTitle="Novice Level" prompt="Knows framework basic concepts, able to wtite simple logic using that framework " sqref="D13" xr:uid="{00000000-0002-0000-0000-000003000000}"/>
    <dataValidation type="list" showDropDown="1" showInputMessage="1" showErrorMessage="1" errorTitle="Incorrect Level" error="Please, set N for Novice, I for Intermediate or A for Advanced level evaluation" sqref="H13:I13" xr:uid="{00000000-0002-0000-0000-000004000000}">
      <formula1>$D$13:$F$13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560CAE0D-A33E-47BC-A74E-0EBEABFE4E25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H8:I8</xm:sqref>
        </x14:conditionalFormatting>
        <x14:conditionalFormatting xmlns:xm="http://schemas.microsoft.com/office/excel/2006/main">
          <x14:cfRule type="iconSet" priority="25" id="{DFE43216-1FC7-4818-A967-13C3B936E344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 gte="0">
                <xm:f>5</xm:f>
              </x14:cfvo>
              <x14:cfIcon iconSet="3Symbols" iconId="1"/>
              <x14:cfIcon iconSet="NoIcons" iconId="0"/>
              <x14:cfIcon iconSet="3Symbols" iconId="1"/>
            </x14:iconSet>
          </x14:cfRule>
          <xm:sqref>H13:I13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7"/>
  <sheetViews>
    <sheetView workbookViewId="0">
      <selection activeCell="B1" sqref="B1"/>
    </sheetView>
  </sheetViews>
  <sheetFormatPr defaultColWidth="8.85546875" defaultRowHeight="12.75" x14ac:dyDescent="0.2"/>
  <cols>
    <col min="1" max="1" width="1.85546875" customWidth="1"/>
    <col min="2" max="3" width="50.7109375" customWidth="1"/>
  </cols>
  <sheetData>
    <row r="1" spans="2:3" ht="13.5" thickBot="1" x14ac:dyDescent="0.25"/>
    <row r="2" spans="2:3" ht="66" thickTop="1" thickBot="1" x14ac:dyDescent="1">
      <c r="B2" s="88" t="s">
        <v>13</v>
      </c>
      <c r="C2" s="89"/>
    </row>
    <row r="3" spans="2:3" ht="65.25" thickTop="1" x14ac:dyDescent="0.95">
      <c r="B3" s="90" t="s">
        <v>42</v>
      </c>
      <c r="C3" s="90"/>
    </row>
    <row r="4" spans="2:3" ht="65.25" thickBot="1" x14ac:dyDescent="1">
      <c r="B4" s="91" t="str">
        <f>T(Angular!H12:I12)</f>
        <v>YYYY-Qx</v>
      </c>
      <c r="C4" s="91"/>
    </row>
    <row r="5" spans="2:3" ht="66" thickTop="1" thickBot="1" x14ac:dyDescent="1">
      <c r="B5" s="53" t="str">
        <f>CONCATENATE("L ", Angular!H13)</f>
        <v>L N</v>
      </c>
      <c r="C5" s="53" t="str">
        <f>CONCATENATE("L ", Angular!I13)</f>
        <v>L I</v>
      </c>
    </row>
    <row r="6" spans="2:3" ht="65.25" thickTop="1" x14ac:dyDescent="0.95">
      <c r="B6" s="54" t="e">
        <f ca="1">IF(B7&gt;=Angular!#REF!,1,0)</f>
        <v>#REF!</v>
      </c>
      <c r="C6" s="54" t="e">
        <f ca="1">IF(C7&gt;=Angular!#REF!,1,0)</f>
        <v>#REF!</v>
      </c>
    </row>
    <row r="7" spans="2:3" ht="64.5" x14ac:dyDescent="0.95">
      <c r="B7" s="55">
        <f ca="1">Angular!H9</f>
        <v>0</v>
      </c>
      <c r="C7" s="55">
        <f ca="1">Angular!I9</f>
        <v>0</v>
      </c>
    </row>
  </sheetData>
  <protectedRanges>
    <protectedRange sqref="B2:C5" name="Assessment_data_5" securityDescriptor="O:WDG:WDD:(A;;CC;;;WD)"/>
  </protectedRanges>
  <mergeCells count="3">
    <mergeCell ref="B2:C2"/>
    <mergeCell ref="B3:C3"/>
    <mergeCell ref="B4:C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25B7615-A3F2-4629-9157-E72F91C75555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 gte="0">
                <xm:f>5</xm:f>
              </x14:cfvo>
              <x14:cfIcon iconSet="3Symbols" iconId="1"/>
              <x14:cfIcon iconSet="NoIcons" iconId="0"/>
              <x14:cfIcon iconSet="3Symbols" iconId="1"/>
            </x14:iconSet>
          </x14:cfRule>
          <xm:sqref>B5:C5</xm:sqref>
        </x14:conditionalFormatting>
        <x14:conditionalFormatting xmlns:xm="http://schemas.microsoft.com/office/excel/2006/main">
          <x14:cfRule type="iconSet" priority="1" id="{08785632-951C-465C-8849-065CEE07BD4C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B6:C6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Angular</vt:lpstr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Yauheni Pas</dc:creator>
  <cp:keywords/>
  <dc:description/>
  <cp:lastModifiedBy>Uladzimir Pantsiukhou</cp:lastModifiedBy>
  <cp:revision/>
  <dcterms:created xsi:type="dcterms:W3CDTF">2014-11-03T12:51:45Z</dcterms:created>
  <dcterms:modified xsi:type="dcterms:W3CDTF">2020-06-29T06:40:03Z</dcterms:modified>
  <cp:category/>
  <cp:contentStatus/>
</cp:coreProperties>
</file>