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asiraj/PycharmProjects/Parameter-Estimation-BO/working_folder/12DCA_dechlorination/saurabh/pet-from-scratch/inputs/"/>
    </mc:Choice>
  </mc:AlternateContent>
  <xr:revisionPtr revIDLastSave="0" documentId="13_ncr:1_{100D211C-A86F-AB49-B0C9-FC6D4E76692C}" xr6:coauthVersionLast="47" xr6:coauthVersionMax="47" xr10:uidLastSave="{00000000-0000-0000-0000-000000000000}"/>
  <bookViews>
    <workbookView xWindow="1660" yWindow="500" windowWidth="35000" windowHeight="23460" activeTab="4" xr2:uid="{00000000-000D-0000-FFFF-FFFF00000000}"/>
  </bookViews>
  <sheets>
    <sheet name="units" sheetId="9" r:id="rId1"/>
    <sheet name="species" sheetId="1" r:id="rId2"/>
    <sheet name="reactor" sheetId="8" r:id="rId3"/>
    <sheet name="phases" sheetId="5" r:id="rId4"/>
    <sheet name="reactions" sheetId="3" r:id="rId5"/>
    <sheet name="Sheet1" sheetId="12" r:id="rId6"/>
    <sheet name="Parse Reactions Temp" sheetId="11" r:id="rId7"/>
    <sheet name="refs-inactive" sheetId="2" r:id="rId8"/>
    <sheet name="beps-inactive" sheetId="7" r:id="rId9"/>
    <sheet name="lateral_interactions-inactive" sheetId="6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Y22" i="11" l="1"/>
  <c r="Y23" i="11"/>
  <c r="Y24" i="11"/>
  <c r="Y25" i="11"/>
  <c r="Y26" i="11"/>
  <c r="Y27" i="11"/>
  <c r="Y28" i="11"/>
  <c r="Y29" i="11"/>
  <c r="Y30" i="11"/>
  <c r="Y31" i="11"/>
  <c r="Y32" i="11"/>
  <c r="Y33" i="11"/>
  <c r="Y34" i="11"/>
  <c r="Y35" i="11"/>
  <c r="Y36" i="11"/>
  <c r="Y37" i="11"/>
  <c r="Y38" i="11"/>
  <c r="Y39" i="11"/>
  <c r="Y40" i="11"/>
  <c r="Y41" i="11"/>
  <c r="Y42" i="11"/>
  <c r="Y43" i="11"/>
  <c r="Y44" i="11"/>
  <c r="Y45" i="11"/>
  <c r="Y46" i="11"/>
  <c r="Y47" i="11"/>
  <c r="Y48" i="11"/>
  <c r="Y49" i="11"/>
  <c r="Y50" i="11"/>
  <c r="Y51" i="11"/>
  <c r="Y52" i="11"/>
  <c r="Y53" i="11"/>
  <c r="Y54" i="11"/>
  <c r="Y55" i="11"/>
  <c r="Y56" i="11"/>
  <c r="Y57" i="11"/>
  <c r="Y58" i="11"/>
  <c r="Y59" i="11"/>
  <c r="Y60" i="11"/>
  <c r="Y61" i="11"/>
  <c r="Y62" i="11"/>
  <c r="Y63" i="11"/>
  <c r="Y64" i="11"/>
  <c r="Y65" i="11"/>
  <c r="Y66" i="11"/>
  <c r="Y67" i="11"/>
  <c r="Y68" i="11"/>
  <c r="Y69" i="11"/>
  <c r="Y70" i="11"/>
  <c r="Y71" i="11"/>
  <c r="Y72" i="11"/>
  <c r="Y73" i="11"/>
  <c r="Y74" i="11"/>
  <c r="Y21" i="11"/>
  <c r="Y11" i="11"/>
  <c r="Y12" i="11"/>
  <c r="Y13" i="11"/>
  <c r="Y14" i="11"/>
  <c r="Y15" i="11"/>
  <c r="Y16" i="11"/>
  <c r="Y17" i="11"/>
  <c r="Y18" i="11"/>
  <c r="Y19" i="11"/>
  <c r="Y20" i="11"/>
  <c r="Y10" i="11"/>
  <c r="I3" i="5"/>
</calcChain>
</file>

<file path=xl/sharedStrings.xml><?xml version="1.0" encoding="utf-8"?>
<sst xmlns="http://schemas.openxmlformats.org/spreadsheetml/2006/main" count="1091" uniqueCount="309">
  <si>
    <t>name</t>
  </si>
  <si>
    <t>phase</t>
  </si>
  <si>
    <t>potentialenergy</t>
  </si>
  <si>
    <t>elements.H</t>
  </si>
  <si>
    <t>statmech_model</t>
  </si>
  <si>
    <t>T_ref</t>
  </si>
  <si>
    <t>HoRT_ref</t>
  </si>
  <si>
    <t>symmetrynumber</t>
  </si>
  <si>
    <t>atoms</t>
  </si>
  <si>
    <t>Name of the species</t>
  </si>
  <si>
    <t>Stoichiometric formula</t>
  </si>
  <si>
    <t>Only used for referencing. Reference Temperature in K</t>
  </si>
  <si>
    <t>Only used for referencing. Dimensionless heat capacity (H/RT) corresponding to T_ref</t>
  </si>
  <si>
    <t>DFT energy in eV. If this is an adsorbed species, substract the energy of the surface</t>
  </si>
  <si>
    <t>Symmetry number given by DOI: 10.1007/s00214-007-0328-0</t>
  </si>
  <si>
    <t>Type of thermodynamic model. Supported models include IdealGas and Harmonic</t>
  </si>
  <si>
    <t>Location to find atoms. See ase.read for supported formats</t>
  </si>
  <si>
    <t>Vibrational wavenumber in 1/cm</t>
  </si>
  <si>
    <t>IdealGas</t>
  </si>
  <si>
    <t>Placeholder</t>
  </si>
  <si>
    <t>H2</t>
  </si>
  <si>
    <t>reaction_str</t>
  </si>
  <si>
    <t>is_adsorption</t>
  </si>
  <si>
    <t>Reaction string</t>
  </si>
  <si>
    <t>If True, the reaction represents adsorption</t>
  </si>
  <si>
    <t>site_density</t>
  </si>
  <si>
    <t>density</t>
  </si>
  <si>
    <t>Statistical model to use</t>
  </si>
  <si>
    <t>vib_wavenumber</t>
  </si>
  <si>
    <t>gas</t>
  </si>
  <si>
    <t>Species phase. Should correspond to a row in phases sheet.</t>
  </si>
  <si>
    <t>Name of phase</t>
  </si>
  <si>
    <t>note</t>
  </si>
  <si>
    <t>Optional note describing the phase</t>
  </si>
  <si>
    <t>Bulk density in g/cm3. Only required for StoichiometricSolid</t>
  </si>
  <si>
    <t>Type of phase</t>
  </si>
  <si>
    <t>InteractingInterface</t>
  </si>
  <si>
    <t>phase_type</t>
  </si>
  <si>
    <t>list.phases</t>
  </si>
  <si>
    <t>Number of H atoms in formula</t>
  </si>
  <si>
    <t>name_i</t>
  </si>
  <si>
    <t>name_j</t>
  </si>
  <si>
    <t>list.intervals</t>
  </si>
  <si>
    <t>list.slopes</t>
  </si>
  <si>
    <t>Name of specie's properties affected by coverage of specie_j</t>
  </si>
  <si>
    <t>Name of specie affecting the properties of specie_i</t>
  </si>
  <si>
    <t>Intervals (in ML) to change slopes.</t>
  </si>
  <si>
    <t>Slopes (in kcal/mol) to use between the intervals</t>
  </si>
  <si>
    <t>slope</t>
  </si>
  <si>
    <t>intercept</t>
  </si>
  <si>
    <t>direction</t>
  </si>
  <si>
    <t>Slope of BEP relationship</t>
  </si>
  <si>
    <t>Intercept of BEP relationship in kcal/mol</t>
  </si>
  <si>
    <t>Used for BEP relationships. The direction of the elementary step. Supported options are 'synthesis' or 'cleavage'.</t>
  </si>
  <si>
    <t>Direction of BEP relationship. Supported options are 'synthesis' or 'cleavage'.</t>
  </si>
  <si>
    <t>notes</t>
  </si>
  <si>
    <t>n_sites</t>
  </si>
  <si>
    <t>Number of sites occupied by species. Leave blank for gas species. 1 for monodentate species.</t>
  </si>
  <si>
    <t>beta</t>
  </si>
  <si>
    <t>Temperature exponent for rate constant expression. Typically 0 for adsorption reactions and 1 for surface reactions</t>
  </si>
  <si>
    <t>T_low</t>
  </si>
  <si>
    <t>T_high</t>
  </si>
  <si>
    <t>Lower temperature bound to use for NASA polynomial fit</t>
  </si>
  <si>
    <t>Upper temperature bound to use for NASA polynomial fit</t>
  </si>
  <si>
    <t>reactor_type</t>
  </si>
  <si>
    <t>mode</t>
  </si>
  <si>
    <t>V</t>
  </si>
  <si>
    <t>T</t>
  </si>
  <si>
    <t>P</t>
  </si>
  <si>
    <t>cat_abyv</t>
  </si>
  <si>
    <t>end_time</t>
  </si>
  <si>
    <t>flow_rate</t>
  </si>
  <si>
    <t>transient</t>
  </si>
  <si>
    <t>stepping</t>
  </si>
  <si>
    <t>init_step</t>
  </si>
  <si>
    <t>atol</t>
  </si>
  <si>
    <t>rtol</t>
  </si>
  <si>
    <t>output_format</t>
  </si>
  <si>
    <t>cstr</t>
  </si>
  <si>
    <t>isothermal</t>
  </si>
  <si>
    <t>logarithmic</t>
  </si>
  <si>
    <t>csv</t>
  </si>
  <si>
    <t>Type of reactor. Accepted options include 'pfr', 'cstr', 'pfr_0d', 'batch'</t>
  </si>
  <si>
    <t>Mode of operation.</t>
  </si>
  <si>
    <t>Volume of reactor (units correspond to length^3 in units sheet)</t>
  </si>
  <si>
    <t>Temperature of reactor in K</t>
  </si>
  <si>
    <t>Pressure of reactor (units correspond to pressure in units sheet)</t>
  </si>
  <si>
    <t>Catalyst surface area to reactor volume ratio (units correspond to 1/length in units sheet)</t>
  </si>
  <si>
    <t>Time taken to converge (units correspond to time in unit sheet)</t>
  </si>
  <si>
    <t>Flow rate (units correspond to length^3/time in units sheet)</t>
  </si>
  <si>
    <t>If True, transient run data will be saved.</t>
  </si>
  <si>
    <t>Type of time stepping to perform during transient runs.</t>
  </si>
  <si>
    <t>Solver option for initial time step taken. Corresponds to time in units sheet.</t>
  </si>
  <si>
    <t>Solver option for absolute tolerance.</t>
  </si>
  <si>
    <t>Solver option for relative tolerance</t>
  </si>
  <si>
    <t>Format to write output formats. Accepted options are 'dat' and 'csv'.</t>
  </si>
  <si>
    <t>length</t>
  </si>
  <si>
    <t>quantity</t>
  </si>
  <si>
    <t>act_energy</t>
  </si>
  <si>
    <t>mass</t>
  </si>
  <si>
    <t>energy</t>
  </si>
  <si>
    <t>pressure</t>
  </si>
  <si>
    <t>Units for length</t>
  </si>
  <si>
    <t>Units for quantity</t>
  </si>
  <si>
    <t>Units for activation energy</t>
  </si>
  <si>
    <t>Units for mass</t>
  </si>
  <si>
    <t>Units for energies not related to activation energy</t>
  </si>
  <si>
    <t>Units for pressure</t>
  </si>
  <si>
    <t>cm</t>
  </si>
  <si>
    <t>mol</t>
  </si>
  <si>
    <t>kcal/mol</t>
  </si>
  <si>
    <t>g</t>
  </si>
  <si>
    <t>kcal</t>
  </si>
  <si>
    <t>A</t>
  </si>
  <si>
    <t>Ea</t>
  </si>
  <si>
    <t>Manually specify pre-exponential constant.</t>
  </si>
  <si>
    <t>Manully specify activation energy in kcal/mol</t>
  </si>
  <si>
    <t>Specify initial mole fraction of RU(T) species</t>
  </si>
  <si>
    <t>Connect InterfacingInterfaces to other phases</t>
  </si>
  <si>
    <t>O2</t>
  </si>
  <si>
    <t>elements.O</t>
  </si>
  <si>
    <t>elements.Pd</t>
  </si>
  <si>
    <t>H2O</t>
  </si>
  <si>
    <t>H2O2</t>
  </si>
  <si>
    <t>Pd</t>
  </si>
  <si>
    <t>Number of O atoms in formula</t>
  </si>
  <si>
    <t>Number of Pd atoms in formula</t>
  </si>
  <si>
    <t>Specify initial mole fraction of H2O2 species</t>
  </si>
  <si>
    <t>Specify initial mole fraction of H2O species</t>
  </si>
  <si>
    <t>H*</t>
  </si>
  <si>
    <t>Site density in mol/cm2. Only required for InteractingInterface</t>
  </si>
  <si>
    <t>dict.initial_state.Ar</t>
  </si>
  <si>
    <t>Ar</t>
  </si>
  <si>
    <t>elements.Ar</t>
  </si>
  <si>
    <t>CH3CH3</t>
  </si>
  <si>
    <t>CH3CH2Cl</t>
  </si>
  <si>
    <t>ClCH2CH2Cl</t>
  </si>
  <si>
    <t>CH2CH2</t>
  </si>
  <si>
    <t>CH2CHCl</t>
  </si>
  <si>
    <t>ClCHCHCl</t>
  </si>
  <si>
    <t>CHCH</t>
  </si>
  <si>
    <t>CHCCl</t>
  </si>
  <si>
    <t>ClCCCl</t>
  </si>
  <si>
    <t>HCl</t>
  </si>
  <si>
    <t>CH3CH3*</t>
  </si>
  <si>
    <t>CH3CH2Cl*</t>
  </si>
  <si>
    <t>ClCH2CH2Cl*</t>
  </si>
  <si>
    <t>CH2CH2*</t>
  </si>
  <si>
    <t>CH2CHCl*</t>
  </si>
  <si>
    <t>ClCHCHCl*</t>
  </si>
  <si>
    <t>CHCH*</t>
  </si>
  <si>
    <t>CHCCl*</t>
  </si>
  <si>
    <t>ClCCCl*</t>
  </si>
  <si>
    <t>elements.C</t>
  </si>
  <si>
    <t>PtCu111</t>
  </si>
  <si>
    <t>elements.Pt</t>
  </si>
  <si>
    <t>elements.Cl</t>
  </si>
  <si>
    <t>CH3CH2*</t>
  </si>
  <si>
    <t>CH3CHCl*</t>
  </si>
  <si>
    <t>ClCH2CH2*</t>
  </si>
  <si>
    <t>ClCH2CHCl*</t>
  </si>
  <si>
    <t>CH3CH*</t>
  </si>
  <si>
    <t>ClCH2CH*</t>
  </si>
  <si>
    <t>CH3CCl*</t>
  </si>
  <si>
    <t>ClCH2CCl*</t>
  </si>
  <si>
    <t>CH3C*</t>
  </si>
  <si>
    <t>ClCH2C*</t>
  </si>
  <si>
    <t>CH2CH*</t>
  </si>
  <si>
    <t>ClCHCH*</t>
  </si>
  <si>
    <t>CH2CCl*</t>
  </si>
  <si>
    <t>ClCHCCl*</t>
  </si>
  <si>
    <t>CH2C*</t>
  </si>
  <si>
    <t>ClCHC*</t>
  </si>
  <si>
    <t>CHC*</t>
  </si>
  <si>
    <t>ClCC*</t>
  </si>
  <si>
    <t>Cl*</t>
  </si>
  <si>
    <t>dict.initial_state.ClCH2CH2Cl</t>
  </si>
  <si>
    <t>dict.initial_state.H2</t>
  </si>
  <si>
    <t>dict.initial_state.PtCu111(*)</t>
  </si>
  <si>
    <t>PtCu111(*)</t>
  </si>
  <si>
    <t>Pt1Cu3 111</t>
  </si>
  <si>
    <t>+</t>
  </si>
  <si>
    <t>2H*</t>
  </si>
  <si>
    <t>sticking_coeff</t>
  </si>
  <si>
    <t>CH3CH2Cl + PtCu111(*) = CH3CH2Cl*</t>
  </si>
  <si>
    <t>ClCH2CH2Cl + PtCu111(*) = ClCH2CH2Cl*</t>
  </si>
  <si>
    <t>CH2CH2 + PtCu111(*) = CH2CH2*</t>
  </si>
  <si>
    <t>CH2CHCl + PtCu111(*) = CH2CHCl*</t>
  </si>
  <si>
    <t>ClCHCHCl + PtCu111(*) = ClCHCHCl*</t>
  </si>
  <si>
    <t>CHCH + PtCu111(*) = CHCH*</t>
  </si>
  <si>
    <t>CHCCl + PtCu111(*) = CHCCl*</t>
  </si>
  <si>
    <t>ClCCCl + PtCu111(*) = ClCCCl*</t>
  </si>
  <si>
    <t>CH3CH3 + PtCu111(*) = CH3CH3*</t>
  </si>
  <si>
    <t>CH3Cl*</t>
  </si>
  <si>
    <t>CH2Cl*</t>
  </si>
  <si>
    <t>CHCl*</t>
  </si>
  <si>
    <t>=</t>
  </si>
  <si>
    <t>2*PtCu111(*)</t>
  </si>
  <si>
    <t>TS12</t>
  </si>
  <si>
    <t>TS13</t>
  </si>
  <si>
    <t>TS14</t>
  </si>
  <si>
    <t>TS15</t>
  </si>
  <si>
    <t>TS16</t>
  </si>
  <si>
    <t>TS17</t>
  </si>
  <si>
    <t>TS18</t>
  </si>
  <si>
    <t>TS19</t>
  </si>
  <si>
    <t>TS20</t>
  </si>
  <si>
    <t>TS21</t>
  </si>
  <si>
    <t>TS22</t>
  </si>
  <si>
    <t>TS23</t>
  </si>
  <si>
    <t>TS24</t>
  </si>
  <si>
    <t>TS25</t>
  </si>
  <si>
    <t>TS26</t>
  </si>
  <si>
    <t>TS27</t>
  </si>
  <si>
    <t>TS28</t>
  </si>
  <si>
    <t>TS29</t>
  </si>
  <si>
    <t>TS30</t>
  </si>
  <si>
    <t>TS31</t>
  </si>
  <si>
    <t>TS32</t>
  </si>
  <si>
    <t>TS33</t>
  </si>
  <si>
    <t>TS34</t>
  </si>
  <si>
    <t>TS35</t>
  </si>
  <si>
    <t>TS36</t>
  </si>
  <si>
    <t>TS37</t>
  </si>
  <si>
    <t>TS38</t>
  </si>
  <si>
    <t>TS39</t>
  </si>
  <si>
    <t>TS40</t>
  </si>
  <si>
    <t>TS41</t>
  </si>
  <si>
    <t>TS42</t>
  </si>
  <si>
    <t>TS43</t>
  </si>
  <si>
    <t>TS44</t>
  </si>
  <si>
    <t>TS45</t>
  </si>
  <si>
    <t>TS46</t>
  </si>
  <si>
    <t>TS47</t>
  </si>
  <si>
    <t>TS48</t>
  </si>
  <si>
    <t>TS49</t>
  </si>
  <si>
    <t>TS50</t>
  </si>
  <si>
    <t>TS51</t>
  </si>
  <si>
    <t>TS52</t>
  </si>
  <si>
    <t>TS53</t>
  </si>
  <si>
    <t>TS54</t>
  </si>
  <si>
    <t>TS55</t>
  </si>
  <si>
    <t>TS56</t>
  </si>
  <si>
    <t>TS57</t>
  </si>
  <si>
    <t>TS58</t>
  </si>
  <si>
    <t>TS59</t>
  </si>
  <si>
    <t>TS60</t>
  </si>
  <si>
    <t>TS61</t>
  </si>
  <si>
    <t>TS62</t>
  </si>
  <si>
    <t>TS63</t>
  </si>
  <si>
    <t>TS64</t>
  </si>
  <si>
    <t>TS65</t>
  </si>
  <si>
    <t>CH3CH3* + PtCu111(*) = TS12 = CH3CH2* + H*</t>
  </si>
  <si>
    <t>CH3CH2Cl* + PtCu111(*) = TS13 = ClCH2CH2* + H*</t>
  </si>
  <si>
    <t>CH3CH2Cl* + PtCu111(*) = TS14 = CH3CHCl* + H*</t>
  </si>
  <si>
    <t>ClCH2CH2Cl* + PtCu111(*) = TS15 = ClCH2CHCl* + H*</t>
  </si>
  <si>
    <t>CH3CH2* + PtCu111(*) = TS16 = CH2CH2* + H*</t>
  </si>
  <si>
    <t>CH3CH2* + PtCu111(*) = TS17 = CH3CH* + H*</t>
  </si>
  <si>
    <t>CH3CHCl* + PtCu111(*) = TS18 = CH2CHCl* + H*</t>
  </si>
  <si>
    <t>CH3CHCl* + PtCu111(*) = TS19 = CH3CCl* + H*</t>
  </si>
  <si>
    <t>ClCH2CH2* + PtCu111(*) = TS20 = CH2CHCl* + H*</t>
  </si>
  <si>
    <t>ClCH2CH2* + PtCu111(*) = TS21 = ClCH2CH* + H*</t>
  </si>
  <si>
    <t>ClCH2CHCl* + PtCu111(*) = TS22 = ClCHCHCl* + H*</t>
  </si>
  <si>
    <t>ClCH2CHCl* + PtCu111(*) = TS23 = ClCH2CCl* + H*</t>
  </si>
  <si>
    <t>CH2CH2* + PtCu111(*) = TS24 = CH2CH* + H*</t>
  </si>
  <si>
    <t>CH2CHCl* + PtCu111(*) = TS25 = CH2CCl* + H*</t>
  </si>
  <si>
    <t>CH2CHCl* + PtCu111(*) = TS26 = ClCHCH* + H*</t>
  </si>
  <si>
    <t>ClCHCHCl* + PtCu111(*) = TS27 = ClCHCCl* + H*</t>
  </si>
  <si>
    <t>CH3CH* + PtCu111(*) = TS28 = CH2CH* + H*</t>
  </si>
  <si>
    <t>CH3CH* + PtCu111(*) = TS29 = CH3C* + H*</t>
  </si>
  <si>
    <t>ClCH2CH* + PtCu111(*) = TS30 = ClCHCH* + H*</t>
  </si>
  <si>
    <t>ClCH2CH* + PtCu111(*) = TS31 = ClCH2C* + H*</t>
  </si>
  <si>
    <t>ClCH2CCl* + PtCu111(*) = TS33 = ClCHCCl* + H*</t>
  </si>
  <si>
    <t>CH3C* + PtCu111(*) = TS34 = CH2C* + H*</t>
  </si>
  <si>
    <t>ClCH2C* + PtCu111(*) = TS35 = ClCHC* + H*</t>
  </si>
  <si>
    <t>CH2CH* + PtCu111(*) = TS36 = CHCH* + H*</t>
  </si>
  <si>
    <t>CH2CH* + PtCu111(*) = TS37 = CH2C* + H*</t>
  </si>
  <si>
    <t>ClCHCH* + PtCu111(*) = TS39 = ClCHC* + H*</t>
  </si>
  <si>
    <t>CH2CCl* + PtCu111(*) = TS40 = CHCCl* + H*</t>
  </si>
  <si>
    <t>ClCHCCl* + PtCu111(*) = TS41 = ClCCCl* + H*</t>
  </si>
  <si>
    <t>CH2C* + PtCu111(*) = TS42 = CHC* + H*</t>
  </si>
  <si>
    <t>ClCHC* + PtCu111(*) = TS43 = ClCC* + H*</t>
  </si>
  <si>
    <t>CHCH* + PtCu111(*) = TS44 = CHC* + H*</t>
  </si>
  <si>
    <t>CHCCl* + PtCu111(*) = TS45 = ClCC* + H*</t>
  </si>
  <si>
    <t>CH3CH2Cl* + PtCu111(*) = TS46 = CH3CH2* + Cl*</t>
  </si>
  <si>
    <t>ClCH2CH2Cl* + PtCu111(*) = TS47 = ClCH2CH2* + Cl*</t>
  </si>
  <si>
    <t>CH3CHCl* + PtCu111(*) = TS48 = CH3CH* + Cl*</t>
  </si>
  <si>
    <t>ClCH2CH2* + PtCu111(*) = TS49 = CH2CH2* + Cl*</t>
  </si>
  <si>
    <t>ClCH2CHCl* + PtCu111(*) = TS50 = CH2CHCl* + Cl*</t>
  </si>
  <si>
    <t>ClCH2CHCl* + PtCu111(*) = TS51 = ClCH2CH* + Cl*</t>
  </si>
  <si>
    <t>CH2CHCl* + PtCu111(*) = TS52 = CH2CH* + Cl*</t>
  </si>
  <si>
    <t>ClCHCHCl* + PtCu111(*) = TS53 = ClCHCH* + Cl*</t>
  </si>
  <si>
    <t>ClCH2CH* + PtCu111(*) = TS54 = CH2CH* + Cl*</t>
  </si>
  <si>
    <t>CH3CCl* + PtCu111(*) = TS55 = CH3C* + Cl*</t>
  </si>
  <si>
    <t>ClCH2CCl* + PtCu111(*) = TS56 = CH2CCl* + Cl*</t>
  </si>
  <si>
    <t>ClCH2CCl* + PtCu111(*) = TS57 = ClCH2C* + Cl*</t>
  </si>
  <si>
    <t>ClCH2C* + PtCu111(*) = TS58 = CH2C* + Cl*</t>
  </si>
  <si>
    <t>ClCHCH* + PtCu111(*) = TS59 = CHCH* + Cl*</t>
  </si>
  <si>
    <t>CH2CCl* + PtCu111(*) = TS60 = CH2C* + Cl*</t>
  </si>
  <si>
    <t>ClCHCCl* + PtCu111(*) = TS61 = CHCCl* + Cl*</t>
  </si>
  <si>
    <t>ClCHCCl* + PtCu111(*) = TS62 = ClCHC* + Cl*</t>
  </si>
  <si>
    <t>ClCHC* + PtCu111(*) = TS63 = CHC* + Cl*</t>
  </si>
  <si>
    <t>CHCCl* + PtCu111(*) = TS64 = CHC* + Cl*</t>
  </si>
  <si>
    <t>ClCCCl* + PtCu111(*) = TS65 = ClCC* + Cl*</t>
  </si>
  <si>
    <t>H2 + 2PtCu111(*) = 2H*</t>
  </si>
  <si>
    <t>HCl + 2PtCu111(*) = H* + Cl*</t>
  </si>
  <si>
    <t>CH3CCl* + PtCu111(*) = TS32 = CH2CCl* + H*</t>
  </si>
  <si>
    <t>ClCHCH* + PtCu111(*) = TS38 = CHCCl* + H*</t>
  </si>
  <si>
    <t>atm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</si>
</sst>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0">
    <xf numFmtId="0" fontId="0" fillId="0" borderId="0" xfId="0"/>
    <xf numFmtId="0" fontId="16" fillId="0" borderId="0" xfId="0" applyFont="1"/>
    <xf numFmtId="0" fontId="0" fillId="0" borderId="0" xfId="0" applyAlignment="1">
      <alignment horizontal="center"/>
    </xf>
    <xf numFmtId="164" fontId="0" fillId="0" borderId="0" xfId="0" applyNumberFormat="1"/>
    <xf numFmtId="2" fontId="0" fillId="0" borderId="0" xfId="0" applyNumberFormat="1"/>
    <xf numFmtId="2" fontId="16" fillId="0" borderId="0" xfId="0" applyNumberFormat="1" applyFont="1"/>
    <xf numFmtId="0" fontId="19" fillId="0" borderId="0" xfId="0" applyFont="1"/>
    <xf numFmtId="0" fontId="19" fillId="0" borderId="0" xfId="0" applyFont="1" applyAlignment="1">
      <alignment wrapText="1"/>
    </xf>
    <xf numFmtId="11" fontId="0" fillId="0" borderId="0" xfId="0" applyNumberFormat="1"/>
    <xf numFmtId="0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870ACD40-6CAF-4CBA-93EB-154D9FFD9193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9F932-8E59-4309-B8D3-B0D97D611334}">
  <dimension ref="A1:F3"/>
  <sheetViews>
    <sheetView workbookViewId="0">
      <selection activeCell="F4" sqref="F4"/>
    </sheetView>
  </sheetViews>
  <sheetFormatPr baseColWidth="10" defaultColWidth="8.83203125" defaultRowHeight="15" x14ac:dyDescent="0.2"/>
  <cols>
    <col min="3" max="3" width="10.6640625" customWidth="1"/>
  </cols>
  <sheetData>
    <row r="1" spans="1:6" x14ac:dyDescent="0.2">
      <c r="A1" s="1" t="s">
        <v>96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</row>
    <row r="2" spans="1:6" x14ac:dyDescent="0.2">
      <c r="A2" s="6" t="s">
        <v>102</v>
      </c>
      <c r="B2" s="6" t="s">
        <v>103</v>
      </c>
      <c r="C2" s="6" t="s">
        <v>104</v>
      </c>
      <c r="D2" s="6" t="s">
        <v>105</v>
      </c>
      <c r="E2" s="6" t="s">
        <v>106</v>
      </c>
      <c r="F2" s="6" t="s">
        <v>107</v>
      </c>
    </row>
    <row r="3" spans="1:6" x14ac:dyDescent="0.2">
      <c r="A3" t="s">
        <v>108</v>
      </c>
      <c r="B3" t="s">
        <v>109</v>
      </c>
      <c r="C3" t="s">
        <v>110</v>
      </c>
      <c r="D3" t="s">
        <v>111</v>
      </c>
      <c r="E3" t="s">
        <v>112</v>
      </c>
      <c r="F3" t="s">
        <v>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98"/>
  <sheetViews>
    <sheetView zoomScale="130" zoomScaleNormal="130" workbookViewId="0">
      <pane xSplit="1" ySplit="2" topLeftCell="B89" activePane="bottomRight" state="frozen"/>
      <selection pane="topRight" activeCell="B1" sqref="B1"/>
      <selection pane="bottomLeft" activeCell="A3" sqref="A3"/>
      <selection pane="bottomRight" activeCell="A99" sqref="A99:XFD100"/>
    </sheetView>
  </sheetViews>
  <sheetFormatPr baseColWidth="10" defaultColWidth="8.83203125" defaultRowHeight="15" x14ac:dyDescent="0.2"/>
  <cols>
    <col min="1" max="1" width="21.6640625" customWidth="1"/>
    <col min="2" max="2" width="11.5" bestFit="1" customWidth="1"/>
    <col min="3" max="3" width="11.6640625" bestFit="1" customWidth="1"/>
    <col min="4" max="6" width="11.6640625" customWidth="1"/>
    <col min="11" max="11" width="16" bestFit="1" customWidth="1"/>
    <col min="12" max="13" width="16" customWidth="1"/>
    <col min="14" max="14" width="15.5" bestFit="1" customWidth="1"/>
    <col min="65" max="65" width="13.5" bestFit="1" customWidth="1"/>
  </cols>
  <sheetData>
    <row r="1" spans="1:75" x14ac:dyDescent="0.2">
      <c r="A1" s="1" t="s">
        <v>0</v>
      </c>
      <c r="B1" s="1" t="s">
        <v>153</v>
      </c>
      <c r="C1" s="1" t="s">
        <v>3</v>
      </c>
      <c r="D1" s="1" t="s">
        <v>156</v>
      </c>
      <c r="E1" s="1" t="s">
        <v>155</v>
      </c>
      <c r="F1" s="1" t="s">
        <v>133</v>
      </c>
      <c r="G1" s="1" t="s">
        <v>1</v>
      </c>
      <c r="H1" s="1" t="s">
        <v>56</v>
      </c>
      <c r="I1" s="1" t="s">
        <v>60</v>
      </c>
      <c r="J1" s="1" t="s">
        <v>61</v>
      </c>
      <c r="K1" s="1" t="s">
        <v>4</v>
      </c>
      <c r="L1" s="1" t="s">
        <v>7</v>
      </c>
      <c r="M1" s="1" t="s">
        <v>8</v>
      </c>
      <c r="N1" s="1" t="s">
        <v>2</v>
      </c>
      <c r="O1" s="1" t="s">
        <v>28</v>
      </c>
      <c r="P1" s="1" t="s">
        <v>28</v>
      </c>
      <c r="Q1" s="1" t="s">
        <v>28</v>
      </c>
      <c r="R1" s="1" t="s">
        <v>28</v>
      </c>
      <c r="S1" s="1" t="s">
        <v>28</v>
      </c>
      <c r="T1" s="1" t="s">
        <v>28</v>
      </c>
      <c r="U1" s="1" t="s">
        <v>28</v>
      </c>
      <c r="V1" s="1" t="s">
        <v>28</v>
      </c>
      <c r="W1" s="1" t="s">
        <v>28</v>
      </c>
      <c r="X1" s="1" t="s">
        <v>28</v>
      </c>
      <c r="Y1" s="1" t="s">
        <v>28</v>
      </c>
      <c r="Z1" s="1" t="s">
        <v>28</v>
      </c>
      <c r="AA1" s="1"/>
      <c r="AB1" s="1"/>
      <c r="AC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</row>
    <row r="2" spans="1:75" ht="31.5" customHeight="1" x14ac:dyDescent="0.2">
      <c r="A2" s="6" t="s">
        <v>9</v>
      </c>
      <c r="B2" s="6" t="s">
        <v>125</v>
      </c>
      <c r="C2" s="6" t="s">
        <v>39</v>
      </c>
      <c r="D2" s="6"/>
      <c r="E2" s="6" t="s">
        <v>126</v>
      </c>
      <c r="F2" s="6"/>
      <c r="G2" s="7" t="s">
        <v>30</v>
      </c>
      <c r="H2" s="7" t="s">
        <v>57</v>
      </c>
      <c r="I2" s="7" t="s">
        <v>62</v>
      </c>
      <c r="J2" s="7" t="s">
        <v>63</v>
      </c>
      <c r="K2" s="6" t="s">
        <v>27</v>
      </c>
      <c r="L2" s="6" t="s">
        <v>14</v>
      </c>
      <c r="M2" s="6" t="s">
        <v>16</v>
      </c>
      <c r="N2" s="6" t="s">
        <v>13</v>
      </c>
      <c r="O2" s="6" t="s">
        <v>17</v>
      </c>
      <c r="P2" s="6" t="s">
        <v>17</v>
      </c>
      <c r="Q2" s="6" t="s">
        <v>17</v>
      </c>
      <c r="R2" s="6" t="s">
        <v>17</v>
      </c>
      <c r="S2" s="6" t="s">
        <v>17</v>
      </c>
      <c r="T2" s="6" t="s">
        <v>17</v>
      </c>
      <c r="U2" s="6" t="s">
        <v>17</v>
      </c>
      <c r="V2" s="6" t="s">
        <v>17</v>
      </c>
      <c r="W2" s="6" t="s">
        <v>17</v>
      </c>
      <c r="X2" s="6" t="s">
        <v>17</v>
      </c>
      <c r="Y2" s="6" t="s">
        <v>17</v>
      </c>
      <c r="Z2" s="6" t="s">
        <v>17</v>
      </c>
      <c r="AA2" s="1"/>
      <c r="AB2" s="1"/>
      <c r="AC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</row>
    <row r="3" spans="1:75" x14ac:dyDescent="0.2">
      <c r="A3" t="s">
        <v>134</v>
      </c>
      <c r="B3">
        <v>2</v>
      </c>
      <c r="C3">
        <v>6</v>
      </c>
      <c r="G3" t="s">
        <v>29</v>
      </c>
      <c r="I3">
        <v>100</v>
      </c>
      <c r="J3">
        <v>500</v>
      </c>
      <c r="K3" t="s">
        <v>19</v>
      </c>
      <c r="N3" s="4"/>
      <c r="O3" s="4"/>
      <c r="P3" s="4"/>
      <c r="Q3" s="4"/>
      <c r="R3" s="4"/>
      <c r="S3" s="5"/>
      <c r="T3" s="5"/>
      <c r="U3" s="5"/>
      <c r="V3" s="5"/>
      <c r="W3" s="5"/>
      <c r="X3" s="5"/>
      <c r="Y3" s="5"/>
      <c r="Z3" s="5"/>
      <c r="AA3" s="1"/>
      <c r="AB3" s="1"/>
      <c r="AC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</row>
    <row r="4" spans="1:75" x14ac:dyDescent="0.2">
      <c r="A4" t="s">
        <v>135</v>
      </c>
      <c r="B4">
        <v>2</v>
      </c>
      <c r="C4">
        <v>5</v>
      </c>
      <c r="D4">
        <v>1</v>
      </c>
      <c r="G4" t="s">
        <v>29</v>
      </c>
      <c r="I4">
        <v>100</v>
      </c>
      <c r="J4">
        <v>500</v>
      </c>
      <c r="K4" t="s">
        <v>19</v>
      </c>
      <c r="N4" s="4"/>
      <c r="O4" s="4"/>
      <c r="P4" s="4"/>
      <c r="Q4" s="4"/>
      <c r="R4" s="4"/>
      <c r="S4" s="5"/>
      <c r="T4" s="5"/>
      <c r="U4" s="5"/>
      <c r="V4" s="5"/>
      <c r="W4" s="5"/>
      <c r="X4" s="5"/>
      <c r="Y4" s="5"/>
      <c r="Z4" s="5"/>
      <c r="AA4" s="1"/>
      <c r="AB4" s="1"/>
      <c r="AC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</row>
    <row r="5" spans="1:75" x14ac:dyDescent="0.2">
      <c r="A5" t="s">
        <v>136</v>
      </c>
      <c r="B5">
        <v>2</v>
      </c>
      <c r="C5">
        <v>4</v>
      </c>
      <c r="D5">
        <v>2</v>
      </c>
      <c r="G5" t="s">
        <v>29</v>
      </c>
      <c r="I5">
        <v>100</v>
      </c>
      <c r="J5">
        <v>500</v>
      </c>
      <c r="K5" t="s">
        <v>19</v>
      </c>
      <c r="N5" s="4"/>
      <c r="O5" s="4"/>
      <c r="P5" s="4"/>
      <c r="Q5" s="4"/>
      <c r="R5" s="4"/>
      <c r="S5" s="5"/>
      <c r="T5" s="5"/>
      <c r="U5" s="5"/>
      <c r="V5" s="5"/>
      <c r="W5" s="5"/>
      <c r="X5" s="5"/>
      <c r="Y5" s="5"/>
      <c r="Z5" s="5"/>
      <c r="AA5" s="1"/>
      <c r="AB5" s="1"/>
      <c r="AC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</row>
    <row r="6" spans="1:75" x14ac:dyDescent="0.2">
      <c r="A6" t="s">
        <v>137</v>
      </c>
      <c r="B6">
        <v>2</v>
      </c>
      <c r="C6">
        <v>4</v>
      </c>
      <c r="G6" t="s">
        <v>29</v>
      </c>
      <c r="I6">
        <v>100</v>
      </c>
      <c r="J6">
        <v>500</v>
      </c>
      <c r="K6" t="s">
        <v>19</v>
      </c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1"/>
      <c r="AB6" s="1"/>
      <c r="AC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</row>
    <row r="7" spans="1:75" x14ac:dyDescent="0.2">
      <c r="A7" t="s">
        <v>138</v>
      </c>
      <c r="B7">
        <v>2</v>
      </c>
      <c r="C7">
        <v>3</v>
      </c>
      <c r="D7">
        <v>1</v>
      </c>
      <c r="G7" t="s">
        <v>29</v>
      </c>
      <c r="I7">
        <v>100</v>
      </c>
      <c r="J7">
        <v>500</v>
      </c>
      <c r="K7" t="s">
        <v>19</v>
      </c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N7" s="1"/>
      <c r="BO7" s="1"/>
      <c r="BP7" s="1"/>
      <c r="BQ7" s="1"/>
      <c r="BR7" s="1"/>
      <c r="BS7" s="1"/>
      <c r="BT7" s="1"/>
      <c r="BU7" s="1"/>
      <c r="BV7" s="1"/>
      <c r="BW7" s="1"/>
    </row>
    <row r="8" spans="1:75" x14ac:dyDescent="0.2">
      <c r="A8" t="s">
        <v>139</v>
      </c>
      <c r="B8">
        <v>2</v>
      </c>
      <c r="C8">
        <v>2</v>
      </c>
      <c r="D8">
        <v>2</v>
      </c>
      <c r="G8" t="s">
        <v>29</v>
      </c>
      <c r="I8">
        <v>100</v>
      </c>
      <c r="J8">
        <v>500</v>
      </c>
      <c r="K8" t="s">
        <v>19</v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N8" s="1"/>
      <c r="BO8" s="1"/>
      <c r="BP8" s="1"/>
      <c r="BQ8" s="1"/>
      <c r="BR8" s="1"/>
      <c r="BS8" s="1"/>
      <c r="BT8" s="1"/>
      <c r="BU8" s="1"/>
      <c r="BV8" s="1"/>
      <c r="BW8" s="1"/>
    </row>
    <row r="9" spans="1:75" x14ac:dyDescent="0.2">
      <c r="A9" t="s">
        <v>140</v>
      </c>
      <c r="B9">
        <v>2</v>
      </c>
      <c r="C9">
        <v>2</v>
      </c>
      <c r="G9" t="s">
        <v>29</v>
      </c>
      <c r="I9">
        <v>100</v>
      </c>
      <c r="J9">
        <v>500</v>
      </c>
      <c r="K9" t="s">
        <v>19</v>
      </c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N9" s="1"/>
      <c r="BO9" s="1"/>
      <c r="BP9" s="1"/>
      <c r="BQ9" s="1"/>
      <c r="BR9" s="1"/>
      <c r="BS9" s="1"/>
      <c r="BT9" s="1"/>
      <c r="BU9" s="1"/>
      <c r="BV9" s="1"/>
      <c r="BW9" s="1"/>
    </row>
    <row r="10" spans="1:75" x14ac:dyDescent="0.2">
      <c r="A10" t="s">
        <v>141</v>
      </c>
      <c r="B10">
        <v>2</v>
      </c>
      <c r="C10">
        <v>1</v>
      </c>
      <c r="D10">
        <v>1</v>
      </c>
      <c r="G10" t="s">
        <v>29</v>
      </c>
      <c r="I10">
        <v>100</v>
      </c>
      <c r="J10">
        <v>500</v>
      </c>
      <c r="K10" t="s">
        <v>19</v>
      </c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N10" s="1"/>
      <c r="BO10" s="1"/>
      <c r="BP10" s="1"/>
      <c r="BQ10" s="1"/>
      <c r="BR10" s="1"/>
      <c r="BS10" s="1"/>
      <c r="BT10" s="1"/>
      <c r="BU10" s="1"/>
      <c r="BV10" s="1"/>
      <c r="BW10" s="1"/>
    </row>
    <row r="11" spans="1:75" x14ac:dyDescent="0.2">
      <c r="A11" t="s">
        <v>142</v>
      </c>
      <c r="B11">
        <v>2</v>
      </c>
      <c r="D11">
        <v>2</v>
      </c>
      <c r="G11" t="s">
        <v>29</v>
      </c>
      <c r="I11">
        <v>100</v>
      </c>
      <c r="J11">
        <v>500</v>
      </c>
      <c r="K11" t="s">
        <v>19</v>
      </c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N11" s="1"/>
      <c r="BO11" s="1"/>
      <c r="BP11" s="1"/>
      <c r="BQ11" s="1"/>
      <c r="BR11" s="1"/>
      <c r="BS11" s="1"/>
      <c r="BT11" s="1"/>
      <c r="BU11" s="1"/>
      <c r="BV11" s="1"/>
      <c r="BW11" s="1"/>
    </row>
    <row r="12" spans="1:75" x14ac:dyDescent="0.2">
      <c r="A12" t="s">
        <v>20</v>
      </c>
      <c r="C12">
        <v>2</v>
      </c>
      <c r="G12" t="s">
        <v>29</v>
      </c>
      <c r="I12">
        <v>100</v>
      </c>
      <c r="J12">
        <v>500</v>
      </c>
      <c r="K12" t="s">
        <v>19</v>
      </c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N12" s="1"/>
      <c r="BO12" s="1"/>
      <c r="BP12" s="1"/>
      <c r="BQ12" s="1"/>
      <c r="BR12" s="1"/>
      <c r="BS12" s="1"/>
      <c r="BT12" s="1"/>
      <c r="BU12" s="1"/>
      <c r="BV12" s="1"/>
      <c r="BW12" s="1"/>
    </row>
    <row r="13" spans="1:75" x14ac:dyDescent="0.2">
      <c r="A13" t="s">
        <v>143</v>
      </c>
      <c r="C13">
        <v>1</v>
      </c>
      <c r="D13">
        <v>1</v>
      </c>
      <c r="G13" t="s">
        <v>29</v>
      </c>
      <c r="I13">
        <v>100</v>
      </c>
      <c r="J13">
        <v>500</v>
      </c>
      <c r="K13" t="s">
        <v>19</v>
      </c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N13" s="1"/>
      <c r="BO13" s="1"/>
      <c r="BP13" s="1"/>
      <c r="BQ13" s="1"/>
      <c r="BR13" s="1"/>
      <c r="BS13" s="1"/>
      <c r="BT13" s="1"/>
      <c r="BU13" s="1"/>
      <c r="BV13" s="1"/>
      <c r="BW13" s="1"/>
    </row>
    <row r="14" spans="1:75" x14ac:dyDescent="0.2">
      <c r="A14" t="s">
        <v>132</v>
      </c>
      <c r="F14">
        <v>1</v>
      </c>
      <c r="G14" t="s">
        <v>29</v>
      </c>
      <c r="I14">
        <v>100</v>
      </c>
      <c r="J14">
        <v>500</v>
      </c>
      <c r="K14" t="s">
        <v>19</v>
      </c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N14" s="1"/>
      <c r="BO14" s="1"/>
      <c r="BP14" s="1"/>
      <c r="BQ14" s="1"/>
      <c r="BR14" s="1"/>
      <c r="BS14" s="1"/>
      <c r="BT14" s="1"/>
      <c r="BU14" s="1"/>
      <c r="BV14" s="1"/>
      <c r="BW14" s="1"/>
    </row>
    <row r="15" spans="1:75" x14ac:dyDescent="0.2">
      <c r="A15" t="s">
        <v>144</v>
      </c>
      <c r="B15">
        <v>2</v>
      </c>
      <c r="C15">
        <v>6</v>
      </c>
      <c r="E15">
        <v>1</v>
      </c>
      <c r="G15" t="s">
        <v>154</v>
      </c>
      <c r="H15">
        <v>1</v>
      </c>
      <c r="I15">
        <v>100</v>
      </c>
      <c r="J15">
        <v>500</v>
      </c>
      <c r="K15" t="s">
        <v>19</v>
      </c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N15" s="1"/>
      <c r="BO15" s="1"/>
      <c r="BP15" s="1"/>
      <c r="BQ15" s="1"/>
      <c r="BR15" s="1"/>
      <c r="BS15" s="1"/>
      <c r="BT15" s="1"/>
      <c r="BU15" s="1"/>
      <c r="BV15" s="1"/>
      <c r="BW15" s="1"/>
    </row>
    <row r="16" spans="1:75" x14ac:dyDescent="0.2">
      <c r="A16" t="s">
        <v>145</v>
      </c>
      <c r="B16">
        <v>2</v>
      </c>
      <c r="C16">
        <v>5</v>
      </c>
      <c r="D16">
        <v>1</v>
      </c>
      <c r="E16">
        <v>1</v>
      </c>
      <c r="G16" t="s">
        <v>154</v>
      </c>
      <c r="H16">
        <v>1</v>
      </c>
      <c r="I16">
        <v>100</v>
      </c>
      <c r="J16">
        <v>500</v>
      </c>
      <c r="K16" t="s">
        <v>19</v>
      </c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N16" s="1"/>
      <c r="BO16" s="1"/>
      <c r="BP16" s="1"/>
      <c r="BQ16" s="1"/>
      <c r="BR16" s="1"/>
      <c r="BS16" s="1"/>
      <c r="BT16" s="1"/>
      <c r="BU16" s="1"/>
      <c r="BV16" s="1"/>
      <c r="BW16" s="1"/>
    </row>
    <row r="17" spans="1:75" x14ac:dyDescent="0.2">
      <c r="A17" t="s">
        <v>146</v>
      </c>
      <c r="B17">
        <v>2</v>
      </c>
      <c r="C17">
        <v>4</v>
      </c>
      <c r="D17">
        <v>2</v>
      </c>
      <c r="E17">
        <v>1</v>
      </c>
      <c r="G17" t="s">
        <v>154</v>
      </c>
      <c r="H17">
        <v>1</v>
      </c>
      <c r="I17">
        <v>100</v>
      </c>
      <c r="J17">
        <v>500</v>
      </c>
      <c r="K17" t="s">
        <v>19</v>
      </c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M17" s="1"/>
      <c r="BN17" s="1"/>
      <c r="BO17" s="1"/>
      <c r="BP17" s="1"/>
      <c r="BQ17" s="1"/>
      <c r="BR17" s="1"/>
      <c r="BS17" s="1"/>
      <c r="BT17" s="1"/>
      <c r="BU17" s="1"/>
      <c r="BV17" s="1"/>
    </row>
    <row r="18" spans="1:75" x14ac:dyDescent="0.2">
      <c r="A18" t="s">
        <v>157</v>
      </c>
      <c r="B18">
        <v>2</v>
      </c>
      <c r="C18">
        <v>5</v>
      </c>
      <c r="E18">
        <v>1</v>
      </c>
      <c r="G18" t="s">
        <v>154</v>
      </c>
      <c r="H18">
        <v>1</v>
      </c>
      <c r="I18">
        <v>100</v>
      </c>
      <c r="J18">
        <v>500</v>
      </c>
      <c r="K18" t="s">
        <v>19</v>
      </c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N18" s="1"/>
      <c r="BO18" s="1"/>
      <c r="BP18" s="1"/>
      <c r="BQ18" s="1"/>
      <c r="BR18" s="1"/>
      <c r="BS18" s="1"/>
      <c r="BT18" s="1"/>
      <c r="BU18" s="1"/>
      <c r="BV18" s="1"/>
      <c r="BW18" s="1"/>
    </row>
    <row r="19" spans="1:75" x14ac:dyDescent="0.2">
      <c r="A19" t="s">
        <v>158</v>
      </c>
      <c r="B19">
        <v>2</v>
      </c>
      <c r="C19">
        <v>4</v>
      </c>
      <c r="D19">
        <v>1</v>
      </c>
      <c r="E19">
        <v>1</v>
      </c>
      <c r="G19" t="s">
        <v>154</v>
      </c>
      <c r="H19">
        <v>1</v>
      </c>
      <c r="I19">
        <v>100</v>
      </c>
      <c r="J19">
        <v>500</v>
      </c>
      <c r="K19" t="s">
        <v>19</v>
      </c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N19" s="1"/>
      <c r="BO19" s="1"/>
      <c r="BP19" s="1"/>
      <c r="BQ19" s="1"/>
      <c r="BR19" s="1"/>
      <c r="BS19" s="1"/>
      <c r="BT19" s="1"/>
      <c r="BU19" s="1"/>
      <c r="BV19" s="1"/>
      <c r="BW19" s="1"/>
    </row>
    <row r="20" spans="1:75" x14ac:dyDescent="0.2">
      <c r="A20" t="s">
        <v>159</v>
      </c>
      <c r="B20">
        <v>2</v>
      </c>
      <c r="C20">
        <v>4</v>
      </c>
      <c r="D20">
        <v>1</v>
      </c>
      <c r="E20">
        <v>1</v>
      </c>
      <c r="G20" t="s">
        <v>154</v>
      </c>
      <c r="H20">
        <v>1</v>
      </c>
      <c r="I20">
        <v>100</v>
      </c>
      <c r="J20">
        <v>500</v>
      </c>
      <c r="K20" t="s">
        <v>19</v>
      </c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N20" s="1"/>
      <c r="BO20" s="1"/>
      <c r="BP20" s="1"/>
      <c r="BQ20" s="1"/>
      <c r="BR20" s="1"/>
      <c r="BS20" s="1"/>
      <c r="BT20" s="1"/>
      <c r="BU20" s="1"/>
      <c r="BV20" s="1"/>
      <c r="BW20" s="1"/>
    </row>
    <row r="21" spans="1:75" x14ac:dyDescent="0.2">
      <c r="A21" t="s">
        <v>160</v>
      </c>
      <c r="B21">
        <v>2</v>
      </c>
      <c r="C21">
        <v>3</v>
      </c>
      <c r="D21">
        <v>2</v>
      </c>
      <c r="E21">
        <v>1</v>
      </c>
      <c r="G21" t="s">
        <v>154</v>
      </c>
      <c r="H21">
        <v>1</v>
      </c>
      <c r="I21">
        <v>100</v>
      </c>
      <c r="J21">
        <v>500</v>
      </c>
      <c r="K21" t="s">
        <v>19</v>
      </c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N21" s="1"/>
      <c r="BO21" s="1"/>
      <c r="BP21" s="1"/>
      <c r="BQ21" s="1"/>
      <c r="BR21" s="1"/>
      <c r="BS21" s="1"/>
      <c r="BT21" s="1"/>
      <c r="BU21" s="1"/>
      <c r="BV21" s="1"/>
      <c r="BW21" s="1"/>
    </row>
    <row r="22" spans="1:75" x14ac:dyDescent="0.2">
      <c r="A22" t="s">
        <v>147</v>
      </c>
      <c r="B22">
        <v>2</v>
      </c>
      <c r="C22">
        <v>4</v>
      </c>
      <c r="E22">
        <v>1</v>
      </c>
      <c r="G22" t="s">
        <v>154</v>
      </c>
      <c r="H22">
        <v>1</v>
      </c>
      <c r="I22">
        <v>100</v>
      </c>
      <c r="J22">
        <v>500</v>
      </c>
      <c r="K22" t="s">
        <v>19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N22" s="1"/>
      <c r="BO22" s="1"/>
      <c r="BP22" s="1"/>
      <c r="BQ22" s="1"/>
      <c r="BR22" s="1"/>
      <c r="BS22" s="1"/>
      <c r="BT22" s="1"/>
      <c r="BU22" s="1"/>
      <c r="BV22" s="1"/>
      <c r="BW22" s="1"/>
    </row>
    <row r="23" spans="1:75" x14ac:dyDescent="0.2">
      <c r="A23" t="s">
        <v>148</v>
      </c>
      <c r="B23">
        <v>2</v>
      </c>
      <c r="C23">
        <v>3</v>
      </c>
      <c r="D23">
        <v>1</v>
      </c>
      <c r="E23">
        <v>1</v>
      </c>
      <c r="G23" t="s">
        <v>154</v>
      </c>
      <c r="H23">
        <v>1</v>
      </c>
      <c r="I23">
        <v>100</v>
      </c>
      <c r="J23">
        <v>500</v>
      </c>
      <c r="K23" t="s">
        <v>19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N23" s="1"/>
      <c r="BO23" s="1"/>
      <c r="BP23" s="1"/>
      <c r="BQ23" s="1"/>
      <c r="BR23" s="1"/>
      <c r="BS23" s="1"/>
      <c r="BT23" s="1"/>
      <c r="BU23" s="1"/>
      <c r="BV23" s="1"/>
      <c r="BW23" s="1"/>
    </row>
    <row r="24" spans="1:75" x14ac:dyDescent="0.2">
      <c r="A24" t="s">
        <v>149</v>
      </c>
      <c r="B24">
        <v>2</v>
      </c>
      <c r="C24">
        <v>2</v>
      </c>
      <c r="D24">
        <v>2</v>
      </c>
      <c r="E24">
        <v>1</v>
      </c>
      <c r="G24" t="s">
        <v>154</v>
      </c>
      <c r="H24">
        <v>1</v>
      </c>
      <c r="I24">
        <v>100</v>
      </c>
      <c r="J24">
        <v>500</v>
      </c>
      <c r="K24" t="s">
        <v>19</v>
      </c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N24" s="1"/>
      <c r="BO24" s="1"/>
      <c r="BP24" s="1"/>
      <c r="BQ24" s="1"/>
      <c r="BR24" s="1"/>
      <c r="BS24" s="1"/>
      <c r="BT24" s="1"/>
      <c r="BU24" s="1"/>
      <c r="BV24" s="1"/>
      <c r="BW24" s="1"/>
    </row>
    <row r="25" spans="1:75" x14ac:dyDescent="0.2">
      <c r="A25" t="s">
        <v>161</v>
      </c>
      <c r="B25">
        <v>2</v>
      </c>
      <c r="C25">
        <v>4</v>
      </c>
      <c r="E25">
        <v>1</v>
      </c>
      <c r="G25" t="s">
        <v>154</v>
      </c>
      <c r="H25">
        <v>1</v>
      </c>
      <c r="I25">
        <v>100</v>
      </c>
      <c r="J25">
        <v>500</v>
      </c>
      <c r="K25" t="s">
        <v>19</v>
      </c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N25" s="1"/>
      <c r="BO25" s="1"/>
      <c r="BP25" s="1"/>
      <c r="BQ25" s="1"/>
      <c r="BR25" s="1"/>
      <c r="BS25" s="1"/>
      <c r="BT25" s="1"/>
      <c r="BU25" s="1"/>
      <c r="BV25" s="1"/>
      <c r="BW25" s="1"/>
    </row>
    <row r="26" spans="1:75" x14ac:dyDescent="0.2">
      <c r="A26" t="s">
        <v>162</v>
      </c>
      <c r="B26">
        <v>2</v>
      </c>
      <c r="C26">
        <v>3</v>
      </c>
      <c r="D26">
        <v>1</v>
      </c>
      <c r="E26">
        <v>1</v>
      </c>
      <c r="G26" t="s">
        <v>154</v>
      </c>
      <c r="H26">
        <v>1</v>
      </c>
      <c r="I26">
        <v>100</v>
      </c>
      <c r="J26">
        <v>500</v>
      </c>
      <c r="K26" t="s">
        <v>19</v>
      </c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N26" s="1"/>
      <c r="BO26" s="1"/>
      <c r="BP26" s="1"/>
      <c r="BQ26" s="1"/>
      <c r="BR26" s="1"/>
      <c r="BS26" s="1"/>
      <c r="BT26" s="1"/>
      <c r="BU26" s="1"/>
      <c r="BV26" s="1"/>
      <c r="BW26" s="1"/>
    </row>
    <row r="27" spans="1:75" x14ac:dyDescent="0.2">
      <c r="A27" t="s">
        <v>163</v>
      </c>
      <c r="B27">
        <v>2</v>
      </c>
      <c r="C27">
        <v>3</v>
      </c>
      <c r="D27">
        <v>1</v>
      </c>
      <c r="E27">
        <v>1</v>
      </c>
      <c r="G27" t="s">
        <v>154</v>
      </c>
      <c r="H27">
        <v>1</v>
      </c>
      <c r="I27">
        <v>100</v>
      </c>
      <c r="J27">
        <v>500</v>
      </c>
      <c r="K27" t="s">
        <v>19</v>
      </c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N27" s="1"/>
      <c r="BO27" s="1"/>
      <c r="BP27" s="1"/>
      <c r="BQ27" s="1"/>
      <c r="BR27" s="1"/>
      <c r="BS27" s="1"/>
      <c r="BT27" s="1"/>
      <c r="BU27" s="1"/>
      <c r="BV27" s="1"/>
      <c r="BW27" s="1"/>
    </row>
    <row r="28" spans="1:75" x14ac:dyDescent="0.2">
      <c r="A28" t="s">
        <v>164</v>
      </c>
      <c r="B28">
        <v>2</v>
      </c>
      <c r="C28">
        <v>2</v>
      </c>
      <c r="D28">
        <v>2</v>
      </c>
      <c r="E28">
        <v>1</v>
      </c>
      <c r="G28" t="s">
        <v>154</v>
      </c>
      <c r="H28">
        <v>1</v>
      </c>
      <c r="I28">
        <v>100</v>
      </c>
      <c r="J28">
        <v>500</v>
      </c>
      <c r="K28" t="s">
        <v>19</v>
      </c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N28" s="1"/>
      <c r="BO28" s="1"/>
      <c r="BP28" s="1"/>
      <c r="BQ28" s="1"/>
      <c r="BR28" s="1"/>
      <c r="BS28" s="1"/>
      <c r="BT28" s="1"/>
      <c r="BU28" s="1"/>
      <c r="BV28" s="1"/>
      <c r="BW28" s="1"/>
    </row>
    <row r="29" spans="1:75" x14ac:dyDescent="0.2">
      <c r="A29" t="s">
        <v>165</v>
      </c>
      <c r="B29">
        <v>2</v>
      </c>
      <c r="C29">
        <v>3</v>
      </c>
      <c r="E29">
        <v>1</v>
      </c>
      <c r="G29" t="s">
        <v>154</v>
      </c>
      <c r="H29">
        <v>1</v>
      </c>
      <c r="I29">
        <v>100</v>
      </c>
      <c r="J29">
        <v>500</v>
      </c>
      <c r="K29" t="s">
        <v>19</v>
      </c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N29" s="1"/>
      <c r="BO29" s="1"/>
      <c r="BP29" s="1"/>
      <c r="BQ29" s="1"/>
      <c r="BR29" s="1"/>
      <c r="BS29" s="1"/>
      <c r="BT29" s="1"/>
      <c r="BU29" s="1"/>
      <c r="BV29" s="1"/>
      <c r="BW29" s="1"/>
    </row>
    <row r="30" spans="1:75" x14ac:dyDescent="0.2">
      <c r="A30" t="s">
        <v>166</v>
      </c>
      <c r="B30">
        <v>2</v>
      </c>
      <c r="C30">
        <v>2</v>
      </c>
      <c r="D30">
        <v>1</v>
      </c>
      <c r="E30">
        <v>1</v>
      </c>
      <c r="G30" t="s">
        <v>154</v>
      </c>
      <c r="H30">
        <v>1</v>
      </c>
      <c r="I30">
        <v>100</v>
      </c>
      <c r="J30">
        <v>500</v>
      </c>
      <c r="K30" t="s">
        <v>19</v>
      </c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N30" s="1"/>
      <c r="BO30" s="1"/>
      <c r="BP30" s="1"/>
      <c r="BQ30" s="1"/>
      <c r="BR30" s="1"/>
      <c r="BS30" s="1"/>
      <c r="BT30" s="1"/>
      <c r="BU30" s="1"/>
      <c r="BV30" s="1"/>
      <c r="BW30" s="1"/>
    </row>
    <row r="31" spans="1:75" x14ac:dyDescent="0.2">
      <c r="A31" t="s">
        <v>167</v>
      </c>
      <c r="B31">
        <v>2</v>
      </c>
      <c r="C31">
        <v>3</v>
      </c>
      <c r="E31">
        <v>1</v>
      </c>
      <c r="G31" t="s">
        <v>154</v>
      </c>
      <c r="H31">
        <v>1</v>
      </c>
      <c r="I31">
        <v>100</v>
      </c>
      <c r="J31">
        <v>500</v>
      </c>
      <c r="K31" t="s">
        <v>19</v>
      </c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N31" s="1"/>
      <c r="BO31" s="1"/>
      <c r="BP31" s="1"/>
      <c r="BQ31" s="1"/>
      <c r="BR31" s="1"/>
      <c r="BS31" s="1"/>
      <c r="BT31" s="1"/>
      <c r="BU31" s="1"/>
      <c r="BV31" s="1"/>
      <c r="BW31" s="1"/>
    </row>
    <row r="32" spans="1:75" x14ac:dyDescent="0.2">
      <c r="A32" t="s">
        <v>168</v>
      </c>
      <c r="B32">
        <v>2</v>
      </c>
      <c r="C32">
        <v>2</v>
      </c>
      <c r="D32">
        <v>1</v>
      </c>
      <c r="E32">
        <v>1</v>
      </c>
      <c r="G32" t="s">
        <v>154</v>
      </c>
      <c r="H32">
        <v>1</v>
      </c>
      <c r="I32">
        <v>100</v>
      </c>
      <c r="J32">
        <v>500</v>
      </c>
      <c r="K32" t="s">
        <v>19</v>
      </c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N32" s="1"/>
      <c r="BO32" s="1"/>
      <c r="BP32" s="1"/>
      <c r="BQ32" s="1"/>
      <c r="BR32" s="1"/>
      <c r="BS32" s="1"/>
      <c r="BT32" s="1"/>
      <c r="BU32" s="1"/>
      <c r="BV32" s="1"/>
      <c r="BW32" s="1"/>
    </row>
    <row r="33" spans="1:75" x14ac:dyDescent="0.2">
      <c r="A33" t="s">
        <v>169</v>
      </c>
      <c r="B33">
        <v>2</v>
      </c>
      <c r="C33">
        <v>2</v>
      </c>
      <c r="D33">
        <v>1</v>
      </c>
      <c r="E33">
        <v>1</v>
      </c>
      <c r="G33" t="s">
        <v>154</v>
      </c>
      <c r="H33">
        <v>1</v>
      </c>
      <c r="I33">
        <v>100</v>
      </c>
      <c r="J33">
        <v>500</v>
      </c>
      <c r="K33" t="s">
        <v>19</v>
      </c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N33" s="1"/>
      <c r="BO33" s="1"/>
      <c r="BP33" s="1"/>
      <c r="BQ33" s="1"/>
      <c r="BR33" s="1"/>
      <c r="BS33" s="1"/>
      <c r="BT33" s="1"/>
      <c r="BU33" s="1"/>
      <c r="BV33" s="1"/>
      <c r="BW33" s="1"/>
    </row>
    <row r="34" spans="1:75" x14ac:dyDescent="0.2">
      <c r="A34" t="s">
        <v>170</v>
      </c>
      <c r="B34">
        <v>2</v>
      </c>
      <c r="C34">
        <v>1</v>
      </c>
      <c r="D34">
        <v>2</v>
      </c>
      <c r="E34">
        <v>1</v>
      </c>
      <c r="G34" t="s">
        <v>154</v>
      </c>
      <c r="H34">
        <v>1</v>
      </c>
      <c r="I34">
        <v>100</v>
      </c>
      <c r="J34">
        <v>500</v>
      </c>
      <c r="K34" t="s">
        <v>19</v>
      </c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N34" s="1"/>
      <c r="BO34" s="1"/>
      <c r="BP34" s="1"/>
      <c r="BQ34" s="1"/>
      <c r="BR34" s="1"/>
      <c r="BS34" s="1"/>
      <c r="BT34" s="1"/>
      <c r="BU34" s="1"/>
      <c r="BV34" s="1"/>
      <c r="BW34" s="1"/>
    </row>
    <row r="35" spans="1:75" x14ac:dyDescent="0.2">
      <c r="A35" t="s">
        <v>171</v>
      </c>
      <c r="B35">
        <v>2</v>
      </c>
      <c r="C35">
        <v>2</v>
      </c>
      <c r="E35">
        <v>1</v>
      </c>
      <c r="G35" t="s">
        <v>154</v>
      </c>
      <c r="H35">
        <v>1</v>
      </c>
      <c r="I35">
        <v>100</v>
      </c>
      <c r="J35">
        <v>500</v>
      </c>
      <c r="K35" t="s">
        <v>19</v>
      </c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N35" s="1"/>
      <c r="BO35" s="1"/>
      <c r="BP35" s="1"/>
      <c r="BQ35" s="1"/>
      <c r="BR35" s="1"/>
      <c r="BS35" s="1"/>
      <c r="BT35" s="1"/>
      <c r="BU35" s="1"/>
      <c r="BV35" s="1"/>
      <c r="BW35" s="1"/>
    </row>
    <row r="36" spans="1:75" x14ac:dyDescent="0.2">
      <c r="A36" t="s">
        <v>172</v>
      </c>
      <c r="B36">
        <v>2</v>
      </c>
      <c r="C36">
        <v>1</v>
      </c>
      <c r="D36">
        <v>1</v>
      </c>
      <c r="E36">
        <v>1</v>
      </c>
      <c r="G36" t="s">
        <v>154</v>
      </c>
      <c r="H36">
        <v>1</v>
      </c>
      <c r="I36">
        <v>100</v>
      </c>
      <c r="J36">
        <v>500</v>
      </c>
      <c r="K36" t="s">
        <v>19</v>
      </c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N36" s="1"/>
      <c r="BO36" s="1"/>
      <c r="BP36" s="1"/>
      <c r="BQ36" s="1"/>
      <c r="BR36" s="1"/>
      <c r="BS36" s="1"/>
      <c r="BT36" s="1"/>
      <c r="BU36" s="1"/>
      <c r="BV36" s="1"/>
      <c r="BW36" s="1"/>
    </row>
    <row r="37" spans="1:75" x14ac:dyDescent="0.2">
      <c r="A37" t="s">
        <v>150</v>
      </c>
      <c r="B37">
        <v>2</v>
      </c>
      <c r="C37">
        <v>2</v>
      </c>
      <c r="E37">
        <v>1</v>
      </c>
      <c r="G37" t="s">
        <v>154</v>
      </c>
      <c r="H37">
        <v>1</v>
      </c>
      <c r="I37">
        <v>100</v>
      </c>
      <c r="J37">
        <v>500</v>
      </c>
      <c r="K37" t="s">
        <v>19</v>
      </c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N37" s="1"/>
      <c r="BO37" s="1"/>
      <c r="BP37" s="1"/>
      <c r="BQ37" s="1"/>
      <c r="BR37" s="1"/>
      <c r="BS37" s="1"/>
      <c r="BT37" s="1"/>
      <c r="BU37" s="1"/>
      <c r="BV37" s="1"/>
      <c r="BW37" s="1"/>
    </row>
    <row r="38" spans="1:75" x14ac:dyDescent="0.2">
      <c r="A38" t="s">
        <v>151</v>
      </c>
      <c r="B38">
        <v>2</v>
      </c>
      <c r="C38">
        <v>1</v>
      </c>
      <c r="D38">
        <v>1</v>
      </c>
      <c r="E38">
        <v>1</v>
      </c>
      <c r="G38" t="s">
        <v>154</v>
      </c>
      <c r="H38">
        <v>1</v>
      </c>
      <c r="I38">
        <v>100</v>
      </c>
      <c r="J38">
        <v>500</v>
      </c>
      <c r="K38" t="s">
        <v>19</v>
      </c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N38" s="1"/>
      <c r="BO38" s="1"/>
      <c r="BP38" s="1"/>
      <c r="BQ38" s="1"/>
      <c r="BR38" s="1"/>
      <c r="BS38" s="1"/>
      <c r="BT38" s="1"/>
      <c r="BU38" s="1"/>
      <c r="BV38" s="1"/>
      <c r="BW38" s="1"/>
    </row>
    <row r="39" spans="1:75" x14ac:dyDescent="0.2">
      <c r="A39" t="s">
        <v>152</v>
      </c>
      <c r="B39">
        <v>2</v>
      </c>
      <c r="D39">
        <v>2</v>
      </c>
      <c r="E39">
        <v>1</v>
      </c>
      <c r="G39" t="s">
        <v>154</v>
      </c>
      <c r="H39">
        <v>1</v>
      </c>
      <c r="I39">
        <v>100</v>
      </c>
      <c r="J39">
        <v>500</v>
      </c>
      <c r="K39" t="s">
        <v>19</v>
      </c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N39" s="1"/>
      <c r="BO39" s="1"/>
      <c r="BP39" s="1"/>
      <c r="BQ39" s="1"/>
      <c r="BR39" s="1"/>
      <c r="BS39" s="1"/>
      <c r="BT39" s="1"/>
      <c r="BU39" s="1"/>
      <c r="BV39" s="1"/>
      <c r="BW39" s="1"/>
    </row>
    <row r="40" spans="1:75" x14ac:dyDescent="0.2">
      <c r="A40" t="s">
        <v>173</v>
      </c>
      <c r="B40">
        <v>2</v>
      </c>
      <c r="C40">
        <v>1</v>
      </c>
      <c r="E40">
        <v>1</v>
      </c>
      <c r="G40" t="s">
        <v>154</v>
      </c>
      <c r="H40">
        <v>1</v>
      </c>
      <c r="I40">
        <v>100</v>
      </c>
      <c r="J40">
        <v>500</v>
      </c>
      <c r="K40" t="s">
        <v>19</v>
      </c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N40" s="1"/>
      <c r="BO40" s="1"/>
      <c r="BP40" s="1"/>
      <c r="BQ40" s="1"/>
      <c r="BR40" s="1"/>
      <c r="BS40" s="1"/>
      <c r="BT40" s="1"/>
      <c r="BU40" s="1"/>
      <c r="BV40" s="1"/>
      <c r="BW40" s="1"/>
    </row>
    <row r="41" spans="1:75" x14ac:dyDescent="0.2">
      <c r="A41" t="s">
        <v>174</v>
      </c>
      <c r="B41">
        <v>2</v>
      </c>
      <c r="D41">
        <v>1</v>
      </c>
      <c r="E41">
        <v>1</v>
      </c>
      <c r="G41" t="s">
        <v>154</v>
      </c>
      <c r="H41">
        <v>1</v>
      </c>
      <c r="I41">
        <v>100</v>
      </c>
      <c r="J41">
        <v>500</v>
      </c>
      <c r="K41" t="s">
        <v>19</v>
      </c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N41" s="1"/>
      <c r="BO41" s="1"/>
      <c r="BP41" s="1"/>
      <c r="BQ41" s="1"/>
      <c r="BR41" s="1"/>
      <c r="BS41" s="1"/>
      <c r="BT41" s="1"/>
      <c r="BU41" s="1"/>
      <c r="BV41" s="1"/>
      <c r="BW41" s="1"/>
    </row>
    <row r="42" spans="1:75" x14ac:dyDescent="0.2">
      <c r="A42" t="s">
        <v>129</v>
      </c>
      <c r="C42">
        <v>1</v>
      </c>
      <c r="E42">
        <v>1</v>
      </c>
      <c r="G42" t="s">
        <v>154</v>
      </c>
      <c r="H42">
        <v>1</v>
      </c>
      <c r="I42">
        <v>100</v>
      </c>
      <c r="J42">
        <v>500</v>
      </c>
      <c r="K42" t="s">
        <v>19</v>
      </c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N42" s="1"/>
      <c r="BO42" s="1"/>
      <c r="BP42" s="1"/>
      <c r="BQ42" s="1"/>
      <c r="BR42" s="1"/>
      <c r="BS42" s="1"/>
      <c r="BT42" s="1"/>
      <c r="BU42" s="1"/>
      <c r="BV42" s="1"/>
      <c r="BW42" s="1"/>
    </row>
    <row r="43" spans="1:75" x14ac:dyDescent="0.2">
      <c r="A43" t="s">
        <v>175</v>
      </c>
      <c r="D43">
        <v>1</v>
      </c>
      <c r="E43">
        <v>1</v>
      </c>
      <c r="G43" t="s">
        <v>154</v>
      </c>
      <c r="H43">
        <v>1</v>
      </c>
      <c r="I43">
        <v>100</v>
      </c>
      <c r="J43">
        <v>500</v>
      </c>
      <c r="K43" t="s">
        <v>19</v>
      </c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N43" s="1"/>
      <c r="BO43" s="1"/>
      <c r="BP43" s="1"/>
      <c r="BQ43" s="1"/>
      <c r="BR43" s="1"/>
      <c r="BS43" s="1"/>
      <c r="BT43" s="1"/>
      <c r="BU43" s="1"/>
      <c r="BV43" s="1"/>
      <c r="BW43" s="1"/>
    </row>
    <row r="44" spans="1:75" x14ac:dyDescent="0.2">
      <c r="A44" t="s">
        <v>198</v>
      </c>
      <c r="B44">
        <v>2</v>
      </c>
      <c r="C44">
        <v>6</v>
      </c>
      <c r="E44">
        <v>1</v>
      </c>
      <c r="G44" t="s">
        <v>154</v>
      </c>
      <c r="H44">
        <v>1</v>
      </c>
      <c r="I44">
        <v>100</v>
      </c>
      <c r="J44">
        <v>500</v>
      </c>
      <c r="K44" t="s">
        <v>19</v>
      </c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N44" s="1"/>
      <c r="BO44" s="1"/>
      <c r="BP44" s="1"/>
      <c r="BQ44" s="1"/>
      <c r="BR44" s="1"/>
      <c r="BS44" s="1"/>
      <c r="BT44" s="1"/>
      <c r="BU44" s="1"/>
      <c r="BV44" s="1"/>
      <c r="BW44" s="1"/>
    </row>
    <row r="45" spans="1:75" x14ac:dyDescent="0.2">
      <c r="A45" t="s">
        <v>199</v>
      </c>
      <c r="B45">
        <v>2</v>
      </c>
      <c r="C45">
        <v>5</v>
      </c>
      <c r="D45">
        <v>1</v>
      </c>
      <c r="E45">
        <v>1</v>
      </c>
      <c r="G45" t="s">
        <v>154</v>
      </c>
      <c r="H45">
        <v>1</v>
      </c>
      <c r="I45">
        <v>100</v>
      </c>
      <c r="J45">
        <v>500</v>
      </c>
      <c r="K45" t="s">
        <v>19</v>
      </c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N45" s="1"/>
      <c r="BO45" s="1"/>
      <c r="BP45" s="1"/>
      <c r="BQ45" s="1"/>
      <c r="BR45" s="1"/>
      <c r="BS45" s="1"/>
      <c r="BT45" s="1"/>
      <c r="BU45" s="1"/>
      <c r="BV45" s="1"/>
      <c r="BW45" s="1"/>
    </row>
    <row r="46" spans="1:75" x14ac:dyDescent="0.2">
      <c r="A46" t="s">
        <v>200</v>
      </c>
      <c r="B46">
        <v>2</v>
      </c>
      <c r="C46">
        <v>5</v>
      </c>
      <c r="D46">
        <v>1</v>
      </c>
      <c r="E46">
        <v>1</v>
      </c>
      <c r="G46" t="s">
        <v>154</v>
      </c>
      <c r="H46">
        <v>1</v>
      </c>
      <c r="I46">
        <v>100</v>
      </c>
      <c r="J46">
        <v>500</v>
      </c>
      <c r="K46" t="s">
        <v>19</v>
      </c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N46" s="1"/>
      <c r="BO46" s="1"/>
      <c r="BP46" s="1"/>
      <c r="BQ46" s="1"/>
      <c r="BR46" s="1"/>
      <c r="BS46" s="1"/>
      <c r="BT46" s="1"/>
      <c r="BU46" s="1"/>
      <c r="BV46" s="1"/>
      <c r="BW46" s="1"/>
    </row>
    <row r="47" spans="1:75" x14ac:dyDescent="0.2">
      <c r="A47" t="s">
        <v>201</v>
      </c>
      <c r="B47">
        <v>2</v>
      </c>
      <c r="C47">
        <v>4</v>
      </c>
      <c r="D47">
        <v>2</v>
      </c>
      <c r="E47">
        <v>1</v>
      </c>
      <c r="G47" t="s">
        <v>154</v>
      </c>
      <c r="H47">
        <v>1</v>
      </c>
      <c r="I47">
        <v>100</v>
      </c>
      <c r="J47">
        <v>500</v>
      </c>
      <c r="K47" t="s">
        <v>19</v>
      </c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N47" s="1"/>
      <c r="BO47" s="1"/>
      <c r="BP47" s="1"/>
      <c r="BQ47" s="1"/>
      <c r="BR47" s="1"/>
      <c r="BS47" s="1"/>
      <c r="BT47" s="1"/>
      <c r="BU47" s="1"/>
      <c r="BV47" s="1"/>
      <c r="BW47" s="1"/>
    </row>
    <row r="48" spans="1:75" x14ac:dyDescent="0.2">
      <c r="A48" t="s">
        <v>202</v>
      </c>
      <c r="B48">
        <v>2</v>
      </c>
      <c r="C48">
        <v>5</v>
      </c>
      <c r="E48">
        <v>1</v>
      </c>
      <c r="G48" t="s">
        <v>154</v>
      </c>
      <c r="H48">
        <v>1</v>
      </c>
      <c r="I48">
        <v>100</v>
      </c>
      <c r="J48">
        <v>500</v>
      </c>
      <c r="K48" t="s">
        <v>19</v>
      </c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N48" s="1"/>
      <c r="BO48" s="1"/>
      <c r="BP48" s="1"/>
      <c r="BQ48" s="1"/>
      <c r="BR48" s="1"/>
      <c r="BS48" s="1"/>
      <c r="BT48" s="1"/>
      <c r="BU48" s="1"/>
      <c r="BV48" s="1"/>
      <c r="BW48" s="1"/>
    </row>
    <row r="49" spans="1:75" x14ac:dyDescent="0.2">
      <c r="A49" t="s">
        <v>203</v>
      </c>
      <c r="B49">
        <v>2</v>
      </c>
      <c r="C49">
        <v>5</v>
      </c>
      <c r="E49">
        <v>1</v>
      </c>
      <c r="G49" t="s">
        <v>154</v>
      </c>
      <c r="H49">
        <v>1</v>
      </c>
      <c r="I49">
        <v>100</v>
      </c>
      <c r="J49">
        <v>500</v>
      </c>
      <c r="K49" t="s">
        <v>19</v>
      </c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N49" s="1"/>
      <c r="BO49" s="1"/>
      <c r="BP49" s="1"/>
      <c r="BQ49" s="1"/>
      <c r="BR49" s="1"/>
      <c r="BS49" s="1"/>
      <c r="BT49" s="1"/>
      <c r="BU49" s="1"/>
      <c r="BV49" s="1"/>
      <c r="BW49" s="1"/>
    </row>
    <row r="50" spans="1:75" x14ac:dyDescent="0.2">
      <c r="A50" t="s">
        <v>204</v>
      </c>
      <c r="B50">
        <v>2</v>
      </c>
      <c r="C50">
        <v>4</v>
      </c>
      <c r="D50">
        <v>1</v>
      </c>
      <c r="E50">
        <v>1</v>
      </c>
      <c r="G50" t="s">
        <v>154</v>
      </c>
      <c r="H50">
        <v>1</v>
      </c>
      <c r="I50">
        <v>100</v>
      </c>
      <c r="J50">
        <v>500</v>
      </c>
      <c r="K50" t="s">
        <v>19</v>
      </c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N50" s="1"/>
      <c r="BO50" s="1"/>
      <c r="BP50" s="1"/>
      <c r="BQ50" s="1"/>
      <c r="BR50" s="1"/>
      <c r="BS50" s="1"/>
      <c r="BT50" s="1"/>
      <c r="BU50" s="1"/>
      <c r="BV50" s="1"/>
      <c r="BW50" s="1"/>
    </row>
    <row r="51" spans="1:75" x14ac:dyDescent="0.2">
      <c r="A51" t="s">
        <v>205</v>
      </c>
      <c r="B51">
        <v>2</v>
      </c>
      <c r="C51">
        <v>4</v>
      </c>
      <c r="D51">
        <v>1</v>
      </c>
      <c r="E51">
        <v>1</v>
      </c>
      <c r="G51" t="s">
        <v>154</v>
      </c>
      <c r="H51">
        <v>1</v>
      </c>
      <c r="I51">
        <v>100</v>
      </c>
      <c r="J51">
        <v>500</v>
      </c>
      <c r="K51" t="s">
        <v>19</v>
      </c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N51" s="1"/>
      <c r="BO51" s="1"/>
      <c r="BP51" s="1"/>
      <c r="BQ51" s="1"/>
      <c r="BR51" s="1"/>
      <c r="BS51" s="1"/>
      <c r="BT51" s="1"/>
      <c r="BU51" s="1"/>
      <c r="BV51" s="1"/>
      <c r="BW51" s="1"/>
    </row>
    <row r="52" spans="1:75" x14ac:dyDescent="0.2">
      <c r="A52" t="s">
        <v>206</v>
      </c>
      <c r="B52">
        <v>2</v>
      </c>
      <c r="C52">
        <v>4</v>
      </c>
      <c r="D52">
        <v>1</v>
      </c>
      <c r="E52">
        <v>1</v>
      </c>
      <c r="G52" t="s">
        <v>154</v>
      </c>
      <c r="H52">
        <v>1</v>
      </c>
      <c r="I52">
        <v>100</v>
      </c>
      <c r="J52">
        <v>500</v>
      </c>
      <c r="K52" t="s">
        <v>19</v>
      </c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N52" s="1"/>
      <c r="BO52" s="1"/>
      <c r="BP52" s="1"/>
      <c r="BQ52" s="1"/>
      <c r="BR52" s="1"/>
      <c r="BS52" s="1"/>
      <c r="BT52" s="1"/>
      <c r="BU52" s="1"/>
      <c r="BV52" s="1"/>
      <c r="BW52" s="1"/>
    </row>
    <row r="53" spans="1:75" x14ac:dyDescent="0.2">
      <c r="A53" t="s">
        <v>207</v>
      </c>
      <c r="B53">
        <v>2</v>
      </c>
      <c r="C53">
        <v>4</v>
      </c>
      <c r="D53">
        <v>1</v>
      </c>
      <c r="E53">
        <v>1</v>
      </c>
      <c r="G53" t="s">
        <v>154</v>
      </c>
      <c r="H53">
        <v>1</v>
      </c>
      <c r="I53">
        <v>100</v>
      </c>
      <c r="J53">
        <v>500</v>
      </c>
      <c r="K53" t="s">
        <v>19</v>
      </c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N53" s="1"/>
      <c r="BO53" s="1"/>
      <c r="BP53" s="1"/>
      <c r="BQ53" s="1"/>
      <c r="BR53" s="1"/>
      <c r="BS53" s="1"/>
      <c r="BT53" s="1"/>
      <c r="BU53" s="1"/>
      <c r="BV53" s="1"/>
      <c r="BW53" s="1"/>
    </row>
    <row r="54" spans="1:75" x14ac:dyDescent="0.2">
      <c r="A54" t="s">
        <v>208</v>
      </c>
      <c r="B54">
        <v>2</v>
      </c>
      <c r="C54">
        <v>3</v>
      </c>
      <c r="D54">
        <v>2</v>
      </c>
      <c r="E54">
        <v>1</v>
      </c>
      <c r="G54" t="s">
        <v>154</v>
      </c>
      <c r="H54">
        <v>1</v>
      </c>
      <c r="I54">
        <v>100</v>
      </c>
      <c r="J54">
        <v>500</v>
      </c>
      <c r="K54" t="s">
        <v>19</v>
      </c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N54" s="1"/>
      <c r="BO54" s="1"/>
      <c r="BP54" s="1"/>
      <c r="BQ54" s="1"/>
      <c r="BR54" s="1"/>
      <c r="BS54" s="1"/>
      <c r="BT54" s="1"/>
      <c r="BU54" s="1"/>
      <c r="BV54" s="1"/>
      <c r="BW54" s="1"/>
    </row>
    <row r="55" spans="1:75" x14ac:dyDescent="0.2">
      <c r="A55" t="s">
        <v>209</v>
      </c>
      <c r="B55">
        <v>2</v>
      </c>
      <c r="C55">
        <v>3</v>
      </c>
      <c r="D55">
        <v>2</v>
      </c>
      <c r="E55">
        <v>1</v>
      </c>
      <c r="G55" t="s">
        <v>154</v>
      </c>
      <c r="H55">
        <v>1</v>
      </c>
      <c r="I55">
        <v>100</v>
      </c>
      <c r="J55">
        <v>500</v>
      </c>
      <c r="K55" t="s">
        <v>19</v>
      </c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N55" s="1"/>
      <c r="BO55" s="1"/>
      <c r="BP55" s="1"/>
      <c r="BQ55" s="1"/>
      <c r="BR55" s="1"/>
      <c r="BS55" s="1"/>
      <c r="BT55" s="1"/>
      <c r="BU55" s="1"/>
      <c r="BV55" s="1"/>
      <c r="BW55" s="1"/>
    </row>
    <row r="56" spans="1:75" x14ac:dyDescent="0.2">
      <c r="A56" t="s">
        <v>210</v>
      </c>
      <c r="B56">
        <v>2</v>
      </c>
      <c r="C56">
        <v>4</v>
      </c>
      <c r="E56">
        <v>1</v>
      </c>
      <c r="G56" t="s">
        <v>154</v>
      </c>
      <c r="H56">
        <v>1</v>
      </c>
      <c r="I56">
        <v>100</v>
      </c>
      <c r="J56">
        <v>500</v>
      </c>
      <c r="K56" t="s">
        <v>19</v>
      </c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N56" s="1"/>
      <c r="BO56" s="1"/>
      <c r="BP56" s="1"/>
      <c r="BQ56" s="1"/>
      <c r="BR56" s="1"/>
      <c r="BS56" s="1"/>
      <c r="BT56" s="1"/>
      <c r="BU56" s="1"/>
      <c r="BV56" s="1"/>
      <c r="BW56" s="1"/>
    </row>
    <row r="57" spans="1:75" x14ac:dyDescent="0.2">
      <c r="A57" t="s">
        <v>211</v>
      </c>
      <c r="B57">
        <v>2</v>
      </c>
      <c r="C57">
        <v>3</v>
      </c>
      <c r="D57">
        <v>1</v>
      </c>
      <c r="E57">
        <v>1</v>
      </c>
      <c r="G57" t="s">
        <v>154</v>
      </c>
      <c r="H57">
        <v>1</v>
      </c>
      <c r="I57">
        <v>100</v>
      </c>
      <c r="J57">
        <v>500</v>
      </c>
      <c r="K57" t="s">
        <v>19</v>
      </c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N57" s="1"/>
      <c r="BO57" s="1"/>
      <c r="BP57" s="1"/>
      <c r="BQ57" s="1"/>
      <c r="BR57" s="1"/>
      <c r="BS57" s="1"/>
      <c r="BT57" s="1"/>
      <c r="BU57" s="1"/>
      <c r="BV57" s="1"/>
      <c r="BW57" s="1"/>
    </row>
    <row r="58" spans="1:75" x14ac:dyDescent="0.2">
      <c r="A58" t="s">
        <v>212</v>
      </c>
      <c r="B58">
        <v>2</v>
      </c>
      <c r="C58">
        <v>3</v>
      </c>
      <c r="D58">
        <v>1</v>
      </c>
      <c r="E58">
        <v>1</v>
      </c>
      <c r="G58" t="s">
        <v>154</v>
      </c>
      <c r="H58">
        <v>1</v>
      </c>
      <c r="I58">
        <v>100</v>
      </c>
      <c r="J58">
        <v>500</v>
      </c>
      <c r="K58" t="s">
        <v>19</v>
      </c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N58" s="1"/>
      <c r="BO58" s="1"/>
      <c r="BP58" s="1"/>
      <c r="BQ58" s="1"/>
      <c r="BR58" s="1"/>
      <c r="BS58" s="1"/>
      <c r="BT58" s="1"/>
      <c r="BU58" s="1"/>
      <c r="BV58" s="1"/>
      <c r="BW58" s="1"/>
    </row>
    <row r="59" spans="1:75" x14ac:dyDescent="0.2">
      <c r="A59" t="s">
        <v>213</v>
      </c>
      <c r="B59">
        <v>2</v>
      </c>
      <c r="C59">
        <v>2</v>
      </c>
      <c r="D59">
        <v>2</v>
      </c>
      <c r="E59">
        <v>1</v>
      </c>
      <c r="G59" t="s">
        <v>154</v>
      </c>
      <c r="H59">
        <v>1</v>
      </c>
      <c r="I59">
        <v>100</v>
      </c>
      <c r="J59">
        <v>500</v>
      </c>
      <c r="K59" t="s">
        <v>19</v>
      </c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N59" s="1"/>
      <c r="BO59" s="1"/>
      <c r="BP59" s="1"/>
      <c r="BQ59" s="1"/>
      <c r="BR59" s="1"/>
      <c r="BS59" s="1"/>
      <c r="BT59" s="1"/>
      <c r="BU59" s="1"/>
      <c r="BV59" s="1"/>
      <c r="BW59" s="1"/>
    </row>
    <row r="60" spans="1:75" x14ac:dyDescent="0.2">
      <c r="A60" t="s">
        <v>214</v>
      </c>
      <c r="B60">
        <v>2</v>
      </c>
      <c r="C60">
        <v>4</v>
      </c>
      <c r="E60">
        <v>1</v>
      </c>
      <c r="G60" t="s">
        <v>154</v>
      </c>
      <c r="H60">
        <v>1</v>
      </c>
      <c r="I60">
        <v>100</v>
      </c>
      <c r="J60">
        <v>500</v>
      </c>
      <c r="K60" t="s">
        <v>19</v>
      </c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N60" s="1"/>
      <c r="BO60" s="1"/>
      <c r="BP60" s="1"/>
      <c r="BQ60" s="1"/>
      <c r="BR60" s="1"/>
      <c r="BS60" s="1"/>
      <c r="BT60" s="1"/>
      <c r="BU60" s="1"/>
      <c r="BV60" s="1"/>
      <c r="BW60" s="1"/>
    </row>
    <row r="61" spans="1:75" x14ac:dyDescent="0.2">
      <c r="A61" t="s">
        <v>215</v>
      </c>
      <c r="B61">
        <v>2</v>
      </c>
      <c r="C61">
        <v>4</v>
      </c>
      <c r="E61">
        <v>1</v>
      </c>
      <c r="G61" t="s">
        <v>154</v>
      </c>
      <c r="H61">
        <v>1</v>
      </c>
      <c r="I61">
        <v>100</v>
      </c>
      <c r="J61">
        <v>500</v>
      </c>
      <c r="K61" t="s">
        <v>19</v>
      </c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N61" s="1"/>
      <c r="BO61" s="1"/>
      <c r="BP61" s="1"/>
      <c r="BQ61" s="1"/>
      <c r="BR61" s="1"/>
      <c r="BS61" s="1"/>
      <c r="BT61" s="1"/>
      <c r="BU61" s="1"/>
      <c r="BV61" s="1"/>
      <c r="BW61" s="1"/>
    </row>
    <row r="62" spans="1:75" x14ac:dyDescent="0.2">
      <c r="A62" t="s">
        <v>216</v>
      </c>
      <c r="B62">
        <v>2</v>
      </c>
      <c r="C62">
        <v>3</v>
      </c>
      <c r="D62">
        <v>1</v>
      </c>
      <c r="E62">
        <v>1</v>
      </c>
      <c r="G62" t="s">
        <v>154</v>
      </c>
      <c r="H62">
        <v>1</v>
      </c>
      <c r="I62">
        <v>100</v>
      </c>
      <c r="J62">
        <v>500</v>
      </c>
      <c r="K62" t="s">
        <v>19</v>
      </c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N62" s="1"/>
      <c r="BO62" s="1"/>
      <c r="BP62" s="1"/>
      <c r="BQ62" s="1"/>
      <c r="BR62" s="1"/>
      <c r="BS62" s="1"/>
      <c r="BT62" s="1"/>
      <c r="BU62" s="1"/>
      <c r="BV62" s="1"/>
      <c r="BW62" s="1"/>
    </row>
    <row r="63" spans="1:75" x14ac:dyDescent="0.2">
      <c r="A63" t="s">
        <v>217</v>
      </c>
      <c r="B63">
        <v>2</v>
      </c>
      <c r="C63">
        <v>3</v>
      </c>
      <c r="D63">
        <v>1</v>
      </c>
      <c r="E63">
        <v>1</v>
      </c>
      <c r="G63" t="s">
        <v>154</v>
      </c>
      <c r="H63">
        <v>1</v>
      </c>
      <c r="I63">
        <v>100</v>
      </c>
      <c r="J63">
        <v>500</v>
      </c>
      <c r="K63" t="s">
        <v>19</v>
      </c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N63" s="1"/>
      <c r="BO63" s="1"/>
      <c r="BP63" s="1"/>
      <c r="BQ63" s="1"/>
      <c r="BR63" s="1"/>
      <c r="BS63" s="1"/>
      <c r="BT63" s="1"/>
      <c r="BU63" s="1"/>
      <c r="BV63" s="1"/>
      <c r="BW63" s="1"/>
    </row>
    <row r="64" spans="1:75" x14ac:dyDescent="0.2">
      <c r="A64" t="s">
        <v>218</v>
      </c>
      <c r="B64">
        <v>2</v>
      </c>
      <c r="C64">
        <v>3</v>
      </c>
      <c r="D64">
        <v>1</v>
      </c>
      <c r="E64">
        <v>1</v>
      </c>
      <c r="G64" t="s">
        <v>154</v>
      </c>
      <c r="H64">
        <v>1</v>
      </c>
      <c r="I64">
        <v>100</v>
      </c>
      <c r="J64">
        <v>500</v>
      </c>
      <c r="K64" t="s">
        <v>19</v>
      </c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N64" s="1"/>
      <c r="BO64" s="1"/>
      <c r="BP64" s="1"/>
      <c r="BQ64" s="1"/>
      <c r="BR64" s="1"/>
      <c r="BS64" s="1"/>
      <c r="BT64" s="1"/>
      <c r="BU64" s="1"/>
      <c r="BV64" s="1"/>
      <c r="BW64" s="1"/>
    </row>
    <row r="65" spans="1:11" x14ac:dyDescent="0.2">
      <c r="A65" t="s">
        <v>219</v>
      </c>
      <c r="B65">
        <v>2</v>
      </c>
      <c r="C65">
        <v>2</v>
      </c>
      <c r="D65">
        <v>2</v>
      </c>
      <c r="E65">
        <v>1</v>
      </c>
      <c r="G65" t="s">
        <v>154</v>
      </c>
      <c r="H65">
        <v>1</v>
      </c>
      <c r="I65">
        <v>100</v>
      </c>
      <c r="J65">
        <v>500</v>
      </c>
      <c r="K65" t="s">
        <v>19</v>
      </c>
    </row>
    <row r="66" spans="1:11" x14ac:dyDescent="0.2">
      <c r="A66" t="s">
        <v>220</v>
      </c>
      <c r="B66">
        <v>2</v>
      </c>
      <c r="C66">
        <v>3</v>
      </c>
      <c r="E66">
        <v>1</v>
      </c>
      <c r="G66" t="s">
        <v>154</v>
      </c>
      <c r="H66">
        <v>1</v>
      </c>
      <c r="I66">
        <v>100</v>
      </c>
      <c r="J66">
        <v>500</v>
      </c>
      <c r="K66" t="s">
        <v>19</v>
      </c>
    </row>
    <row r="67" spans="1:11" x14ac:dyDescent="0.2">
      <c r="A67" t="s">
        <v>221</v>
      </c>
      <c r="B67">
        <v>2</v>
      </c>
      <c r="C67">
        <v>2</v>
      </c>
      <c r="D67">
        <v>1</v>
      </c>
      <c r="E67">
        <v>1</v>
      </c>
      <c r="G67" t="s">
        <v>154</v>
      </c>
      <c r="H67">
        <v>1</v>
      </c>
      <c r="I67">
        <v>100</v>
      </c>
      <c r="J67">
        <v>500</v>
      </c>
      <c r="K67" t="s">
        <v>19</v>
      </c>
    </row>
    <row r="68" spans="1:11" x14ac:dyDescent="0.2">
      <c r="A68" t="s">
        <v>222</v>
      </c>
      <c r="B68">
        <v>2</v>
      </c>
      <c r="C68">
        <v>3</v>
      </c>
      <c r="E68">
        <v>1</v>
      </c>
      <c r="G68" t="s">
        <v>154</v>
      </c>
      <c r="H68">
        <v>1</v>
      </c>
      <c r="I68">
        <v>100</v>
      </c>
      <c r="J68">
        <v>500</v>
      </c>
      <c r="K68" t="s">
        <v>19</v>
      </c>
    </row>
    <row r="69" spans="1:11" x14ac:dyDescent="0.2">
      <c r="A69" t="s">
        <v>223</v>
      </c>
      <c r="B69">
        <v>2</v>
      </c>
      <c r="C69">
        <v>3</v>
      </c>
      <c r="E69">
        <v>1</v>
      </c>
      <c r="G69" t="s">
        <v>154</v>
      </c>
      <c r="H69">
        <v>1</v>
      </c>
      <c r="I69">
        <v>100</v>
      </c>
      <c r="J69">
        <v>500</v>
      </c>
      <c r="K69" t="s">
        <v>19</v>
      </c>
    </row>
    <row r="70" spans="1:11" x14ac:dyDescent="0.2">
      <c r="A70" t="s">
        <v>224</v>
      </c>
      <c r="B70">
        <v>2</v>
      </c>
      <c r="C70">
        <v>2</v>
      </c>
      <c r="D70">
        <v>1</v>
      </c>
      <c r="E70">
        <v>1</v>
      </c>
      <c r="G70" t="s">
        <v>154</v>
      </c>
      <c r="H70">
        <v>1</v>
      </c>
      <c r="I70">
        <v>100</v>
      </c>
      <c r="J70">
        <v>500</v>
      </c>
      <c r="K70" t="s">
        <v>19</v>
      </c>
    </row>
    <row r="71" spans="1:11" x14ac:dyDescent="0.2">
      <c r="A71" t="s">
        <v>225</v>
      </c>
      <c r="B71">
        <v>2</v>
      </c>
      <c r="C71">
        <v>2</v>
      </c>
      <c r="D71">
        <v>1</v>
      </c>
      <c r="E71">
        <v>1</v>
      </c>
      <c r="G71" t="s">
        <v>154</v>
      </c>
      <c r="H71">
        <v>1</v>
      </c>
      <c r="I71">
        <v>100</v>
      </c>
      <c r="J71">
        <v>500</v>
      </c>
      <c r="K71" t="s">
        <v>19</v>
      </c>
    </row>
    <row r="72" spans="1:11" x14ac:dyDescent="0.2">
      <c r="A72" t="s">
        <v>226</v>
      </c>
      <c r="B72">
        <v>2</v>
      </c>
      <c r="C72">
        <v>2</v>
      </c>
      <c r="D72">
        <v>1</v>
      </c>
      <c r="E72">
        <v>1</v>
      </c>
      <c r="G72" t="s">
        <v>154</v>
      </c>
      <c r="H72">
        <v>1</v>
      </c>
      <c r="I72">
        <v>100</v>
      </c>
      <c r="J72">
        <v>500</v>
      </c>
      <c r="K72" t="s">
        <v>19</v>
      </c>
    </row>
    <row r="73" spans="1:11" x14ac:dyDescent="0.2">
      <c r="A73" t="s">
        <v>227</v>
      </c>
      <c r="B73">
        <v>2</v>
      </c>
      <c r="C73">
        <v>1</v>
      </c>
      <c r="D73">
        <v>2</v>
      </c>
      <c r="E73">
        <v>1</v>
      </c>
      <c r="G73" t="s">
        <v>154</v>
      </c>
      <c r="H73">
        <v>1</v>
      </c>
      <c r="I73">
        <v>100</v>
      </c>
      <c r="J73">
        <v>500</v>
      </c>
      <c r="K73" t="s">
        <v>19</v>
      </c>
    </row>
    <row r="74" spans="1:11" x14ac:dyDescent="0.2">
      <c r="A74" t="s">
        <v>228</v>
      </c>
      <c r="B74">
        <v>2</v>
      </c>
      <c r="C74">
        <v>2</v>
      </c>
      <c r="E74">
        <v>1</v>
      </c>
      <c r="G74" t="s">
        <v>154</v>
      </c>
      <c r="H74">
        <v>1</v>
      </c>
      <c r="I74">
        <v>100</v>
      </c>
      <c r="J74">
        <v>500</v>
      </c>
      <c r="K74" t="s">
        <v>19</v>
      </c>
    </row>
    <row r="75" spans="1:11" x14ac:dyDescent="0.2">
      <c r="A75" t="s">
        <v>229</v>
      </c>
      <c r="B75">
        <v>2</v>
      </c>
      <c r="C75">
        <v>1</v>
      </c>
      <c r="D75">
        <v>1</v>
      </c>
      <c r="E75">
        <v>1</v>
      </c>
      <c r="G75" t="s">
        <v>154</v>
      </c>
      <c r="H75">
        <v>1</v>
      </c>
      <c r="I75">
        <v>100</v>
      </c>
      <c r="J75">
        <v>500</v>
      </c>
      <c r="K75" t="s">
        <v>19</v>
      </c>
    </row>
    <row r="76" spans="1:11" x14ac:dyDescent="0.2">
      <c r="A76" t="s">
        <v>230</v>
      </c>
      <c r="B76">
        <v>2</v>
      </c>
      <c r="C76">
        <v>2</v>
      </c>
      <c r="E76">
        <v>1</v>
      </c>
      <c r="G76" t="s">
        <v>154</v>
      </c>
      <c r="H76">
        <v>1</v>
      </c>
      <c r="I76">
        <v>100</v>
      </c>
      <c r="J76">
        <v>500</v>
      </c>
      <c r="K76" t="s">
        <v>19</v>
      </c>
    </row>
    <row r="77" spans="1:11" x14ac:dyDescent="0.2">
      <c r="A77" t="s">
        <v>231</v>
      </c>
      <c r="B77">
        <v>2</v>
      </c>
      <c r="C77">
        <v>1</v>
      </c>
      <c r="D77">
        <v>1</v>
      </c>
      <c r="E77">
        <v>1</v>
      </c>
      <c r="G77" t="s">
        <v>154</v>
      </c>
      <c r="H77">
        <v>1</v>
      </c>
      <c r="I77">
        <v>100</v>
      </c>
      <c r="J77">
        <v>500</v>
      </c>
      <c r="K77" t="s">
        <v>19</v>
      </c>
    </row>
    <row r="78" spans="1:11" x14ac:dyDescent="0.2">
      <c r="A78" t="s">
        <v>232</v>
      </c>
      <c r="B78">
        <v>2</v>
      </c>
      <c r="C78">
        <v>5</v>
      </c>
      <c r="D78">
        <v>1</v>
      </c>
      <c r="E78">
        <v>1</v>
      </c>
      <c r="G78" t="s">
        <v>154</v>
      </c>
      <c r="H78">
        <v>1</v>
      </c>
      <c r="I78">
        <v>100</v>
      </c>
      <c r="J78">
        <v>500</v>
      </c>
      <c r="K78" t="s">
        <v>19</v>
      </c>
    </row>
    <row r="79" spans="1:11" x14ac:dyDescent="0.2">
      <c r="A79" t="s">
        <v>233</v>
      </c>
      <c r="B79">
        <v>2</v>
      </c>
      <c r="C79">
        <v>4</v>
      </c>
      <c r="D79">
        <v>2</v>
      </c>
      <c r="E79">
        <v>1</v>
      </c>
      <c r="G79" t="s">
        <v>154</v>
      </c>
      <c r="H79">
        <v>1</v>
      </c>
      <c r="I79">
        <v>100</v>
      </c>
      <c r="J79">
        <v>500</v>
      </c>
      <c r="K79" t="s">
        <v>19</v>
      </c>
    </row>
    <row r="80" spans="1:11" x14ac:dyDescent="0.2">
      <c r="A80" t="s">
        <v>234</v>
      </c>
      <c r="B80">
        <v>2</v>
      </c>
      <c r="C80">
        <v>3</v>
      </c>
      <c r="D80">
        <v>1</v>
      </c>
      <c r="E80">
        <v>1</v>
      </c>
      <c r="G80" t="s">
        <v>154</v>
      </c>
      <c r="H80">
        <v>1</v>
      </c>
      <c r="I80">
        <v>100</v>
      </c>
      <c r="J80">
        <v>500</v>
      </c>
      <c r="K80" t="s">
        <v>19</v>
      </c>
    </row>
    <row r="81" spans="1:11" x14ac:dyDescent="0.2">
      <c r="A81" t="s">
        <v>235</v>
      </c>
      <c r="B81">
        <v>2</v>
      </c>
      <c r="C81">
        <v>4</v>
      </c>
      <c r="D81">
        <v>1</v>
      </c>
      <c r="E81">
        <v>1</v>
      </c>
      <c r="G81" t="s">
        <v>154</v>
      </c>
      <c r="H81">
        <v>1</v>
      </c>
      <c r="I81">
        <v>100</v>
      </c>
      <c r="J81">
        <v>500</v>
      </c>
      <c r="K81" t="s">
        <v>19</v>
      </c>
    </row>
    <row r="82" spans="1:11" x14ac:dyDescent="0.2">
      <c r="A82" t="s">
        <v>236</v>
      </c>
      <c r="B82">
        <v>2</v>
      </c>
      <c r="C82">
        <v>3</v>
      </c>
      <c r="D82">
        <v>2</v>
      </c>
      <c r="E82">
        <v>1</v>
      </c>
      <c r="G82" t="s">
        <v>154</v>
      </c>
      <c r="H82">
        <v>1</v>
      </c>
      <c r="I82">
        <v>100</v>
      </c>
      <c r="J82">
        <v>500</v>
      </c>
      <c r="K82" t="s">
        <v>19</v>
      </c>
    </row>
    <row r="83" spans="1:11" x14ac:dyDescent="0.2">
      <c r="A83" t="s">
        <v>237</v>
      </c>
      <c r="B83">
        <v>2</v>
      </c>
      <c r="C83">
        <v>3</v>
      </c>
      <c r="D83">
        <v>2</v>
      </c>
      <c r="E83">
        <v>1</v>
      </c>
      <c r="G83" t="s">
        <v>154</v>
      </c>
      <c r="H83">
        <v>1</v>
      </c>
      <c r="I83">
        <v>100</v>
      </c>
      <c r="J83">
        <v>500</v>
      </c>
      <c r="K83" t="s">
        <v>19</v>
      </c>
    </row>
    <row r="84" spans="1:11" x14ac:dyDescent="0.2">
      <c r="A84" t="s">
        <v>238</v>
      </c>
      <c r="B84">
        <v>2</v>
      </c>
      <c r="C84">
        <v>3</v>
      </c>
      <c r="D84">
        <v>1</v>
      </c>
      <c r="E84">
        <v>1</v>
      </c>
      <c r="G84" t="s">
        <v>154</v>
      </c>
      <c r="H84">
        <v>1</v>
      </c>
      <c r="I84">
        <v>100</v>
      </c>
      <c r="J84">
        <v>500</v>
      </c>
      <c r="K84" t="s">
        <v>19</v>
      </c>
    </row>
    <row r="85" spans="1:11" x14ac:dyDescent="0.2">
      <c r="A85" t="s">
        <v>239</v>
      </c>
      <c r="B85">
        <v>2</v>
      </c>
      <c r="C85">
        <v>2</v>
      </c>
      <c r="D85">
        <v>2</v>
      </c>
      <c r="E85">
        <v>1</v>
      </c>
      <c r="G85" t="s">
        <v>154</v>
      </c>
      <c r="H85">
        <v>1</v>
      </c>
      <c r="I85">
        <v>100</v>
      </c>
      <c r="J85">
        <v>500</v>
      </c>
      <c r="K85" t="s">
        <v>19</v>
      </c>
    </row>
    <row r="86" spans="1:11" x14ac:dyDescent="0.2">
      <c r="A86" t="s">
        <v>240</v>
      </c>
      <c r="B86">
        <v>2</v>
      </c>
      <c r="C86">
        <v>3</v>
      </c>
      <c r="D86">
        <v>1</v>
      </c>
      <c r="E86">
        <v>1</v>
      </c>
      <c r="G86" t="s">
        <v>154</v>
      </c>
      <c r="H86">
        <v>1</v>
      </c>
      <c r="I86">
        <v>100</v>
      </c>
      <c r="J86">
        <v>500</v>
      </c>
      <c r="K86" t="s">
        <v>19</v>
      </c>
    </row>
    <row r="87" spans="1:11" x14ac:dyDescent="0.2">
      <c r="A87" t="s">
        <v>241</v>
      </c>
      <c r="B87">
        <v>2</v>
      </c>
      <c r="C87">
        <v>3</v>
      </c>
      <c r="D87">
        <v>1</v>
      </c>
      <c r="E87">
        <v>1</v>
      </c>
      <c r="G87" t="s">
        <v>154</v>
      </c>
      <c r="H87">
        <v>1</v>
      </c>
      <c r="I87">
        <v>100</v>
      </c>
      <c r="J87">
        <v>500</v>
      </c>
      <c r="K87" t="s">
        <v>19</v>
      </c>
    </row>
    <row r="88" spans="1:11" x14ac:dyDescent="0.2">
      <c r="A88" t="s">
        <v>242</v>
      </c>
      <c r="B88">
        <v>2</v>
      </c>
      <c r="C88">
        <v>2</v>
      </c>
      <c r="D88">
        <v>2</v>
      </c>
      <c r="E88">
        <v>1</v>
      </c>
      <c r="G88" t="s">
        <v>154</v>
      </c>
      <c r="H88">
        <v>1</v>
      </c>
      <c r="I88">
        <v>100</v>
      </c>
      <c r="J88">
        <v>500</v>
      </c>
      <c r="K88" t="s">
        <v>19</v>
      </c>
    </row>
    <row r="89" spans="1:11" x14ac:dyDescent="0.2">
      <c r="A89" t="s">
        <v>243</v>
      </c>
      <c r="B89">
        <v>2</v>
      </c>
      <c r="C89">
        <v>2</v>
      </c>
      <c r="D89">
        <v>2</v>
      </c>
      <c r="E89">
        <v>1</v>
      </c>
      <c r="G89" t="s">
        <v>154</v>
      </c>
      <c r="H89">
        <v>1</v>
      </c>
      <c r="I89">
        <v>100</v>
      </c>
      <c r="J89">
        <v>500</v>
      </c>
      <c r="K89" t="s">
        <v>19</v>
      </c>
    </row>
    <row r="90" spans="1:11" x14ac:dyDescent="0.2">
      <c r="A90" t="s">
        <v>244</v>
      </c>
      <c r="B90">
        <v>2</v>
      </c>
      <c r="C90">
        <v>2</v>
      </c>
      <c r="D90">
        <v>1</v>
      </c>
      <c r="E90">
        <v>1</v>
      </c>
      <c r="G90" t="s">
        <v>154</v>
      </c>
      <c r="H90">
        <v>1</v>
      </c>
      <c r="I90">
        <v>100</v>
      </c>
      <c r="J90">
        <v>500</v>
      </c>
      <c r="K90" t="s">
        <v>19</v>
      </c>
    </row>
    <row r="91" spans="1:11" x14ac:dyDescent="0.2">
      <c r="A91" t="s">
        <v>245</v>
      </c>
      <c r="B91">
        <v>2</v>
      </c>
      <c r="C91">
        <v>2</v>
      </c>
      <c r="D91">
        <v>1</v>
      </c>
      <c r="E91">
        <v>1</v>
      </c>
      <c r="G91" t="s">
        <v>154</v>
      </c>
      <c r="H91">
        <v>1</v>
      </c>
      <c r="I91">
        <v>100</v>
      </c>
      <c r="J91">
        <v>500</v>
      </c>
      <c r="K91" t="s">
        <v>19</v>
      </c>
    </row>
    <row r="92" spans="1:11" x14ac:dyDescent="0.2">
      <c r="A92" t="s">
        <v>246</v>
      </c>
      <c r="B92">
        <v>2</v>
      </c>
      <c r="C92">
        <v>2</v>
      </c>
      <c r="D92">
        <v>1</v>
      </c>
      <c r="E92">
        <v>1</v>
      </c>
      <c r="G92" t="s">
        <v>154</v>
      </c>
      <c r="H92">
        <v>1</v>
      </c>
      <c r="I92">
        <v>100</v>
      </c>
      <c r="J92">
        <v>500</v>
      </c>
      <c r="K92" t="s">
        <v>19</v>
      </c>
    </row>
    <row r="93" spans="1:11" x14ac:dyDescent="0.2">
      <c r="A93" t="s">
        <v>247</v>
      </c>
      <c r="B93">
        <v>2</v>
      </c>
      <c r="C93">
        <v>1</v>
      </c>
      <c r="D93">
        <v>2</v>
      </c>
      <c r="E93">
        <v>1</v>
      </c>
      <c r="G93" t="s">
        <v>154</v>
      </c>
      <c r="H93">
        <v>1</v>
      </c>
      <c r="I93">
        <v>100</v>
      </c>
      <c r="J93">
        <v>500</v>
      </c>
      <c r="K93" t="s">
        <v>19</v>
      </c>
    </row>
    <row r="94" spans="1:11" x14ac:dyDescent="0.2">
      <c r="A94" t="s">
        <v>248</v>
      </c>
      <c r="B94">
        <v>2</v>
      </c>
      <c r="C94">
        <v>1</v>
      </c>
      <c r="D94">
        <v>2</v>
      </c>
      <c r="E94">
        <v>1</v>
      </c>
      <c r="G94" t="s">
        <v>154</v>
      </c>
      <c r="H94">
        <v>1</v>
      </c>
      <c r="I94">
        <v>100</v>
      </c>
      <c r="J94">
        <v>500</v>
      </c>
      <c r="K94" t="s">
        <v>19</v>
      </c>
    </row>
    <row r="95" spans="1:11" x14ac:dyDescent="0.2">
      <c r="A95" t="s">
        <v>249</v>
      </c>
      <c r="B95">
        <v>2</v>
      </c>
      <c r="C95">
        <v>1</v>
      </c>
      <c r="D95">
        <v>1</v>
      </c>
      <c r="E95">
        <v>1</v>
      </c>
      <c r="G95" t="s">
        <v>154</v>
      </c>
      <c r="H95">
        <v>1</v>
      </c>
      <c r="I95">
        <v>100</v>
      </c>
      <c r="J95">
        <v>500</v>
      </c>
      <c r="K95" t="s">
        <v>19</v>
      </c>
    </row>
    <row r="96" spans="1:11" x14ac:dyDescent="0.2">
      <c r="A96" t="s">
        <v>250</v>
      </c>
      <c r="B96">
        <v>2</v>
      </c>
      <c r="C96">
        <v>1</v>
      </c>
      <c r="D96">
        <v>1</v>
      </c>
      <c r="E96">
        <v>1</v>
      </c>
      <c r="G96" t="s">
        <v>154</v>
      </c>
      <c r="H96">
        <v>1</v>
      </c>
      <c r="I96">
        <v>100</v>
      </c>
      <c r="J96">
        <v>500</v>
      </c>
      <c r="K96" t="s">
        <v>19</v>
      </c>
    </row>
    <row r="97" spans="1:11" x14ac:dyDescent="0.2">
      <c r="A97" t="s">
        <v>251</v>
      </c>
      <c r="B97">
        <v>2</v>
      </c>
      <c r="D97">
        <v>2</v>
      </c>
      <c r="E97">
        <v>1</v>
      </c>
      <c r="G97" t="s">
        <v>154</v>
      </c>
      <c r="H97">
        <v>1</v>
      </c>
      <c r="I97">
        <v>100</v>
      </c>
      <c r="J97">
        <v>500</v>
      </c>
      <c r="K97" t="s">
        <v>19</v>
      </c>
    </row>
    <row r="98" spans="1:11" x14ac:dyDescent="0.2">
      <c r="A98" t="s">
        <v>179</v>
      </c>
      <c r="E98">
        <v>1</v>
      </c>
      <c r="G98" t="s">
        <v>154</v>
      </c>
      <c r="H98">
        <v>1</v>
      </c>
      <c r="I98">
        <v>100</v>
      </c>
      <c r="J98">
        <v>500</v>
      </c>
      <c r="K98" t="s">
        <v>19</v>
      </c>
    </row>
  </sheetData>
  <phoneticPr fontId="20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B77A4-B8AE-40D4-A168-746976D372E2}">
  <dimension ref="A1:N3"/>
  <sheetViews>
    <sheetView zoomScale="115" zoomScaleNormal="115" workbookViewId="0">
      <pane ySplit="2" topLeftCell="A3" activePane="bottomLeft" state="frozen"/>
      <selection pane="bottomLeft" activeCell="E3" sqref="E3"/>
    </sheetView>
  </sheetViews>
  <sheetFormatPr baseColWidth="10" defaultColWidth="8.83203125" defaultRowHeight="15" x14ac:dyDescent="0.2"/>
  <cols>
    <col min="1" max="1" width="12" customWidth="1"/>
    <col min="2" max="2" width="9.83203125" customWidth="1"/>
    <col min="3" max="3" width="9.6640625" customWidth="1"/>
    <col min="5" max="5" width="10.1640625" customWidth="1"/>
    <col min="7" max="7" width="16.1640625" customWidth="1"/>
  </cols>
  <sheetData>
    <row r="1" spans="1:14" x14ac:dyDescent="0.2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</row>
    <row r="2" spans="1:14" x14ac:dyDescent="0.2">
      <c r="A2" s="6" t="s">
        <v>82</v>
      </c>
      <c r="B2" s="6" t="s">
        <v>83</v>
      </c>
      <c r="C2" s="6" t="s">
        <v>84</v>
      </c>
      <c r="D2" s="6" t="s">
        <v>85</v>
      </c>
      <c r="E2" s="6" t="s">
        <v>86</v>
      </c>
      <c r="F2" s="6" t="s">
        <v>87</v>
      </c>
      <c r="G2" s="6" t="s">
        <v>88</v>
      </c>
      <c r="H2" s="6" t="s">
        <v>89</v>
      </c>
      <c r="I2" s="6" t="s">
        <v>90</v>
      </c>
      <c r="J2" s="6" t="s">
        <v>91</v>
      </c>
      <c r="K2" s="6" t="s">
        <v>92</v>
      </c>
      <c r="L2" s="6" t="s">
        <v>93</v>
      </c>
      <c r="M2" s="6" t="s">
        <v>94</v>
      </c>
      <c r="N2" s="6" t="s">
        <v>95</v>
      </c>
    </row>
    <row r="3" spans="1:14" x14ac:dyDescent="0.2">
      <c r="A3" t="s">
        <v>78</v>
      </c>
      <c r="B3" t="s">
        <v>79</v>
      </c>
      <c r="C3">
        <v>50</v>
      </c>
      <c r="D3">
        <v>463</v>
      </c>
      <c r="E3">
        <v>1.5</v>
      </c>
      <c r="F3">
        <v>500</v>
      </c>
      <c r="G3">
        <v>500</v>
      </c>
      <c r="H3">
        <v>50</v>
      </c>
      <c r="I3" t="b">
        <v>1</v>
      </c>
      <c r="J3" t="s">
        <v>80</v>
      </c>
      <c r="K3" s="8">
        <v>1.0000000000000001E-15</v>
      </c>
      <c r="L3" s="8">
        <v>1.0000000000000001E-15</v>
      </c>
      <c r="M3" s="8">
        <v>1E-10</v>
      </c>
      <c r="N3" t="s">
        <v>81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F76BA-4A75-44F6-9B27-46A6358EAEB9}">
  <dimension ref="A1:J4"/>
  <sheetViews>
    <sheetView zoomScale="130" zoomScaleNormal="13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J4" sqref="J4"/>
    </sheetView>
  </sheetViews>
  <sheetFormatPr baseColWidth="10" defaultColWidth="8.83203125" defaultRowHeight="15" x14ac:dyDescent="0.2"/>
  <cols>
    <col min="2" max="2" width="17.33203125" customWidth="1"/>
    <col min="4" max="4" width="11.6640625" customWidth="1"/>
    <col min="5" max="5" width="9.83203125" customWidth="1"/>
    <col min="6" max="6" width="23.33203125" customWidth="1"/>
    <col min="7" max="8" width="19.5" customWidth="1"/>
    <col min="9" max="9" width="19" customWidth="1"/>
    <col min="10" max="10" width="25.5" customWidth="1"/>
  </cols>
  <sheetData>
    <row r="1" spans="1:10" x14ac:dyDescent="0.2">
      <c r="A1" s="1" t="s">
        <v>0</v>
      </c>
      <c r="B1" s="1" t="s">
        <v>37</v>
      </c>
      <c r="C1" s="1" t="s">
        <v>26</v>
      </c>
      <c r="D1" s="1" t="s">
        <v>25</v>
      </c>
      <c r="E1" s="1" t="s">
        <v>38</v>
      </c>
      <c r="F1" s="1" t="s">
        <v>178</v>
      </c>
      <c r="G1" s="1" t="s">
        <v>176</v>
      </c>
      <c r="H1" s="1" t="s">
        <v>177</v>
      </c>
      <c r="I1" s="1" t="s">
        <v>131</v>
      </c>
      <c r="J1" s="1" t="s">
        <v>32</v>
      </c>
    </row>
    <row r="2" spans="1:10" x14ac:dyDescent="0.2">
      <c r="A2" s="6" t="s">
        <v>31</v>
      </c>
      <c r="B2" s="6" t="s">
        <v>35</v>
      </c>
      <c r="C2" s="6" t="s">
        <v>34</v>
      </c>
      <c r="D2" s="6" t="s">
        <v>130</v>
      </c>
      <c r="E2" s="6" t="s">
        <v>118</v>
      </c>
      <c r="F2" s="6" t="s">
        <v>117</v>
      </c>
      <c r="G2" s="6" t="s">
        <v>127</v>
      </c>
      <c r="H2" s="6" t="s">
        <v>128</v>
      </c>
      <c r="I2" s="6"/>
      <c r="J2" s="6" t="s">
        <v>33</v>
      </c>
    </row>
    <row r="3" spans="1:10" x14ac:dyDescent="0.2">
      <c r="A3" t="s">
        <v>29</v>
      </c>
      <c r="B3" t="s">
        <v>18</v>
      </c>
      <c r="G3">
        <v>0.21</v>
      </c>
      <c r="H3">
        <v>0.18</v>
      </c>
      <c r="I3">
        <f>1-G3-H3</f>
        <v>0.6100000000000001</v>
      </c>
    </row>
    <row r="4" spans="1:10" x14ac:dyDescent="0.2">
      <c r="A4" t="s">
        <v>154</v>
      </c>
      <c r="B4" t="s">
        <v>36</v>
      </c>
      <c r="D4" s="8">
        <v>1E-10</v>
      </c>
      <c r="E4" s="8" t="s">
        <v>29</v>
      </c>
      <c r="F4">
        <v>1</v>
      </c>
      <c r="J4" s="8" t="s">
        <v>180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0E3A2-FDBB-4648-8333-2A8A81886E9C}">
  <dimension ref="A1:H67"/>
  <sheetViews>
    <sheetView tabSelected="1" zoomScale="130" zoomScaleNormal="130" workbookViewId="0">
      <pane xSplit="1" ySplit="2" topLeftCell="B28" activePane="bottomRight" state="frozen"/>
      <selection pane="topRight" activeCell="B1" sqref="B1"/>
      <selection pane="bottomLeft" activeCell="A3" sqref="A3"/>
      <selection pane="bottomRight" activeCell="G13" sqref="G13"/>
    </sheetView>
  </sheetViews>
  <sheetFormatPr baseColWidth="10" defaultColWidth="8.83203125" defaultRowHeight="15" x14ac:dyDescent="0.2"/>
  <cols>
    <col min="1" max="1" width="47.1640625" bestFit="1" customWidth="1"/>
    <col min="2" max="2" width="13.5" customWidth="1"/>
    <col min="7" max="7" width="13.5" customWidth="1"/>
  </cols>
  <sheetData>
    <row r="1" spans="1:8" x14ac:dyDescent="0.2">
      <c r="A1" s="1" t="s">
        <v>21</v>
      </c>
      <c r="B1" s="1" t="s">
        <v>22</v>
      </c>
      <c r="C1" s="1" t="s">
        <v>50</v>
      </c>
      <c r="D1" s="1" t="s">
        <v>58</v>
      </c>
      <c r="E1" s="1" t="s">
        <v>113</v>
      </c>
      <c r="F1" s="1" t="s">
        <v>114</v>
      </c>
      <c r="G1" s="1" t="s">
        <v>183</v>
      </c>
      <c r="H1" s="1" t="s">
        <v>55</v>
      </c>
    </row>
    <row r="2" spans="1:8" x14ac:dyDescent="0.2">
      <c r="A2" s="6" t="s">
        <v>23</v>
      </c>
      <c r="B2" s="6" t="s">
        <v>24</v>
      </c>
      <c r="C2" s="6" t="s">
        <v>53</v>
      </c>
      <c r="D2" s="6" t="s">
        <v>59</v>
      </c>
      <c r="E2" s="6" t="s">
        <v>115</v>
      </c>
      <c r="F2" s="6" t="s">
        <v>116</v>
      </c>
      <c r="G2" s="6"/>
    </row>
    <row r="3" spans="1:8" x14ac:dyDescent="0.2">
      <c r="A3" t="s">
        <v>192</v>
      </c>
      <c r="B3" t="b">
        <v>1</v>
      </c>
      <c r="D3" s="9">
        <v>0</v>
      </c>
      <c r="G3">
        <v>0.5</v>
      </c>
    </row>
    <row r="4" spans="1:8" x14ac:dyDescent="0.2">
      <c r="A4" t="s">
        <v>184</v>
      </c>
      <c r="B4" t="b">
        <v>1</v>
      </c>
      <c r="D4" s="9">
        <v>0</v>
      </c>
      <c r="G4">
        <v>0.5</v>
      </c>
    </row>
    <row r="5" spans="1:8" x14ac:dyDescent="0.2">
      <c r="A5" t="s">
        <v>185</v>
      </c>
      <c r="B5" t="b">
        <v>1</v>
      </c>
      <c r="D5" s="9">
        <v>0</v>
      </c>
      <c r="G5">
        <v>0.5</v>
      </c>
    </row>
    <row r="6" spans="1:8" x14ac:dyDescent="0.2">
      <c r="A6" t="s">
        <v>186</v>
      </c>
      <c r="B6" t="b">
        <v>1</v>
      </c>
      <c r="D6" s="9">
        <v>0</v>
      </c>
      <c r="E6" s="8"/>
      <c r="G6">
        <v>0.5</v>
      </c>
    </row>
    <row r="7" spans="1:8" x14ac:dyDescent="0.2">
      <c r="A7" t="s">
        <v>187</v>
      </c>
      <c r="B7" t="b">
        <v>1</v>
      </c>
      <c r="D7" s="9">
        <v>0</v>
      </c>
      <c r="G7">
        <v>0.5</v>
      </c>
    </row>
    <row r="8" spans="1:8" x14ac:dyDescent="0.2">
      <c r="A8" t="s">
        <v>188</v>
      </c>
      <c r="B8" t="b">
        <v>1</v>
      </c>
      <c r="D8" s="9">
        <v>0</v>
      </c>
      <c r="G8">
        <v>0.5</v>
      </c>
    </row>
    <row r="9" spans="1:8" x14ac:dyDescent="0.2">
      <c r="A9" t="s">
        <v>189</v>
      </c>
      <c r="B9" t="b">
        <v>1</v>
      </c>
      <c r="D9" s="9">
        <v>0</v>
      </c>
      <c r="G9">
        <v>0.5</v>
      </c>
    </row>
    <row r="10" spans="1:8" x14ac:dyDescent="0.2">
      <c r="A10" t="s">
        <v>190</v>
      </c>
      <c r="B10" t="b">
        <v>1</v>
      </c>
      <c r="D10" s="9">
        <v>0</v>
      </c>
      <c r="G10">
        <v>0.5</v>
      </c>
    </row>
    <row r="11" spans="1:8" x14ac:dyDescent="0.2">
      <c r="A11" t="s">
        <v>191</v>
      </c>
      <c r="B11" t="b">
        <v>1</v>
      </c>
      <c r="D11" s="9">
        <v>0</v>
      </c>
      <c r="G11">
        <v>0.5</v>
      </c>
    </row>
    <row r="12" spans="1:8" x14ac:dyDescent="0.2">
      <c r="A12" t="s">
        <v>304</v>
      </c>
      <c r="B12" t="b">
        <v>1</v>
      </c>
      <c r="D12" s="9">
        <v>0</v>
      </c>
      <c r="G12">
        <v>0.5</v>
      </c>
    </row>
    <row r="13" spans="1:8" x14ac:dyDescent="0.2">
      <c r="A13" t="s">
        <v>305</v>
      </c>
      <c r="B13" t="b">
        <v>1</v>
      </c>
      <c r="D13" s="9">
        <v>0</v>
      </c>
      <c r="G13">
        <v>0.5</v>
      </c>
    </row>
    <row r="14" spans="1:8" x14ac:dyDescent="0.2">
      <c r="A14" t="s">
        <v>252</v>
      </c>
      <c r="B14" t="b">
        <v>0</v>
      </c>
      <c r="D14" s="9">
        <v>1</v>
      </c>
    </row>
    <row r="15" spans="1:8" x14ac:dyDescent="0.2">
      <c r="A15" t="s">
        <v>253</v>
      </c>
      <c r="B15" t="b">
        <v>0</v>
      </c>
      <c r="D15" s="9">
        <v>1</v>
      </c>
    </row>
    <row r="16" spans="1:8" x14ac:dyDescent="0.2">
      <c r="A16" t="s">
        <v>254</v>
      </c>
      <c r="B16" t="b">
        <v>0</v>
      </c>
      <c r="D16" s="9">
        <v>1</v>
      </c>
    </row>
    <row r="17" spans="1:4" x14ac:dyDescent="0.2">
      <c r="A17" t="s">
        <v>255</v>
      </c>
      <c r="B17" t="b">
        <v>0</v>
      </c>
      <c r="D17" s="9">
        <v>1</v>
      </c>
    </row>
    <row r="18" spans="1:4" x14ac:dyDescent="0.2">
      <c r="A18" t="s">
        <v>256</v>
      </c>
      <c r="B18" t="b">
        <v>0</v>
      </c>
      <c r="D18" s="9">
        <v>1</v>
      </c>
    </row>
    <row r="19" spans="1:4" x14ac:dyDescent="0.2">
      <c r="A19" t="s">
        <v>257</v>
      </c>
      <c r="B19" t="b">
        <v>0</v>
      </c>
      <c r="D19" s="9">
        <v>1</v>
      </c>
    </row>
    <row r="20" spans="1:4" x14ac:dyDescent="0.2">
      <c r="A20" t="s">
        <v>258</v>
      </c>
      <c r="B20" t="b">
        <v>0</v>
      </c>
      <c r="D20" s="9">
        <v>1</v>
      </c>
    </row>
    <row r="21" spans="1:4" x14ac:dyDescent="0.2">
      <c r="A21" t="s">
        <v>259</v>
      </c>
      <c r="B21" t="b">
        <v>0</v>
      </c>
      <c r="D21" s="9">
        <v>1</v>
      </c>
    </row>
    <row r="22" spans="1:4" x14ac:dyDescent="0.2">
      <c r="A22" t="s">
        <v>260</v>
      </c>
      <c r="B22" t="b">
        <v>0</v>
      </c>
      <c r="D22" s="9">
        <v>1</v>
      </c>
    </row>
    <row r="23" spans="1:4" x14ac:dyDescent="0.2">
      <c r="A23" t="s">
        <v>261</v>
      </c>
      <c r="B23" t="b">
        <v>0</v>
      </c>
      <c r="D23" s="9">
        <v>1</v>
      </c>
    </row>
    <row r="24" spans="1:4" x14ac:dyDescent="0.2">
      <c r="A24" t="s">
        <v>262</v>
      </c>
      <c r="B24" t="b">
        <v>0</v>
      </c>
      <c r="D24" s="9">
        <v>1</v>
      </c>
    </row>
    <row r="25" spans="1:4" x14ac:dyDescent="0.2">
      <c r="A25" t="s">
        <v>263</v>
      </c>
      <c r="B25" t="b">
        <v>0</v>
      </c>
      <c r="D25" s="9">
        <v>1</v>
      </c>
    </row>
    <row r="26" spans="1:4" x14ac:dyDescent="0.2">
      <c r="A26" t="s">
        <v>264</v>
      </c>
      <c r="B26" t="b">
        <v>0</v>
      </c>
      <c r="D26" s="9">
        <v>1</v>
      </c>
    </row>
    <row r="27" spans="1:4" x14ac:dyDescent="0.2">
      <c r="A27" t="s">
        <v>265</v>
      </c>
      <c r="B27" t="b">
        <v>0</v>
      </c>
      <c r="D27" s="9">
        <v>1</v>
      </c>
    </row>
    <row r="28" spans="1:4" x14ac:dyDescent="0.2">
      <c r="A28" t="s">
        <v>266</v>
      </c>
      <c r="B28" t="b">
        <v>0</v>
      </c>
      <c r="D28" s="9">
        <v>1</v>
      </c>
    </row>
    <row r="29" spans="1:4" x14ac:dyDescent="0.2">
      <c r="A29" t="s">
        <v>267</v>
      </c>
      <c r="B29" t="b">
        <v>0</v>
      </c>
      <c r="D29" s="9">
        <v>1</v>
      </c>
    </row>
    <row r="30" spans="1:4" x14ac:dyDescent="0.2">
      <c r="A30" t="s">
        <v>268</v>
      </c>
      <c r="B30" t="b">
        <v>0</v>
      </c>
      <c r="D30" s="9">
        <v>1</v>
      </c>
    </row>
    <row r="31" spans="1:4" x14ac:dyDescent="0.2">
      <c r="A31" t="s">
        <v>269</v>
      </c>
      <c r="B31" t="b">
        <v>0</v>
      </c>
      <c r="D31" s="9">
        <v>1</v>
      </c>
    </row>
    <row r="32" spans="1:4" x14ac:dyDescent="0.2">
      <c r="A32" t="s">
        <v>270</v>
      </c>
      <c r="B32" t="b">
        <v>0</v>
      </c>
      <c r="D32" s="9">
        <v>1</v>
      </c>
    </row>
    <row r="33" spans="1:4" x14ac:dyDescent="0.2">
      <c r="A33" t="s">
        <v>271</v>
      </c>
      <c r="B33" t="b">
        <v>0</v>
      </c>
      <c r="D33" s="9">
        <v>1</v>
      </c>
    </row>
    <row r="34" spans="1:4" x14ac:dyDescent="0.2">
      <c r="A34" t="s">
        <v>306</v>
      </c>
      <c r="B34" t="b">
        <v>0</v>
      </c>
      <c r="D34" s="9">
        <v>1</v>
      </c>
    </row>
    <row r="35" spans="1:4" x14ac:dyDescent="0.2">
      <c r="A35" t="s">
        <v>272</v>
      </c>
      <c r="B35" t="b">
        <v>0</v>
      </c>
      <c r="D35" s="9">
        <v>1</v>
      </c>
    </row>
    <row r="36" spans="1:4" x14ac:dyDescent="0.2">
      <c r="A36" t="s">
        <v>273</v>
      </c>
      <c r="B36" t="b">
        <v>0</v>
      </c>
      <c r="D36" s="9">
        <v>1</v>
      </c>
    </row>
    <row r="37" spans="1:4" x14ac:dyDescent="0.2">
      <c r="A37" t="s">
        <v>274</v>
      </c>
      <c r="B37" t="b">
        <v>0</v>
      </c>
      <c r="D37" s="9">
        <v>1</v>
      </c>
    </row>
    <row r="38" spans="1:4" x14ac:dyDescent="0.2">
      <c r="A38" t="s">
        <v>275</v>
      </c>
      <c r="B38" t="b">
        <v>0</v>
      </c>
      <c r="D38" s="9">
        <v>1</v>
      </c>
    </row>
    <row r="39" spans="1:4" x14ac:dyDescent="0.2">
      <c r="A39" t="s">
        <v>276</v>
      </c>
      <c r="B39" t="b">
        <v>0</v>
      </c>
      <c r="D39" s="9">
        <v>1</v>
      </c>
    </row>
    <row r="40" spans="1:4" x14ac:dyDescent="0.2">
      <c r="A40" t="s">
        <v>307</v>
      </c>
      <c r="B40" t="b">
        <v>0</v>
      </c>
      <c r="D40" s="9">
        <v>1</v>
      </c>
    </row>
    <row r="41" spans="1:4" x14ac:dyDescent="0.2">
      <c r="A41" t="s">
        <v>277</v>
      </c>
      <c r="B41" t="b">
        <v>0</v>
      </c>
      <c r="D41" s="9">
        <v>1</v>
      </c>
    </row>
    <row r="42" spans="1:4" x14ac:dyDescent="0.2">
      <c r="A42" t="s">
        <v>278</v>
      </c>
      <c r="B42" t="b">
        <v>0</v>
      </c>
      <c r="D42" s="9">
        <v>1</v>
      </c>
    </row>
    <row r="43" spans="1:4" x14ac:dyDescent="0.2">
      <c r="A43" t="s">
        <v>279</v>
      </c>
      <c r="B43" t="b">
        <v>0</v>
      </c>
      <c r="D43" s="9">
        <v>1</v>
      </c>
    </row>
    <row r="44" spans="1:4" x14ac:dyDescent="0.2">
      <c r="A44" t="s">
        <v>280</v>
      </c>
      <c r="B44" t="b">
        <v>0</v>
      </c>
      <c r="D44" s="9">
        <v>1</v>
      </c>
    </row>
    <row r="45" spans="1:4" x14ac:dyDescent="0.2">
      <c r="A45" t="s">
        <v>281</v>
      </c>
      <c r="B45" t="b">
        <v>0</v>
      </c>
      <c r="D45" s="9">
        <v>1</v>
      </c>
    </row>
    <row r="46" spans="1:4" x14ac:dyDescent="0.2">
      <c r="A46" t="s">
        <v>282</v>
      </c>
      <c r="B46" t="b">
        <v>0</v>
      </c>
      <c r="D46" s="9">
        <v>1</v>
      </c>
    </row>
    <row r="47" spans="1:4" x14ac:dyDescent="0.2">
      <c r="A47" t="s">
        <v>283</v>
      </c>
      <c r="B47" t="b">
        <v>0</v>
      </c>
      <c r="D47" s="9">
        <v>1</v>
      </c>
    </row>
    <row r="48" spans="1:4" x14ac:dyDescent="0.2">
      <c r="A48" t="s">
        <v>284</v>
      </c>
      <c r="B48" t="b">
        <v>0</v>
      </c>
      <c r="D48" s="9">
        <v>1</v>
      </c>
    </row>
    <row r="49" spans="1:4" x14ac:dyDescent="0.2">
      <c r="A49" t="s">
        <v>285</v>
      </c>
      <c r="B49" t="b">
        <v>0</v>
      </c>
      <c r="D49" s="9">
        <v>1</v>
      </c>
    </row>
    <row r="50" spans="1:4" x14ac:dyDescent="0.2">
      <c r="A50" t="s">
        <v>286</v>
      </c>
      <c r="B50" t="b">
        <v>0</v>
      </c>
      <c r="D50" s="9">
        <v>1</v>
      </c>
    </row>
    <row r="51" spans="1:4" x14ac:dyDescent="0.2">
      <c r="A51" t="s">
        <v>287</v>
      </c>
      <c r="B51" t="b">
        <v>0</v>
      </c>
      <c r="D51" s="9">
        <v>1</v>
      </c>
    </row>
    <row r="52" spans="1:4" x14ac:dyDescent="0.2">
      <c r="A52" t="s">
        <v>288</v>
      </c>
      <c r="B52" t="b">
        <v>0</v>
      </c>
      <c r="D52" s="9">
        <v>1</v>
      </c>
    </row>
    <row r="53" spans="1:4" x14ac:dyDescent="0.2">
      <c r="A53" t="s">
        <v>289</v>
      </c>
      <c r="B53" t="b">
        <v>0</v>
      </c>
      <c r="D53" s="9">
        <v>1</v>
      </c>
    </row>
    <row r="54" spans="1:4" x14ac:dyDescent="0.2">
      <c r="A54" t="s">
        <v>290</v>
      </c>
      <c r="B54" t="b">
        <v>0</v>
      </c>
      <c r="D54" s="9">
        <v>1</v>
      </c>
    </row>
    <row r="55" spans="1:4" x14ac:dyDescent="0.2">
      <c r="A55" t="s">
        <v>291</v>
      </c>
      <c r="B55" t="b">
        <v>0</v>
      </c>
      <c r="D55" s="9">
        <v>1</v>
      </c>
    </row>
    <row r="56" spans="1:4" x14ac:dyDescent="0.2">
      <c r="A56" t="s">
        <v>292</v>
      </c>
      <c r="B56" t="b">
        <v>0</v>
      </c>
      <c r="D56" s="9">
        <v>1</v>
      </c>
    </row>
    <row r="57" spans="1:4" x14ac:dyDescent="0.2">
      <c r="A57" t="s">
        <v>293</v>
      </c>
      <c r="B57" t="b">
        <v>0</v>
      </c>
      <c r="D57" s="9">
        <v>1</v>
      </c>
    </row>
    <row r="58" spans="1:4" x14ac:dyDescent="0.2">
      <c r="A58" t="s">
        <v>294</v>
      </c>
      <c r="B58" t="b">
        <v>0</v>
      </c>
      <c r="D58" s="9">
        <v>1</v>
      </c>
    </row>
    <row r="59" spans="1:4" x14ac:dyDescent="0.2">
      <c r="A59" t="s">
        <v>295</v>
      </c>
      <c r="B59" t="b">
        <v>0</v>
      </c>
      <c r="D59" s="9">
        <v>1</v>
      </c>
    </row>
    <row r="60" spans="1:4" x14ac:dyDescent="0.2">
      <c r="A60" t="s">
        <v>296</v>
      </c>
      <c r="B60" t="b">
        <v>0</v>
      </c>
      <c r="D60" s="9">
        <v>1</v>
      </c>
    </row>
    <row r="61" spans="1:4" x14ac:dyDescent="0.2">
      <c r="A61" t="s">
        <v>297</v>
      </c>
      <c r="B61" t="b">
        <v>0</v>
      </c>
      <c r="D61" s="9">
        <v>1</v>
      </c>
    </row>
    <row r="62" spans="1:4" x14ac:dyDescent="0.2">
      <c r="A62" t="s">
        <v>298</v>
      </c>
      <c r="B62" t="b">
        <v>0</v>
      </c>
      <c r="D62" s="9">
        <v>1</v>
      </c>
    </row>
    <row r="63" spans="1:4" x14ac:dyDescent="0.2">
      <c r="A63" t="s">
        <v>299</v>
      </c>
      <c r="B63" t="b">
        <v>0</v>
      </c>
      <c r="D63" s="9">
        <v>1</v>
      </c>
    </row>
    <row r="64" spans="1:4" x14ac:dyDescent="0.2">
      <c r="A64" t="s">
        <v>300</v>
      </c>
      <c r="B64" t="b">
        <v>0</v>
      </c>
      <c r="D64" s="9">
        <v>1</v>
      </c>
    </row>
    <row r="65" spans="1:4" x14ac:dyDescent="0.2">
      <c r="A65" t="s">
        <v>301</v>
      </c>
      <c r="B65" t="b">
        <v>0</v>
      </c>
      <c r="D65" s="9">
        <v>1</v>
      </c>
    </row>
    <row r="66" spans="1:4" x14ac:dyDescent="0.2">
      <c r="A66" t="s">
        <v>302</v>
      </c>
      <c r="B66" t="b">
        <v>0</v>
      </c>
      <c r="D66" s="9">
        <v>1</v>
      </c>
    </row>
    <row r="67" spans="1:4" x14ac:dyDescent="0.2">
      <c r="A67" t="s">
        <v>303</v>
      </c>
      <c r="B67" t="b">
        <v>0</v>
      </c>
      <c r="D67" s="9">
        <v>1</v>
      </c>
    </row>
  </sheetData>
  <phoneticPr fontId="20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21797-973E-49FB-A9E6-51045A91515A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1DB33-D12A-498C-BCF4-7D23375C2793}">
  <dimension ref="L10:Y74"/>
  <sheetViews>
    <sheetView workbookViewId="0">
      <selection activeCell="Y10" sqref="Y10:Y74"/>
    </sheetView>
  </sheetViews>
  <sheetFormatPr baseColWidth="10" defaultColWidth="8.83203125" defaultRowHeight="15" x14ac:dyDescent="0.2"/>
  <cols>
    <col min="25" max="25" width="25.1640625" customWidth="1"/>
  </cols>
  <sheetData>
    <row r="10" spans="12:25" x14ac:dyDescent="0.2">
      <c r="L10">
        <v>1</v>
      </c>
      <c r="M10" t="s">
        <v>134</v>
      </c>
      <c r="N10" t="s">
        <v>181</v>
      </c>
      <c r="O10" t="s">
        <v>179</v>
      </c>
      <c r="P10" t="s">
        <v>196</v>
      </c>
      <c r="S10" t="s">
        <v>144</v>
      </c>
      <c r="Y10" t="str">
        <f t="shared" ref="Y10:Y20" si="0">_xlfn.TEXTJOIN(" ",TRUE,M10,N10,O10,P10,S10,T10, U10)</f>
        <v>CH3CH3 + PtCu111(*) = CH3CH3*</v>
      </c>
    </row>
    <row r="11" spans="12:25" x14ac:dyDescent="0.2">
      <c r="L11">
        <v>2</v>
      </c>
      <c r="M11" t="s">
        <v>135</v>
      </c>
      <c r="N11" t="s">
        <v>181</v>
      </c>
      <c r="O11" t="s">
        <v>179</v>
      </c>
      <c r="P11" t="s">
        <v>196</v>
      </c>
      <c r="S11" t="s">
        <v>145</v>
      </c>
      <c r="Y11" t="str">
        <f t="shared" si="0"/>
        <v>CH3CH2Cl + PtCu111(*) = CH3CH2Cl*</v>
      </c>
    </row>
    <row r="12" spans="12:25" x14ac:dyDescent="0.2">
      <c r="L12">
        <v>3</v>
      </c>
      <c r="M12" t="s">
        <v>136</v>
      </c>
      <c r="N12" t="s">
        <v>181</v>
      </c>
      <c r="O12" t="s">
        <v>179</v>
      </c>
      <c r="P12" t="s">
        <v>196</v>
      </c>
      <c r="S12" t="s">
        <v>146</v>
      </c>
      <c r="Y12" t="str">
        <f t="shared" si="0"/>
        <v>ClCH2CH2Cl + PtCu111(*) = ClCH2CH2Cl*</v>
      </c>
    </row>
    <row r="13" spans="12:25" x14ac:dyDescent="0.2">
      <c r="L13">
        <v>4</v>
      </c>
      <c r="M13" t="s">
        <v>137</v>
      </c>
      <c r="N13" t="s">
        <v>181</v>
      </c>
      <c r="O13" t="s">
        <v>179</v>
      </c>
      <c r="P13" t="s">
        <v>196</v>
      </c>
      <c r="S13" t="s">
        <v>147</v>
      </c>
      <c r="Y13" t="str">
        <f t="shared" si="0"/>
        <v>CH2CH2 + PtCu111(*) = CH2CH2*</v>
      </c>
    </row>
    <row r="14" spans="12:25" x14ac:dyDescent="0.2">
      <c r="L14">
        <v>5</v>
      </c>
      <c r="M14" t="s">
        <v>138</v>
      </c>
      <c r="N14" t="s">
        <v>181</v>
      </c>
      <c r="O14" t="s">
        <v>179</v>
      </c>
      <c r="P14" t="s">
        <v>196</v>
      </c>
      <c r="S14" t="s">
        <v>148</v>
      </c>
      <c r="Y14" t="str">
        <f t="shared" si="0"/>
        <v>CH2CHCl + PtCu111(*) = CH2CHCl*</v>
      </c>
    </row>
    <row r="15" spans="12:25" x14ac:dyDescent="0.2">
      <c r="L15">
        <v>6</v>
      </c>
      <c r="M15" t="s">
        <v>139</v>
      </c>
      <c r="N15" t="s">
        <v>181</v>
      </c>
      <c r="O15" t="s">
        <v>179</v>
      </c>
      <c r="P15" t="s">
        <v>196</v>
      </c>
      <c r="S15" t="s">
        <v>149</v>
      </c>
      <c r="Y15" t="str">
        <f t="shared" si="0"/>
        <v>ClCHCHCl + PtCu111(*) = ClCHCHCl*</v>
      </c>
    </row>
    <row r="16" spans="12:25" x14ac:dyDescent="0.2">
      <c r="L16">
        <v>7</v>
      </c>
      <c r="M16" t="s">
        <v>140</v>
      </c>
      <c r="N16" t="s">
        <v>181</v>
      </c>
      <c r="O16" t="s">
        <v>179</v>
      </c>
      <c r="P16" t="s">
        <v>196</v>
      </c>
      <c r="S16" t="s">
        <v>150</v>
      </c>
      <c r="Y16" t="str">
        <f t="shared" si="0"/>
        <v>CHCH + PtCu111(*) = CHCH*</v>
      </c>
    </row>
    <row r="17" spans="12:25" x14ac:dyDescent="0.2">
      <c r="L17">
        <v>8</v>
      </c>
      <c r="M17" t="s">
        <v>141</v>
      </c>
      <c r="N17" t="s">
        <v>181</v>
      </c>
      <c r="O17" t="s">
        <v>179</v>
      </c>
      <c r="P17" t="s">
        <v>196</v>
      </c>
      <c r="S17" t="s">
        <v>151</v>
      </c>
      <c r="Y17" t="str">
        <f t="shared" si="0"/>
        <v>CHCCl + PtCu111(*) = CHCCl*</v>
      </c>
    </row>
    <row r="18" spans="12:25" x14ac:dyDescent="0.2">
      <c r="L18">
        <v>9</v>
      </c>
      <c r="M18" t="s">
        <v>142</v>
      </c>
      <c r="N18" t="s">
        <v>181</v>
      </c>
      <c r="O18" t="s">
        <v>179</v>
      </c>
      <c r="P18" t="s">
        <v>196</v>
      </c>
      <c r="S18" t="s">
        <v>152</v>
      </c>
      <c r="Y18" t="str">
        <f t="shared" si="0"/>
        <v>ClCCCl + PtCu111(*) = ClCCCl*</v>
      </c>
    </row>
    <row r="19" spans="12:25" x14ac:dyDescent="0.2">
      <c r="L19">
        <v>10</v>
      </c>
      <c r="M19" t="s">
        <v>20</v>
      </c>
      <c r="N19" t="s">
        <v>181</v>
      </c>
      <c r="O19" t="s">
        <v>197</v>
      </c>
      <c r="P19" t="s">
        <v>196</v>
      </c>
      <c r="S19" t="s">
        <v>182</v>
      </c>
      <c r="Y19" t="str">
        <f t="shared" si="0"/>
        <v>H2 + 2*PtCu111(*) = 2H*</v>
      </c>
    </row>
    <row r="20" spans="12:25" x14ac:dyDescent="0.2">
      <c r="L20">
        <v>11</v>
      </c>
      <c r="M20" t="s">
        <v>143</v>
      </c>
      <c r="N20" t="s">
        <v>181</v>
      </c>
      <c r="O20" t="s">
        <v>197</v>
      </c>
      <c r="P20" t="s">
        <v>196</v>
      </c>
      <c r="S20" t="s">
        <v>129</v>
      </c>
      <c r="T20" t="s">
        <v>181</v>
      </c>
      <c r="U20" t="s">
        <v>175</v>
      </c>
      <c r="Y20" t="str">
        <f t="shared" si="0"/>
        <v>HCl + 2*PtCu111(*) = H* + Cl*</v>
      </c>
    </row>
    <row r="21" spans="12:25" x14ac:dyDescent="0.2">
      <c r="L21">
        <v>12</v>
      </c>
      <c r="M21" t="s">
        <v>144</v>
      </c>
      <c r="N21" t="s">
        <v>181</v>
      </c>
      <c r="O21" t="s">
        <v>179</v>
      </c>
      <c r="P21" t="s">
        <v>196</v>
      </c>
      <c r="Q21" t="s">
        <v>198</v>
      </c>
      <c r="R21" t="s">
        <v>196</v>
      </c>
      <c r="S21" t="s">
        <v>157</v>
      </c>
      <c r="T21" t="s">
        <v>181</v>
      </c>
      <c r="U21" t="s">
        <v>129</v>
      </c>
      <c r="Y21" t="str">
        <f>_xlfn.TEXTJOIN(" ",TRUE,M21,N21,O21,P21,Q21, R21, S21,T21, U21)</f>
        <v>CH3CH3* + PtCu111(*) = TS12 = CH3CH2* + H*</v>
      </c>
    </row>
    <row r="22" spans="12:25" x14ac:dyDescent="0.2">
      <c r="L22">
        <v>13</v>
      </c>
      <c r="M22" t="s">
        <v>145</v>
      </c>
      <c r="N22" t="s">
        <v>181</v>
      </c>
      <c r="O22" t="s">
        <v>179</v>
      </c>
      <c r="P22" t="s">
        <v>196</v>
      </c>
      <c r="Q22" t="s">
        <v>199</v>
      </c>
      <c r="R22" t="s">
        <v>196</v>
      </c>
      <c r="S22" t="s">
        <v>159</v>
      </c>
      <c r="T22" t="s">
        <v>181</v>
      </c>
      <c r="U22" t="s">
        <v>129</v>
      </c>
      <c r="Y22" t="str">
        <f t="shared" ref="Y22:Y74" si="1">_xlfn.TEXTJOIN(" ",TRUE,M22,N22,O22,P22,Q22, R22, S22,T22, U22)</f>
        <v>CH3CH2Cl* + PtCu111(*) = TS13 = ClCH2CH2* + H*</v>
      </c>
    </row>
    <row r="23" spans="12:25" x14ac:dyDescent="0.2">
      <c r="L23">
        <v>14</v>
      </c>
      <c r="M23" t="s">
        <v>145</v>
      </c>
      <c r="N23" t="s">
        <v>181</v>
      </c>
      <c r="O23" t="s">
        <v>179</v>
      </c>
      <c r="P23" t="s">
        <v>196</v>
      </c>
      <c r="Q23" t="s">
        <v>200</v>
      </c>
      <c r="R23" t="s">
        <v>196</v>
      </c>
      <c r="S23" t="s">
        <v>158</v>
      </c>
      <c r="T23" t="s">
        <v>181</v>
      </c>
      <c r="U23" t="s">
        <v>129</v>
      </c>
      <c r="Y23" t="str">
        <f t="shared" si="1"/>
        <v>CH3CH2Cl* + PtCu111(*) = TS14 = CH3CHCl* + H*</v>
      </c>
    </row>
    <row r="24" spans="12:25" x14ac:dyDescent="0.2">
      <c r="L24">
        <v>15</v>
      </c>
      <c r="M24" t="s">
        <v>146</v>
      </c>
      <c r="N24" t="s">
        <v>181</v>
      </c>
      <c r="O24" t="s">
        <v>179</v>
      </c>
      <c r="P24" t="s">
        <v>196</v>
      </c>
      <c r="Q24" t="s">
        <v>201</v>
      </c>
      <c r="R24" t="s">
        <v>196</v>
      </c>
      <c r="S24" t="s">
        <v>160</v>
      </c>
      <c r="T24" t="s">
        <v>181</v>
      </c>
      <c r="U24" t="s">
        <v>129</v>
      </c>
      <c r="Y24" t="str">
        <f t="shared" si="1"/>
        <v>ClCH2CH2Cl* + PtCu111(*) = TS15 = ClCH2CHCl* + H*</v>
      </c>
    </row>
    <row r="25" spans="12:25" x14ac:dyDescent="0.2">
      <c r="L25">
        <v>16</v>
      </c>
      <c r="M25" t="s">
        <v>157</v>
      </c>
      <c r="N25" t="s">
        <v>181</v>
      </c>
      <c r="O25" t="s">
        <v>179</v>
      </c>
      <c r="P25" t="s">
        <v>196</v>
      </c>
      <c r="Q25" t="s">
        <v>202</v>
      </c>
      <c r="R25" t="s">
        <v>196</v>
      </c>
      <c r="S25" t="s">
        <v>147</v>
      </c>
      <c r="T25" t="s">
        <v>181</v>
      </c>
      <c r="U25" t="s">
        <v>129</v>
      </c>
      <c r="Y25" t="str">
        <f t="shared" si="1"/>
        <v>CH3CH2* + PtCu111(*) = TS16 = CH2CH2* + H*</v>
      </c>
    </row>
    <row r="26" spans="12:25" x14ac:dyDescent="0.2">
      <c r="L26">
        <v>17</v>
      </c>
      <c r="M26" t="s">
        <v>157</v>
      </c>
      <c r="N26" t="s">
        <v>181</v>
      </c>
      <c r="O26" t="s">
        <v>179</v>
      </c>
      <c r="P26" t="s">
        <v>196</v>
      </c>
      <c r="Q26" t="s">
        <v>203</v>
      </c>
      <c r="R26" t="s">
        <v>196</v>
      </c>
      <c r="S26" t="s">
        <v>161</v>
      </c>
      <c r="T26" t="s">
        <v>181</v>
      </c>
      <c r="U26" t="s">
        <v>129</v>
      </c>
      <c r="Y26" t="str">
        <f t="shared" si="1"/>
        <v>CH3CH2* + PtCu111(*) = TS17 = CH3CH* + H*</v>
      </c>
    </row>
    <row r="27" spans="12:25" x14ac:dyDescent="0.2">
      <c r="L27">
        <v>18</v>
      </c>
      <c r="M27" t="s">
        <v>158</v>
      </c>
      <c r="N27" t="s">
        <v>181</v>
      </c>
      <c r="O27" t="s">
        <v>179</v>
      </c>
      <c r="P27" t="s">
        <v>196</v>
      </c>
      <c r="Q27" t="s">
        <v>204</v>
      </c>
      <c r="R27" t="s">
        <v>196</v>
      </c>
      <c r="S27" t="s">
        <v>148</v>
      </c>
      <c r="T27" t="s">
        <v>181</v>
      </c>
      <c r="U27" t="s">
        <v>129</v>
      </c>
      <c r="Y27" t="str">
        <f t="shared" si="1"/>
        <v>CH3CHCl* + PtCu111(*) = TS18 = CH2CHCl* + H*</v>
      </c>
    </row>
    <row r="28" spans="12:25" x14ac:dyDescent="0.2">
      <c r="L28">
        <v>19</v>
      </c>
      <c r="M28" t="s">
        <v>158</v>
      </c>
      <c r="N28" t="s">
        <v>181</v>
      </c>
      <c r="O28" t="s">
        <v>179</v>
      </c>
      <c r="P28" t="s">
        <v>196</v>
      </c>
      <c r="Q28" t="s">
        <v>205</v>
      </c>
      <c r="R28" t="s">
        <v>196</v>
      </c>
      <c r="S28" t="s">
        <v>163</v>
      </c>
      <c r="T28" t="s">
        <v>181</v>
      </c>
      <c r="U28" t="s">
        <v>129</v>
      </c>
      <c r="Y28" t="str">
        <f t="shared" si="1"/>
        <v>CH3CHCl* + PtCu111(*) = TS19 = CH3CCl* + H*</v>
      </c>
    </row>
    <row r="29" spans="12:25" x14ac:dyDescent="0.2">
      <c r="L29">
        <v>20</v>
      </c>
      <c r="M29" t="s">
        <v>159</v>
      </c>
      <c r="N29" t="s">
        <v>181</v>
      </c>
      <c r="O29" t="s">
        <v>179</v>
      </c>
      <c r="P29" t="s">
        <v>196</v>
      </c>
      <c r="Q29" t="s">
        <v>206</v>
      </c>
      <c r="R29" t="s">
        <v>196</v>
      </c>
      <c r="S29" t="s">
        <v>148</v>
      </c>
      <c r="T29" t="s">
        <v>181</v>
      </c>
      <c r="U29" t="s">
        <v>129</v>
      </c>
      <c r="Y29" t="str">
        <f t="shared" si="1"/>
        <v>ClCH2CH2* + PtCu111(*) = TS20 = CH2CHCl* + H*</v>
      </c>
    </row>
    <row r="30" spans="12:25" x14ac:dyDescent="0.2">
      <c r="L30">
        <v>21</v>
      </c>
      <c r="M30" t="s">
        <v>159</v>
      </c>
      <c r="N30" t="s">
        <v>181</v>
      </c>
      <c r="O30" t="s">
        <v>179</v>
      </c>
      <c r="P30" t="s">
        <v>196</v>
      </c>
      <c r="Q30" t="s">
        <v>207</v>
      </c>
      <c r="R30" t="s">
        <v>196</v>
      </c>
      <c r="S30" t="s">
        <v>162</v>
      </c>
      <c r="T30" t="s">
        <v>181</v>
      </c>
      <c r="U30" t="s">
        <v>129</v>
      </c>
      <c r="Y30" t="str">
        <f t="shared" si="1"/>
        <v>ClCH2CH2* + PtCu111(*) = TS21 = ClCH2CH* + H*</v>
      </c>
    </row>
    <row r="31" spans="12:25" x14ac:dyDescent="0.2">
      <c r="L31">
        <v>22</v>
      </c>
      <c r="M31" t="s">
        <v>160</v>
      </c>
      <c r="N31" t="s">
        <v>181</v>
      </c>
      <c r="O31" t="s">
        <v>179</v>
      </c>
      <c r="P31" t="s">
        <v>196</v>
      </c>
      <c r="Q31" t="s">
        <v>208</v>
      </c>
      <c r="R31" t="s">
        <v>196</v>
      </c>
      <c r="S31" t="s">
        <v>149</v>
      </c>
      <c r="T31" t="s">
        <v>181</v>
      </c>
      <c r="U31" t="s">
        <v>129</v>
      </c>
      <c r="Y31" t="str">
        <f t="shared" si="1"/>
        <v>ClCH2CHCl* + PtCu111(*) = TS22 = ClCHCHCl* + H*</v>
      </c>
    </row>
    <row r="32" spans="12:25" x14ac:dyDescent="0.2">
      <c r="L32">
        <v>23</v>
      </c>
      <c r="M32" t="s">
        <v>160</v>
      </c>
      <c r="N32" t="s">
        <v>181</v>
      </c>
      <c r="O32" t="s">
        <v>179</v>
      </c>
      <c r="P32" t="s">
        <v>196</v>
      </c>
      <c r="Q32" t="s">
        <v>209</v>
      </c>
      <c r="R32" t="s">
        <v>196</v>
      </c>
      <c r="S32" t="s">
        <v>164</v>
      </c>
      <c r="T32" t="s">
        <v>181</v>
      </c>
      <c r="U32" t="s">
        <v>129</v>
      </c>
      <c r="Y32" t="str">
        <f t="shared" si="1"/>
        <v>ClCH2CHCl* + PtCu111(*) = TS23 = ClCH2CCl* + H*</v>
      </c>
    </row>
    <row r="33" spans="12:25" x14ac:dyDescent="0.2">
      <c r="L33">
        <v>24</v>
      </c>
      <c r="M33" t="s">
        <v>147</v>
      </c>
      <c r="N33" t="s">
        <v>181</v>
      </c>
      <c r="O33" t="s">
        <v>179</v>
      </c>
      <c r="P33" t="s">
        <v>196</v>
      </c>
      <c r="Q33" t="s">
        <v>210</v>
      </c>
      <c r="R33" t="s">
        <v>196</v>
      </c>
      <c r="S33" t="s">
        <v>167</v>
      </c>
      <c r="T33" t="s">
        <v>181</v>
      </c>
      <c r="U33" t="s">
        <v>129</v>
      </c>
      <c r="Y33" t="str">
        <f t="shared" si="1"/>
        <v>CH2CH2* + PtCu111(*) = TS24 = CH2CH* + H*</v>
      </c>
    </row>
    <row r="34" spans="12:25" x14ac:dyDescent="0.2">
      <c r="L34">
        <v>25</v>
      </c>
      <c r="M34" t="s">
        <v>148</v>
      </c>
      <c r="N34" t="s">
        <v>181</v>
      </c>
      <c r="O34" t="s">
        <v>179</v>
      </c>
      <c r="P34" t="s">
        <v>196</v>
      </c>
      <c r="Q34" t="s">
        <v>211</v>
      </c>
      <c r="R34" t="s">
        <v>196</v>
      </c>
      <c r="S34" t="s">
        <v>169</v>
      </c>
      <c r="T34" t="s">
        <v>181</v>
      </c>
      <c r="U34" t="s">
        <v>129</v>
      </c>
      <c r="Y34" t="str">
        <f t="shared" si="1"/>
        <v>CH2CHCl* + PtCu111(*) = TS25 = CH2CCl* + H*</v>
      </c>
    </row>
    <row r="35" spans="12:25" x14ac:dyDescent="0.2">
      <c r="L35">
        <v>26</v>
      </c>
      <c r="M35" t="s">
        <v>148</v>
      </c>
      <c r="N35" t="s">
        <v>181</v>
      </c>
      <c r="O35" t="s">
        <v>179</v>
      </c>
      <c r="P35" t="s">
        <v>196</v>
      </c>
      <c r="Q35" t="s">
        <v>212</v>
      </c>
      <c r="R35" t="s">
        <v>196</v>
      </c>
      <c r="S35" t="s">
        <v>168</v>
      </c>
      <c r="T35" t="s">
        <v>181</v>
      </c>
      <c r="U35" t="s">
        <v>129</v>
      </c>
      <c r="Y35" t="str">
        <f t="shared" si="1"/>
        <v>CH2CHCl* + PtCu111(*) = TS26 = ClCHCH* + H*</v>
      </c>
    </row>
    <row r="36" spans="12:25" x14ac:dyDescent="0.2">
      <c r="L36">
        <v>27</v>
      </c>
      <c r="M36" t="s">
        <v>149</v>
      </c>
      <c r="N36" t="s">
        <v>181</v>
      </c>
      <c r="O36" t="s">
        <v>179</v>
      </c>
      <c r="P36" t="s">
        <v>196</v>
      </c>
      <c r="Q36" t="s">
        <v>213</v>
      </c>
      <c r="R36" t="s">
        <v>196</v>
      </c>
      <c r="S36" t="s">
        <v>170</v>
      </c>
      <c r="T36" t="s">
        <v>181</v>
      </c>
      <c r="U36" t="s">
        <v>129</v>
      </c>
      <c r="Y36" t="str">
        <f t="shared" si="1"/>
        <v>ClCHCHCl* + PtCu111(*) = TS27 = ClCHCCl* + H*</v>
      </c>
    </row>
    <row r="37" spans="12:25" x14ac:dyDescent="0.2">
      <c r="L37">
        <v>28</v>
      </c>
      <c r="M37" t="s">
        <v>161</v>
      </c>
      <c r="N37" t="s">
        <v>181</v>
      </c>
      <c r="O37" t="s">
        <v>179</v>
      </c>
      <c r="P37" t="s">
        <v>196</v>
      </c>
      <c r="Q37" t="s">
        <v>214</v>
      </c>
      <c r="R37" t="s">
        <v>196</v>
      </c>
      <c r="S37" t="s">
        <v>167</v>
      </c>
      <c r="T37" t="s">
        <v>181</v>
      </c>
      <c r="U37" t="s">
        <v>129</v>
      </c>
      <c r="Y37" t="str">
        <f t="shared" si="1"/>
        <v>CH3CH* + PtCu111(*) = TS28 = CH2CH* + H*</v>
      </c>
    </row>
    <row r="38" spans="12:25" x14ac:dyDescent="0.2">
      <c r="L38">
        <v>29</v>
      </c>
      <c r="M38" t="s">
        <v>161</v>
      </c>
      <c r="N38" t="s">
        <v>181</v>
      </c>
      <c r="O38" t="s">
        <v>179</v>
      </c>
      <c r="P38" t="s">
        <v>196</v>
      </c>
      <c r="Q38" t="s">
        <v>215</v>
      </c>
      <c r="R38" t="s">
        <v>196</v>
      </c>
      <c r="S38" t="s">
        <v>165</v>
      </c>
      <c r="T38" t="s">
        <v>181</v>
      </c>
      <c r="U38" t="s">
        <v>129</v>
      </c>
      <c r="Y38" t="str">
        <f t="shared" si="1"/>
        <v>CH3CH* + PtCu111(*) = TS29 = CH3C* + H*</v>
      </c>
    </row>
    <row r="39" spans="12:25" x14ac:dyDescent="0.2">
      <c r="L39">
        <v>30</v>
      </c>
      <c r="M39" t="s">
        <v>162</v>
      </c>
      <c r="N39" t="s">
        <v>181</v>
      </c>
      <c r="O39" t="s">
        <v>179</v>
      </c>
      <c r="P39" t="s">
        <v>196</v>
      </c>
      <c r="Q39" t="s">
        <v>216</v>
      </c>
      <c r="R39" t="s">
        <v>196</v>
      </c>
      <c r="S39" t="s">
        <v>168</v>
      </c>
      <c r="T39" t="s">
        <v>181</v>
      </c>
      <c r="U39" t="s">
        <v>129</v>
      </c>
      <c r="Y39" t="str">
        <f t="shared" si="1"/>
        <v>ClCH2CH* + PtCu111(*) = TS30 = ClCHCH* + H*</v>
      </c>
    </row>
    <row r="40" spans="12:25" x14ac:dyDescent="0.2">
      <c r="L40">
        <v>31</v>
      </c>
      <c r="M40" t="s">
        <v>162</v>
      </c>
      <c r="N40" t="s">
        <v>181</v>
      </c>
      <c r="O40" t="s">
        <v>179</v>
      </c>
      <c r="P40" t="s">
        <v>196</v>
      </c>
      <c r="Q40" t="s">
        <v>217</v>
      </c>
      <c r="R40" t="s">
        <v>196</v>
      </c>
      <c r="S40" t="s">
        <v>166</v>
      </c>
      <c r="T40" t="s">
        <v>181</v>
      </c>
      <c r="U40" t="s">
        <v>129</v>
      </c>
      <c r="Y40" t="str">
        <f t="shared" si="1"/>
        <v>ClCH2CH* + PtCu111(*) = TS31 = ClCH2C* + H*</v>
      </c>
    </row>
    <row r="41" spans="12:25" x14ac:dyDescent="0.2">
      <c r="L41">
        <v>32</v>
      </c>
      <c r="M41" t="s">
        <v>193</v>
      </c>
      <c r="N41" t="s">
        <v>181</v>
      </c>
      <c r="O41" t="s">
        <v>179</v>
      </c>
      <c r="P41" t="s">
        <v>196</v>
      </c>
      <c r="Q41" t="s">
        <v>218</v>
      </c>
      <c r="R41" t="s">
        <v>196</v>
      </c>
      <c r="S41" t="s">
        <v>194</v>
      </c>
      <c r="T41" t="s">
        <v>181</v>
      </c>
      <c r="U41" t="s">
        <v>129</v>
      </c>
      <c r="Y41" t="str">
        <f t="shared" si="1"/>
        <v>CH3Cl* + PtCu111(*) = TS32 = CH2Cl* + H*</v>
      </c>
    </row>
    <row r="42" spans="12:25" x14ac:dyDescent="0.2">
      <c r="L42">
        <v>33</v>
      </c>
      <c r="M42" t="s">
        <v>164</v>
      </c>
      <c r="N42" t="s">
        <v>181</v>
      </c>
      <c r="O42" t="s">
        <v>179</v>
      </c>
      <c r="P42" t="s">
        <v>196</v>
      </c>
      <c r="Q42" t="s">
        <v>219</v>
      </c>
      <c r="R42" t="s">
        <v>196</v>
      </c>
      <c r="S42" t="s">
        <v>170</v>
      </c>
      <c r="T42" t="s">
        <v>181</v>
      </c>
      <c r="U42" t="s">
        <v>129</v>
      </c>
      <c r="Y42" t="str">
        <f t="shared" si="1"/>
        <v>ClCH2CCl* + PtCu111(*) = TS33 = ClCHCCl* + H*</v>
      </c>
    </row>
    <row r="43" spans="12:25" x14ac:dyDescent="0.2">
      <c r="L43">
        <v>34</v>
      </c>
      <c r="M43" t="s">
        <v>165</v>
      </c>
      <c r="N43" t="s">
        <v>181</v>
      </c>
      <c r="O43" t="s">
        <v>179</v>
      </c>
      <c r="P43" t="s">
        <v>196</v>
      </c>
      <c r="Q43" t="s">
        <v>220</v>
      </c>
      <c r="R43" t="s">
        <v>196</v>
      </c>
      <c r="S43" t="s">
        <v>171</v>
      </c>
      <c r="T43" t="s">
        <v>181</v>
      </c>
      <c r="U43" t="s">
        <v>129</v>
      </c>
      <c r="Y43" t="str">
        <f t="shared" si="1"/>
        <v>CH3C* + PtCu111(*) = TS34 = CH2C* + H*</v>
      </c>
    </row>
    <row r="44" spans="12:25" x14ac:dyDescent="0.2">
      <c r="L44">
        <v>35</v>
      </c>
      <c r="M44" t="s">
        <v>166</v>
      </c>
      <c r="N44" t="s">
        <v>181</v>
      </c>
      <c r="O44" t="s">
        <v>179</v>
      </c>
      <c r="P44" t="s">
        <v>196</v>
      </c>
      <c r="Q44" t="s">
        <v>221</v>
      </c>
      <c r="R44" t="s">
        <v>196</v>
      </c>
      <c r="S44" t="s">
        <v>172</v>
      </c>
      <c r="T44" t="s">
        <v>181</v>
      </c>
      <c r="U44" t="s">
        <v>129</v>
      </c>
      <c r="Y44" t="str">
        <f t="shared" si="1"/>
        <v>ClCH2C* + PtCu111(*) = TS35 = ClCHC* + H*</v>
      </c>
    </row>
    <row r="45" spans="12:25" x14ac:dyDescent="0.2">
      <c r="L45">
        <v>36</v>
      </c>
      <c r="M45" t="s">
        <v>167</v>
      </c>
      <c r="N45" t="s">
        <v>181</v>
      </c>
      <c r="O45" t="s">
        <v>179</v>
      </c>
      <c r="P45" t="s">
        <v>196</v>
      </c>
      <c r="Q45" t="s">
        <v>222</v>
      </c>
      <c r="R45" t="s">
        <v>196</v>
      </c>
      <c r="S45" t="s">
        <v>150</v>
      </c>
      <c r="T45" t="s">
        <v>181</v>
      </c>
      <c r="U45" t="s">
        <v>129</v>
      </c>
      <c r="Y45" t="str">
        <f t="shared" si="1"/>
        <v>CH2CH* + PtCu111(*) = TS36 = CHCH* + H*</v>
      </c>
    </row>
    <row r="46" spans="12:25" x14ac:dyDescent="0.2">
      <c r="L46">
        <v>37</v>
      </c>
      <c r="M46" t="s">
        <v>167</v>
      </c>
      <c r="N46" t="s">
        <v>181</v>
      </c>
      <c r="O46" t="s">
        <v>179</v>
      </c>
      <c r="P46" t="s">
        <v>196</v>
      </c>
      <c r="Q46" t="s">
        <v>223</v>
      </c>
      <c r="R46" t="s">
        <v>196</v>
      </c>
      <c r="S46" t="s">
        <v>171</v>
      </c>
      <c r="T46" t="s">
        <v>181</v>
      </c>
      <c r="U46" t="s">
        <v>129</v>
      </c>
      <c r="Y46" t="str">
        <f t="shared" si="1"/>
        <v>CH2CH* + PtCu111(*) = TS37 = CH2C* + H*</v>
      </c>
    </row>
    <row r="47" spans="12:25" x14ac:dyDescent="0.2">
      <c r="L47">
        <v>38</v>
      </c>
      <c r="M47" t="s">
        <v>168</v>
      </c>
      <c r="N47" t="s">
        <v>181</v>
      </c>
      <c r="O47" t="s">
        <v>179</v>
      </c>
      <c r="P47" t="s">
        <v>196</v>
      </c>
      <c r="Q47" t="s">
        <v>224</v>
      </c>
      <c r="R47" t="s">
        <v>196</v>
      </c>
      <c r="S47" t="s">
        <v>195</v>
      </c>
      <c r="T47" t="s">
        <v>181</v>
      </c>
      <c r="U47" t="s">
        <v>129</v>
      </c>
      <c r="Y47" t="str">
        <f t="shared" si="1"/>
        <v>ClCHCH* + PtCu111(*) = TS38 = CHCl* + H*</v>
      </c>
    </row>
    <row r="48" spans="12:25" x14ac:dyDescent="0.2">
      <c r="L48">
        <v>39</v>
      </c>
      <c r="M48" t="s">
        <v>168</v>
      </c>
      <c r="N48" t="s">
        <v>181</v>
      </c>
      <c r="O48" t="s">
        <v>179</v>
      </c>
      <c r="P48" t="s">
        <v>196</v>
      </c>
      <c r="Q48" t="s">
        <v>225</v>
      </c>
      <c r="R48" t="s">
        <v>196</v>
      </c>
      <c r="S48" t="s">
        <v>172</v>
      </c>
      <c r="T48" t="s">
        <v>181</v>
      </c>
      <c r="U48" t="s">
        <v>129</v>
      </c>
      <c r="Y48" t="str">
        <f t="shared" si="1"/>
        <v>ClCHCH* + PtCu111(*) = TS39 = ClCHC* + H*</v>
      </c>
    </row>
    <row r="49" spans="12:25" x14ac:dyDescent="0.2">
      <c r="L49">
        <v>40</v>
      </c>
      <c r="M49" t="s">
        <v>169</v>
      </c>
      <c r="N49" t="s">
        <v>181</v>
      </c>
      <c r="O49" t="s">
        <v>179</v>
      </c>
      <c r="P49" t="s">
        <v>196</v>
      </c>
      <c r="Q49" t="s">
        <v>226</v>
      </c>
      <c r="R49" t="s">
        <v>196</v>
      </c>
      <c r="S49" t="s">
        <v>151</v>
      </c>
      <c r="T49" t="s">
        <v>181</v>
      </c>
      <c r="U49" t="s">
        <v>129</v>
      </c>
      <c r="Y49" t="str">
        <f t="shared" si="1"/>
        <v>CH2CCl* + PtCu111(*) = TS40 = CHCCl* + H*</v>
      </c>
    </row>
    <row r="50" spans="12:25" x14ac:dyDescent="0.2">
      <c r="L50">
        <v>41</v>
      </c>
      <c r="M50" t="s">
        <v>170</v>
      </c>
      <c r="N50" t="s">
        <v>181</v>
      </c>
      <c r="O50" t="s">
        <v>179</v>
      </c>
      <c r="P50" t="s">
        <v>196</v>
      </c>
      <c r="Q50" t="s">
        <v>227</v>
      </c>
      <c r="R50" t="s">
        <v>196</v>
      </c>
      <c r="S50" t="s">
        <v>152</v>
      </c>
      <c r="T50" t="s">
        <v>181</v>
      </c>
      <c r="U50" t="s">
        <v>129</v>
      </c>
      <c r="Y50" t="str">
        <f t="shared" si="1"/>
        <v>ClCHCCl* + PtCu111(*) = TS41 = ClCCCl* + H*</v>
      </c>
    </row>
    <row r="51" spans="12:25" x14ac:dyDescent="0.2">
      <c r="L51">
        <v>42</v>
      </c>
      <c r="M51" t="s">
        <v>171</v>
      </c>
      <c r="N51" t="s">
        <v>181</v>
      </c>
      <c r="O51" t="s">
        <v>179</v>
      </c>
      <c r="P51" t="s">
        <v>196</v>
      </c>
      <c r="Q51" t="s">
        <v>228</v>
      </c>
      <c r="R51" t="s">
        <v>196</v>
      </c>
      <c r="S51" t="s">
        <v>173</v>
      </c>
      <c r="T51" t="s">
        <v>181</v>
      </c>
      <c r="U51" t="s">
        <v>129</v>
      </c>
      <c r="Y51" t="str">
        <f t="shared" si="1"/>
        <v>CH2C* + PtCu111(*) = TS42 = CHC* + H*</v>
      </c>
    </row>
    <row r="52" spans="12:25" x14ac:dyDescent="0.2">
      <c r="L52">
        <v>43</v>
      </c>
      <c r="M52" t="s">
        <v>172</v>
      </c>
      <c r="N52" t="s">
        <v>181</v>
      </c>
      <c r="O52" t="s">
        <v>179</v>
      </c>
      <c r="P52" t="s">
        <v>196</v>
      </c>
      <c r="Q52" t="s">
        <v>229</v>
      </c>
      <c r="R52" t="s">
        <v>196</v>
      </c>
      <c r="S52" t="s">
        <v>174</v>
      </c>
      <c r="T52" t="s">
        <v>181</v>
      </c>
      <c r="U52" t="s">
        <v>129</v>
      </c>
      <c r="Y52" t="str">
        <f t="shared" si="1"/>
        <v>ClCHC* + PtCu111(*) = TS43 = ClCC* + H*</v>
      </c>
    </row>
    <row r="53" spans="12:25" x14ac:dyDescent="0.2">
      <c r="L53">
        <v>44</v>
      </c>
      <c r="M53" t="s">
        <v>150</v>
      </c>
      <c r="N53" t="s">
        <v>181</v>
      </c>
      <c r="O53" t="s">
        <v>179</v>
      </c>
      <c r="P53" t="s">
        <v>196</v>
      </c>
      <c r="Q53" t="s">
        <v>230</v>
      </c>
      <c r="R53" t="s">
        <v>196</v>
      </c>
      <c r="S53" t="s">
        <v>173</v>
      </c>
      <c r="T53" t="s">
        <v>181</v>
      </c>
      <c r="U53" t="s">
        <v>129</v>
      </c>
      <c r="Y53" t="str">
        <f t="shared" si="1"/>
        <v>CHCH* + PtCu111(*) = TS44 = CHC* + H*</v>
      </c>
    </row>
    <row r="54" spans="12:25" x14ac:dyDescent="0.2">
      <c r="L54">
        <v>45</v>
      </c>
      <c r="M54" t="s">
        <v>151</v>
      </c>
      <c r="N54" t="s">
        <v>181</v>
      </c>
      <c r="O54" t="s">
        <v>179</v>
      </c>
      <c r="P54" t="s">
        <v>196</v>
      </c>
      <c r="Q54" t="s">
        <v>231</v>
      </c>
      <c r="R54" t="s">
        <v>196</v>
      </c>
      <c r="S54" t="s">
        <v>174</v>
      </c>
      <c r="T54" t="s">
        <v>181</v>
      </c>
      <c r="U54" t="s">
        <v>129</v>
      </c>
      <c r="Y54" t="str">
        <f t="shared" si="1"/>
        <v>CHCCl* + PtCu111(*) = TS45 = ClCC* + H*</v>
      </c>
    </row>
    <row r="55" spans="12:25" x14ac:dyDescent="0.2">
      <c r="L55">
        <v>46</v>
      </c>
      <c r="M55" t="s">
        <v>145</v>
      </c>
      <c r="N55" t="s">
        <v>181</v>
      </c>
      <c r="O55" t="s">
        <v>179</v>
      </c>
      <c r="P55" t="s">
        <v>196</v>
      </c>
      <c r="Q55" t="s">
        <v>232</v>
      </c>
      <c r="R55" t="s">
        <v>196</v>
      </c>
      <c r="S55" t="s">
        <v>157</v>
      </c>
      <c r="T55" t="s">
        <v>181</v>
      </c>
      <c r="U55" t="s">
        <v>175</v>
      </c>
      <c r="Y55" t="str">
        <f t="shared" si="1"/>
        <v>CH3CH2Cl* + PtCu111(*) = TS46 = CH3CH2* + Cl*</v>
      </c>
    </row>
    <row r="56" spans="12:25" x14ac:dyDescent="0.2">
      <c r="L56">
        <v>47</v>
      </c>
      <c r="M56" t="s">
        <v>146</v>
      </c>
      <c r="N56" t="s">
        <v>181</v>
      </c>
      <c r="O56" t="s">
        <v>179</v>
      </c>
      <c r="P56" t="s">
        <v>196</v>
      </c>
      <c r="Q56" t="s">
        <v>233</v>
      </c>
      <c r="R56" t="s">
        <v>196</v>
      </c>
      <c r="S56" t="s">
        <v>159</v>
      </c>
      <c r="T56" t="s">
        <v>181</v>
      </c>
      <c r="U56" t="s">
        <v>175</v>
      </c>
      <c r="Y56" t="str">
        <f t="shared" si="1"/>
        <v>ClCH2CH2Cl* + PtCu111(*) = TS47 = ClCH2CH2* + Cl*</v>
      </c>
    </row>
    <row r="57" spans="12:25" x14ac:dyDescent="0.2">
      <c r="L57">
        <v>48</v>
      </c>
      <c r="M57" t="s">
        <v>158</v>
      </c>
      <c r="N57" t="s">
        <v>181</v>
      </c>
      <c r="O57" t="s">
        <v>179</v>
      </c>
      <c r="P57" t="s">
        <v>196</v>
      </c>
      <c r="Q57" t="s">
        <v>234</v>
      </c>
      <c r="R57" t="s">
        <v>196</v>
      </c>
      <c r="S57" t="s">
        <v>161</v>
      </c>
      <c r="T57" t="s">
        <v>181</v>
      </c>
      <c r="U57" t="s">
        <v>175</v>
      </c>
      <c r="Y57" t="str">
        <f t="shared" si="1"/>
        <v>CH3CHCl* + PtCu111(*) = TS48 = CH3CH* + Cl*</v>
      </c>
    </row>
    <row r="58" spans="12:25" x14ac:dyDescent="0.2">
      <c r="L58">
        <v>49</v>
      </c>
      <c r="M58" t="s">
        <v>159</v>
      </c>
      <c r="N58" t="s">
        <v>181</v>
      </c>
      <c r="O58" t="s">
        <v>179</v>
      </c>
      <c r="P58" t="s">
        <v>196</v>
      </c>
      <c r="Q58" t="s">
        <v>235</v>
      </c>
      <c r="R58" t="s">
        <v>196</v>
      </c>
      <c r="S58" t="s">
        <v>147</v>
      </c>
      <c r="T58" t="s">
        <v>181</v>
      </c>
      <c r="U58" t="s">
        <v>175</v>
      </c>
      <c r="Y58" t="str">
        <f t="shared" si="1"/>
        <v>ClCH2CH2* + PtCu111(*) = TS49 = CH2CH2* + Cl*</v>
      </c>
    </row>
    <row r="59" spans="12:25" x14ac:dyDescent="0.2">
      <c r="L59">
        <v>50</v>
      </c>
      <c r="M59" t="s">
        <v>160</v>
      </c>
      <c r="N59" t="s">
        <v>181</v>
      </c>
      <c r="O59" t="s">
        <v>179</v>
      </c>
      <c r="P59" t="s">
        <v>196</v>
      </c>
      <c r="Q59" t="s">
        <v>236</v>
      </c>
      <c r="R59" t="s">
        <v>196</v>
      </c>
      <c r="S59" t="s">
        <v>148</v>
      </c>
      <c r="T59" t="s">
        <v>181</v>
      </c>
      <c r="U59" t="s">
        <v>175</v>
      </c>
      <c r="Y59" t="str">
        <f t="shared" si="1"/>
        <v>ClCH2CHCl* + PtCu111(*) = TS50 = CH2CHCl* + Cl*</v>
      </c>
    </row>
    <row r="60" spans="12:25" x14ac:dyDescent="0.2">
      <c r="L60">
        <v>51</v>
      </c>
      <c r="M60" t="s">
        <v>160</v>
      </c>
      <c r="N60" t="s">
        <v>181</v>
      </c>
      <c r="O60" t="s">
        <v>179</v>
      </c>
      <c r="P60" t="s">
        <v>196</v>
      </c>
      <c r="Q60" t="s">
        <v>237</v>
      </c>
      <c r="R60" t="s">
        <v>196</v>
      </c>
      <c r="S60" t="s">
        <v>162</v>
      </c>
      <c r="T60" t="s">
        <v>181</v>
      </c>
      <c r="U60" t="s">
        <v>175</v>
      </c>
      <c r="Y60" t="str">
        <f t="shared" si="1"/>
        <v>ClCH2CHCl* + PtCu111(*) = TS51 = ClCH2CH* + Cl*</v>
      </c>
    </row>
    <row r="61" spans="12:25" x14ac:dyDescent="0.2">
      <c r="L61">
        <v>52</v>
      </c>
      <c r="M61" t="s">
        <v>148</v>
      </c>
      <c r="N61" t="s">
        <v>181</v>
      </c>
      <c r="O61" t="s">
        <v>179</v>
      </c>
      <c r="P61" t="s">
        <v>196</v>
      </c>
      <c r="Q61" t="s">
        <v>238</v>
      </c>
      <c r="R61" t="s">
        <v>196</v>
      </c>
      <c r="S61" t="s">
        <v>167</v>
      </c>
      <c r="T61" t="s">
        <v>181</v>
      </c>
      <c r="U61" t="s">
        <v>175</v>
      </c>
      <c r="Y61" t="str">
        <f t="shared" si="1"/>
        <v>CH2CHCl* + PtCu111(*) = TS52 = CH2CH* + Cl*</v>
      </c>
    </row>
    <row r="62" spans="12:25" x14ac:dyDescent="0.2">
      <c r="L62">
        <v>53</v>
      </c>
      <c r="M62" t="s">
        <v>149</v>
      </c>
      <c r="N62" t="s">
        <v>181</v>
      </c>
      <c r="O62" t="s">
        <v>179</v>
      </c>
      <c r="P62" t="s">
        <v>196</v>
      </c>
      <c r="Q62" t="s">
        <v>239</v>
      </c>
      <c r="R62" t="s">
        <v>196</v>
      </c>
      <c r="S62" t="s">
        <v>168</v>
      </c>
      <c r="T62" t="s">
        <v>181</v>
      </c>
      <c r="U62" t="s">
        <v>175</v>
      </c>
      <c r="Y62" t="str">
        <f t="shared" si="1"/>
        <v>ClCHCHCl* + PtCu111(*) = TS53 = ClCHCH* + Cl*</v>
      </c>
    </row>
    <row r="63" spans="12:25" x14ac:dyDescent="0.2">
      <c r="L63">
        <v>54</v>
      </c>
      <c r="M63" t="s">
        <v>162</v>
      </c>
      <c r="N63" t="s">
        <v>181</v>
      </c>
      <c r="O63" t="s">
        <v>179</v>
      </c>
      <c r="P63" t="s">
        <v>196</v>
      </c>
      <c r="Q63" t="s">
        <v>240</v>
      </c>
      <c r="R63" t="s">
        <v>196</v>
      </c>
      <c r="S63" t="s">
        <v>167</v>
      </c>
      <c r="T63" t="s">
        <v>181</v>
      </c>
      <c r="U63" t="s">
        <v>175</v>
      </c>
      <c r="Y63" t="str">
        <f t="shared" si="1"/>
        <v>ClCH2CH* + PtCu111(*) = TS54 = CH2CH* + Cl*</v>
      </c>
    </row>
    <row r="64" spans="12:25" x14ac:dyDescent="0.2">
      <c r="L64">
        <v>55</v>
      </c>
      <c r="M64" t="s">
        <v>163</v>
      </c>
      <c r="N64" t="s">
        <v>181</v>
      </c>
      <c r="O64" t="s">
        <v>179</v>
      </c>
      <c r="P64" t="s">
        <v>196</v>
      </c>
      <c r="Q64" t="s">
        <v>241</v>
      </c>
      <c r="R64" t="s">
        <v>196</v>
      </c>
      <c r="S64" t="s">
        <v>165</v>
      </c>
      <c r="T64" t="s">
        <v>181</v>
      </c>
      <c r="U64" t="s">
        <v>175</v>
      </c>
      <c r="Y64" t="str">
        <f t="shared" si="1"/>
        <v>CH3CCl* + PtCu111(*) = TS55 = CH3C* + Cl*</v>
      </c>
    </row>
    <row r="65" spans="12:25" x14ac:dyDescent="0.2">
      <c r="L65">
        <v>56</v>
      </c>
      <c r="M65" t="s">
        <v>164</v>
      </c>
      <c r="N65" t="s">
        <v>181</v>
      </c>
      <c r="O65" t="s">
        <v>179</v>
      </c>
      <c r="P65" t="s">
        <v>196</v>
      </c>
      <c r="Q65" t="s">
        <v>242</v>
      </c>
      <c r="R65" t="s">
        <v>196</v>
      </c>
      <c r="S65" t="s">
        <v>169</v>
      </c>
      <c r="T65" t="s">
        <v>181</v>
      </c>
      <c r="U65" t="s">
        <v>175</v>
      </c>
      <c r="Y65" t="str">
        <f t="shared" si="1"/>
        <v>ClCH2CCl* + PtCu111(*) = TS56 = CH2CCl* + Cl*</v>
      </c>
    </row>
    <row r="66" spans="12:25" x14ac:dyDescent="0.2">
      <c r="L66">
        <v>57</v>
      </c>
      <c r="M66" t="s">
        <v>164</v>
      </c>
      <c r="N66" t="s">
        <v>181</v>
      </c>
      <c r="O66" t="s">
        <v>179</v>
      </c>
      <c r="P66" t="s">
        <v>196</v>
      </c>
      <c r="Q66" t="s">
        <v>243</v>
      </c>
      <c r="R66" t="s">
        <v>196</v>
      </c>
      <c r="S66" t="s">
        <v>166</v>
      </c>
      <c r="T66" t="s">
        <v>181</v>
      </c>
      <c r="U66" t="s">
        <v>175</v>
      </c>
      <c r="Y66" t="str">
        <f t="shared" si="1"/>
        <v>ClCH2CCl* + PtCu111(*) = TS57 = ClCH2C* + Cl*</v>
      </c>
    </row>
    <row r="67" spans="12:25" x14ac:dyDescent="0.2">
      <c r="L67">
        <v>58</v>
      </c>
      <c r="M67" t="s">
        <v>166</v>
      </c>
      <c r="N67" t="s">
        <v>181</v>
      </c>
      <c r="O67" t="s">
        <v>179</v>
      </c>
      <c r="P67" t="s">
        <v>196</v>
      </c>
      <c r="Q67" t="s">
        <v>244</v>
      </c>
      <c r="R67" t="s">
        <v>196</v>
      </c>
      <c r="S67" t="s">
        <v>171</v>
      </c>
      <c r="T67" t="s">
        <v>181</v>
      </c>
      <c r="U67" t="s">
        <v>175</v>
      </c>
      <c r="Y67" t="str">
        <f t="shared" si="1"/>
        <v>ClCH2C* + PtCu111(*) = TS58 = CH2C* + Cl*</v>
      </c>
    </row>
    <row r="68" spans="12:25" x14ac:dyDescent="0.2">
      <c r="L68">
        <v>59</v>
      </c>
      <c r="M68" t="s">
        <v>168</v>
      </c>
      <c r="N68" t="s">
        <v>181</v>
      </c>
      <c r="O68" t="s">
        <v>179</v>
      </c>
      <c r="P68" t="s">
        <v>196</v>
      </c>
      <c r="Q68" t="s">
        <v>245</v>
      </c>
      <c r="R68" t="s">
        <v>196</v>
      </c>
      <c r="S68" t="s">
        <v>150</v>
      </c>
      <c r="T68" t="s">
        <v>181</v>
      </c>
      <c r="U68" t="s">
        <v>175</v>
      </c>
      <c r="Y68" t="str">
        <f t="shared" si="1"/>
        <v>ClCHCH* + PtCu111(*) = TS59 = CHCH* + Cl*</v>
      </c>
    </row>
    <row r="69" spans="12:25" x14ac:dyDescent="0.2">
      <c r="L69">
        <v>60</v>
      </c>
      <c r="M69" t="s">
        <v>169</v>
      </c>
      <c r="N69" t="s">
        <v>181</v>
      </c>
      <c r="O69" t="s">
        <v>179</v>
      </c>
      <c r="P69" t="s">
        <v>196</v>
      </c>
      <c r="Q69" t="s">
        <v>246</v>
      </c>
      <c r="R69" t="s">
        <v>196</v>
      </c>
      <c r="S69" t="s">
        <v>171</v>
      </c>
      <c r="T69" t="s">
        <v>181</v>
      </c>
      <c r="U69" t="s">
        <v>175</v>
      </c>
      <c r="Y69" t="str">
        <f t="shared" si="1"/>
        <v>CH2CCl* + PtCu111(*) = TS60 = CH2C* + Cl*</v>
      </c>
    </row>
    <row r="70" spans="12:25" x14ac:dyDescent="0.2">
      <c r="L70">
        <v>61</v>
      </c>
      <c r="M70" t="s">
        <v>170</v>
      </c>
      <c r="N70" t="s">
        <v>181</v>
      </c>
      <c r="O70" t="s">
        <v>179</v>
      </c>
      <c r="P70" t="s">
        <v>196</v>
      </c>
      <c r="Q70" t="s">
        <v>247</v>
      </c>
      <c r="R70" t="s">
        <v>196</v>
      </c>
      <c r="S70" t="s">
        <v>151</v>
      </c>
      <c r="T70" t="s">
        <v>181</v>
      </c>
      <c r="U70" t="s">
        <v>175</v>
      </c>
      <c r="Y70" t="str">
        <f t="shared" si="1"/>
        <v>ClCHCCl* + PtCu111(*) = TS61 = CHCCl* + Cl*</v>
      </c>
    </row>
    <row r="71" spans="12:25" x14ac:dyDescent="0.2">
      <c r="L71">
        <v>62</v>
      </c>
      <c r="M71" t="s">
        <v>170</v>
      </c>
      <c r="N71" t="s">
        <v>181</v>
      </c>
      <c r="O71" t="s">
        <v>179</v>
      </c>
      <c r="P71" t="s">
        <v>196</v>
      </c>
      <c r="Q71" t="s">
        <v>248</v>
      </c>
      <c r="R71" t="s">
        <v>196</v>
      </c>
      <c r="S71" t="s">
        <v>172</v>
      </c>
      <c r="T71" t="s">
        <v>181</v>
      </c>
      <c r="U71" t="s">
        <v>175</v>
      </c>
      <c r="Y71" t="str">
        <f t="shared" si="1"/>
        <v>ClCHCCl* + PtCu111(*) = TS62 = ClCHC* + Cl*</v>
      </c>
    </row>
    <row r="72" spans="12:25" x14ac:dyDescent="0.2">
      <c r="L72">
        <v>63</v>
      </c>
      <c r="M72" t="s">
        <v>172</v>
      </c>
      <c r="N72" t="s">
        <v>181</v>
      </c>
      <c r="O72" t="s">
        <v>179</v>
      </c>
      <c r="P72" t="s">
        <v>196</v>
      </c>
      <c r="Q72" t="s">
        <v>249</v>
      </c>
      <c r="R72" t="s">
        <v>196</v>
      </c>
      <c r="S72" t="s">
        <v>173</v>
      </c>
      <c r="T72" t="s">
        <v>181</v>
      </c>
      <c r="U72" t="s">
        <v>175</v>
      </c>
      <c r="Y72" t="str">
        <f t="shared" si="1"/>
        <v>ClCHC* + PtCu111(*) = TS63 = CHC* + Cl*</v>
      </c>
    </row>
    <row r="73" spans="12:25" x14ac:dyDescent="0.2">
      <c r="L73">
        <v>64</v>
      </c>
      <c r="M73" t="s">
        <v>151</v>
      </c>
      <c r="N73" t="s">
        <v>181</v>
      </c>
      <c r="O73" t="s">
        <v>179</v>
      </c>
      <c r="P73" t="s">
        <v>196</v>
      </c>
      <c r="Q73" t="s">
        <v>250</v>
      </c>
      <c r="R73" t="s">
        <v>196</v>
      </c>
      <c r="S73" t="s">
        <v>173</v>
      </c>
      <c r="T73" t="s">
        <v>181</v>
      </c>
      <c r="U73" t="s">
        <v>175</v>
      </c>
      <c r="Y73" t="str">
        <f t="shared" si="1"/>
        <v>CHCCl* + PtCu111(*) = TS64 = CHC* + Cl*</v>
      </c>
    </row>
    <row r="74" spans="12:25" x14ac:dyDescent="0.2">
      <c r="L74">
        <v>65</v>
      </c>
      <c r="M74" t="s">
        <v>152</v>
      </c>
      <c r="N74" t="s">
        <v>181</v>
      </c>
      <c r="O74" t="s">
        <v>179</v>
      </c>
      <c r="P74" t="s">
        <v>196</v>
      </c>
      <c r="Q74" t="s">
        <v>251</v>
      </c>
      <c r="R74" t="s">
        <v>196</v>
      </c>
      <c r="S74" t="s">
        <v>174</v>
      </c>
      <c r="T74" t="s">
        <v>181</v>
      </c>
      <c r="U74" t="s">
        <v>175</v>
      </c>
      <c r="Y74" t="str">
        <f t="shared" si="1"/>
        <v>ClCCCl* + PtCu111(*) = TS65 = ClCC* + Cl*</v>
      </c>
    </row>
  </sheetData>
  <phoneticPr fontId="20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9740C-BBBA-4550-A14F-BA7A8AC6E618}">
  <dimension ref="A1:BD30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H59" sqref="H59"/>
    </sheetView>
  </sheetViews>
  <sheetFormatPr baseColWidth="10" defaultColWidth="8.83203125" defaultRowHeight="15" x14ac:dyDescent="0.2"/>
  <cols>
    <col min="1" max="1" width="19.33203125" bestFit="1" customWidth="1"/>
    <col min="2" max="2" width="11.5" bestFit="1" customWidth="1"/>
    <col min="3" max="3" width="11.6640625" bestFit="1" customWidth="1"/>
    <col min="4" max="4" width="11.6640625" customWidth="1"/>
    <col min="6" max="6" width="11.33203125" bestFit="1" customWidth="1"/>
    <col min="7" max="7" width="14.1640625" customWidth="1"/>
    <col min="8" max="8" width="16" customWidth="1"/>
    <col min="9" max="9" width="15.5" style="3" bestFit="1" customWidth="1"/>
    <col min="10" max="10" width="36.1640625" customWidth="1"/>
    <col min="11" max="11" width="9.5" bestFit="1" customWidth="1"/>
    <col min="12" max="12" width="9.33203125" bestFit="1" customWidth="1"/>
  </cols>
  <sheetData>
    <row r="1" spans="1:56" x14ac:dyDescent="0.2">
      <c r="A1" s="1" t="s">
        <v>0</v>
      </c>
      <c r="B1" s="1" t="s">
        <v>120</v>
      </c>
      <c r="C1" s="1" t="s">
        <v>3</v>
      </c>
      <c r="D1" s="1" t="s">
        <v>121</v>
      </c>
      <c r="E1" s="1" t="s">
        <v>5</v>
      </c>
      <c r="F1" s="1" t="s">
        <v>6</v>
      </c>
      <c r="G1" s="1" t="s">
        <v>2</v>
      </c>
      <c r="H1" s="1" t="s">
        <v>7</v>
      </c>
      <c r="I1" s="1" t="s">
        <v>4</v>
      </c>
      <c r="J1" s="1" t="s">
        <v>8</v>
      </c>
      <c r="K1" s="1" t="s">
        <v>28</v>
      </c>
      <c r="L1" s="1" t="s">
        <v>28</v>
      </c>
      <c r="M1" s="1" t="s">
        <v>28</v>
      </c>
      <c r="N1" s="1" t="s">
        <v>28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</row>
    <row r="2" spans="1:56" x14ac:dyDescent="0.2">
      <c r="A2" s="6" t="s">
        <v>9</v>
      </c>
      <c r="B2" s="6" t="s">
        <v>10</v>
      </c>
      <c r="C2" s="6" t="s">
        <v>10</v>
      </c>
      <c r="D2" s="6" t="s">
        <v>10</v>
      </c>
      <c r="E2" s="6" t="s">
        <v>11</v>
      </c>
      <c r="F2" s="6" t="s">
        <v>12</v>
      </c>
      <c r="G2" s="6" t="s">
        <v>13</v>
      </c>
      <c r="H2" s="6" t="s">
        <v>14</v>
      </c>
      <c r="I2" s="6" t="s">
        <v>15</v>
      </c>
      <c r="J2" s="6" t="s">
        <v>16</v>
      </c>
      <c r="K2" s="6" t="s">
        <v>17</v>
      </c>
      <c r="L2" s="6" t="s">
        <v>17</v>
      </c>
      <c r="M2" s="6" t="s">
        <v>17</v>
      </c>
      <c r="N2" s="6" t="s">
        <v>17</v>
      </c>
      <c r="AQ2" s="1"/>
    </row>
    <row r="3" spans="1:56" x14ac:dyDescent="0.2">
      <c r="A3" t="s">
        <v>119</v>
      </c>
      <c r="B3" s="2">
        <v>2</v>
      </c>
      <c r="C3" s="2">
        <v>0</v>
      </c>
      <c r="D3" s="2">
        <v>0</v>
      </c>
      <c r="E3" s="2">
        <v>298.14999999999998</v>
      </c>
      <c r="I3" t="s">
        <v>18</v>
      </c>
    </row>
    <row r="4" spans="1:56" x14ac:dyDescent="0.2">
      <c r="A4" t="s">
        <v>122</v>
      </c>
      <c r="B4" s="2">
        <v>1</v>
      </c>
      <c r="C4" s="2">
        <v>2</v>
      </c>
      <c r="D4" s="2">
        <v>0</v>
      </c>
      <c r="E4" s="2">
        <v>298.14999999999998</v>
      </c>
      <c r="I4" t="s">
        <v>18</v>
      </c>
    </row>
    <row r="5" spans="1:56" x14ac:dyDescent="0.2">
      <c r="A5" t="s">
        <v>123</v>
      </c>
      <c r="B5" s="2">
        <v>2</v>
      </c>
      <c r="C5" s="2">
        <v>2</v>
      </c>
      <c r="D5" s="2">
        <v>0</v>
      </c>
      <c r="E5" s="2">
        <v>298.14999999999998</v>
      </c>
      <c r="I5" t="s">
        <v>18</v>
      </c>
    </row>
    <row r="6" spans="1:56" x14ac:dyDescent="0.2">
      <c r="A6" t="s">
        <v>20</v>
      </c>
      <c r="B6" s="2">
        <v>0</v>
      </c>
      <c r="C6" s="2">
        <v>2</v>
      </c>
      <c r="D6" s="2">
        <v>0</v>
      </c>
      <c r="E6" s="2">
        <v>298.14999999999998</v>
      </c>
      <c r="G6" s="3"/>
      <c r="I6" t="s">
        <v>18</v>
      </c>
    </row>
    <row r="7" spans="1:56" x14ac:dyDescent="0.2">
      <c r="A7" t="s">
        <v>124</v>
      </c>
      <c r="B7" s="2">
        <v>0</v>
      </c>
      <c r="C7" s="2">
        <v>0</v>
      </c>
      <c r="D7" s="2">
        <v>1</v>
      </c>
      <c r="E7" s="2">
        <v>298.14999999999998</v>
      </c>
      <c r="F7" s="3"/>
      <c r="G7" s="3"/>
      <c r="I7" t="s">
        <v>19</v>
      </c>
    </row>
    <row r="8" spans="1:56" x14ac:dyDescent="0.2">
      <c r="B8" s="2"/>
      <c r="C8" s="2"/>
      <c r="D8" s="2"/>
      <c r="E8" s="2"/>
      <c r="F8" s="3"/>
      <c r="G8" s="3"/>
      <c r="I8"/>
    </row>
    <row r="9" spans="1:56" x14ac:dyDescent="0.2">
      <c r="B9" s="2"/>
      <c r="C9" s="2"/>
      <c r="D9" s="2"/>
      <c r="E9" s="2"/>
      <c r="F9" s="3"/>
      <c r="G9" s="3"/>
      <c r="I9"/>
    </row>
    <row r="10" spans="1:56" x14ac:dyDescent="0.2">
      <c r="B10" s="2"/>
      <c r="C10" s="2"/>
      <c r="D10" s="2"/>
      <c r="E10" s="2"/>
      <c r="F10" s="3"/>
      <c r="G10" s="3"/>
      <c r="I10"/>
    </row>
    <row r="11" spans="1:56" x14ac:dyDescent="0.2">
      <c r="B11" s="2"/>
      <c r="C11" s="2"/>
      <c r="D11" s="2"/>
      <c r="E11" s="2"/>
      <c r="F11" s="3"/>
      <c r="G11" s="3"/>
      <c r="I11"/>
    </row>
    <row r="12" spans="1:56" x14ac:dyDescent="0.2">
      <c r="B12" s="2"/>
      <c r="C12" s="2"/>
      <c r="D12" s="2"/>
      <c r="E12" s="2"/>
      <c r="F12" s="3"/>
      <c r="G12" s="3"/>
      <c r="I12"/>
    </row>
    <row r="13" spans="1:56" x14ac:dyDescent="0.2">
      <c r="B13" s="2"/>
      <c r="C13" s="2"/>
      <c r="D13" s="2"/>
      <c r="E13" s="2"/>
      <c r="F13" s="3"/>
      <c r="G13" s="3"/>
      <c r="H13" s="2"/>
    </row>
    <row r="14" spans="1:56" x14ac:dyDescent="0.2">
      <c r="B14" s="2"/>
      <c r="C14" s="2"/>
      <c r="D14" s="2"/>
      <c r="E14" s="2"/>
      <c r="F14" s="3"/>
      <c r="G14" s="3"/>
      <c r="H14" s="2"/>
    </row>
    <row r="15" spans="1:56" x14ac:dyDescent="0.2">
      <c r="B15" s="2"/>
      <c r="C15" s="2"/>
      <c r="D15" s="2"/>
      <c r="E15" s="2"/>
      <c r="F15" s="3"/>
      <c r="G15" s="3"/>
      <c r="H15" s="2"/>
    </row>
    <row r="16" spans="1:56" x14ac:dyDescent="0.2">
      <c r="B16" s="2"/>
      <c r="C16" s="2"/>
      <c r="D16" s="2"/>
      <c r="E16" s="2"/>
      <c r="F16" s="3"/>
      <c r="G16" s="3"/>
      <c r="H16" s="2"/>
    </row>
    <row r="17" spans="2:8" x14ac:dyDescent="0.2">
      <c r="B17" s="2"/>
      <c r="C17" s="2"/>
      <c r="D17" s="2"/>
      <c r="E17" s="2"/>
      <c r="F17" s="3"/>
      <c r="G17" s="3"/>
      <c r="H17" s="2"/>
    </row>
    <row r="18" spans="2:8" x14ac:dyDescent="0.2">
      <c r="B18" s="2"/>
      <c r="C18" s="2"/>
      <c r="D18" s="2"/>
      <c r="E18" s="2"/>
      <c r="F18" s="3"/>
      <c r="G18" s="3"/>
      <c r="H18" s="2"/>
    </row>
    <row r="19" spans="2:8" x14ac:dyDescent="0.2">
      <c r="B19" s="2"/>
      <c r="C19" s="2"/>
      <c r="D19" s="2"/>
      <c r="E19" s="2"/>
      <c r="F19" s="3"/>
      <c r="G19" s="3"/>
      <c r="H19" s="2"/>
    </row>
    <row r="20" spans="2:8" x14ac:dyDescent="0.2">
      <c r="B20" s="2"/>
      <c r="C20" s="2"/>
      <c r="D20" s="2"/>
      <c r="E20" s="2"/>
      <c r="F20" s="3"/>
      <c r="G20" s="3"/>
      <c r="H20" s="2"/>
    </row>
    <row r="21" spans="2:8" x14ac:dyDescent="0.2">
      <c r="B21" s="2"/>
      <c r="C21" s="2"/>
      <c r="D21" s="2"/>
      <c r="E21" s="2"/>
      <c r="F21" s="3"/>
      <c r="G21" s="3"/>
      <c r="H21" s="2"/>
    </row>
    <row r="22" spans="2:8" x14ac:dyDescent="0.2">
      <c r="B22" s="2"/>
      <c r="C22" s="2"/>
      <c r="D22" s="2"/>
      <c r="E22" s="2"/>
      <c r="F22" s="3"/>
      <c r="G22" s="3"/>
      <c r="H22" s="2"/>
    </row>
    <row r="23" spans="2:8" x14ac:dyDescent="0.2">
      <c r="B23" s="2"/>
      <c r="C23" s="2"/>
      <c r="D23" s="2"/>
      <c r="E23" s="2"/>
      <c r="F23" s="3"/>
      <c r="G23" s="3"/>
      <c r="H23" s="2"/>
    </row>
    <row r="24" spans="2:8" x14ac:dyDescent="0.2">
      <c r="B24" s="2"/>
      <c r="C24" s="2"/>
      <c r="D24" s="2"/>
      <c r="E24" s="2"/>
      <c r="F24" s="3"/>
      <c r="G24" s="3"/>
      <c r="H24" s="2"/>
    </row>
    <row r="25" spans="2:8" x14ac:dyDescent="0.2">
      <c r="B25" s="2"/>
      <c r="C25" s="2"/>
      <c r="D25" s="2"/>
      <c r="E25" s="2"/>
      <c r="F25" s="3"/>
      <c r="G25" s="3"/>
      <c r="H25" s="2"/>
    </row>
    <row r="26" spans="2:8" x14ac:dyDescent="0.2">
      <c r="B26" s="2"/>
      <c r="C26" s="2"/>
      <c r="D26" s="2"/>
      <c r="E26" s="2"/>
      <c r="F26" s="3"/>
      <c r="G26" s="3"/>
      <c r="H26" s="2"/>
    </row>
    <row r="27" spans="2:8" x14ac:dyDescent="0.2">
      <c r="B27" s="2"/>
      <c r="C27" s="2"/>
      <c r="D27" s="2"/>
      <c r="E27" s="2"/>
      <c r="F27" s="3"/>
      <c r="G27" s="3"/>
      <c r="H27" s="2"/>
    </row>
    <row r="28" spans="2:8" x14ac:dyDescent="0.2">
      <c r="B28" s="2"/>
      <c r="C28" s="2"/>
      <c r="D28" s="2"/>
      <c r="E28" s="2"/>
      <c r="F28" s="3"/>
      <c r="G28" s="3"/>
      <c r="H28" s="2"/>
    </row>
    <row r="29" spans="2:8" x14ac:dyDescent="0.2">
      <c r="B29" s="2"/>
      <c r="C29" s="2"/>
      <c r="D29" s="2"/>
      <c r="E29" s="2"/>
      <c r="F29" s="3"/>
      <c r="G29" s="3"/>
      <c r="H29" s="2"/>
    </row>
    <row r="30" spans="2:8" x14ac:dyDescent="0.2">
      <c r="B30" s="2"/>
      <c r="C30" s="2"/>
      <c r="D30" s="2"/>
      <c r="E30" s="2"/>
      <c r="F30" s="3"/>
      <c r="G30" s="3"/>
      <c r="H30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3BA1A-334E-44D2-96CB-219546C8DBF5}">
  <dimension ref="A1:E2"/>
  <sheetViews>
    <sheetView zoomScale="115" zoomScaleNormal="115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48</v>
      </c>
      <c r="C1" s="1" t="s">
        <v>49</v>
      </c>
      <c r="D1" s="1" t="s">
        <v>50</v>
      </c>
      <c r="E1" s="1" t="s">
        <v>55</v>
      </c>
    </row>
    <row r="2" spans="1:5" x14ac:dyDescent="0.2">
      <c r="A2" s="6"/>
      <c r="B2" s="6" t="s">
        <v>51</v>
      </c>
      <c r="C2" s="6" t="s">
        <v>52</v>
      </c>
      <c r="D2" s="6" t="s">
        <v>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551FD-AEAC-4B83-AFF0-1C4D43FB7482}">
  <dimension ref="A1:E2"/>
  <sheetViews>
    <sheetView zoomScale="182" zoomScaleNormal="235" workbookViewId="0">
      <selection activeCell="A3" sqref="A3"/>
    </sheetView>
  </sheetViews>
  <sheetFormatPr baseColWidth="10" defaultColWidth="8.83203125" defaultRowHeight="15" x14ac:dyDescent="0.2"/>
  <cols>
    <col min="1" max="1" width="9.1640625" customWidth="1"/>
    <col min="3" max="3" width="12.1640625" customWidth="1"/>
  </cols>
  <sheetData>
    <row r="1" spans="1:5" x14ac:dyDescent="0.2">
      <c r="A1" s="1" t="s">
        <v>40</v>
      </c>
      <c r="B1" s="1" t="s">
        <v>41</v>
      </c>
      <c r="C1" s="1" t="s">
        <v>42</v>
      </c>
      <c r="D1" s="1" t="s">
        <v>43</v>
      </c>
      <c r="E1" s="1" t="s">
        <v>42</v>
      </c>
    </row>
    <row r="2" spans="1:5" x14ac:dyDescent="0.2">
      <c r="A2" s="6" t="s">
        <v>44</v>
      </c>
      <c r="B2" s="6" t="s">
        <v>45</v>
      </c>
      <c r="C2" s="6" t="s">
        <v>46</v>
      </c>
      <c r="D2" s="6" t="s">
        <v>47</v>
      </c>
      <c r="E2" s="6" t="s">
        <v>46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units</vt:lpstr>
      <vt:lpstr>species</vt:lpstr>
      <vt:lpstr>reactor</vt:lpstr>
      <vt:lpstr>phases</vt:lpstr>
      <vt:lpstr>reactions</vt:lpstr>
      <vt:lpstr>Sheet1</vt:lpstr>
      <vt:lpstr>Parse Reactions Temp</vt:lpstr>
      <vt:lpstr>refs-inactive</vt:lpstr>
      <vt:lpstr>beps-inactive</vt:lpstr>
      <vt:lpstr>lateral_interactions-inactive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2018-07-26T21:06:57Z</dcterms:created>
  <dcterms:modified xsi:type="dcterms:W3CDTF">2022-07-13T02:53:46Z</dcterms:modified>
</cp:coreProperties>
</file>