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GitHub\Parameter-Estimation-BO\"/>
    </mc:Choice>
  </mc:AlternateContent>
  <xr:revisionPtr revIDLastSave="0" documentId="13_ncr:1_{978FBEBB-78D1-48CD-83D0-E33E528D100B}" xr6:coauthVersionLast="46" xr6:coauthVersionMax="46" xr10:uidLastSave="{00000000-0000-0000-0000-000000000000}"/>
  <bookViews>
    <workbookView xWindow="-120" yWindow="-120" windowWidth="29040" windowHeight="15840" xr2:uid="{1464C18D-A90A-4D35-B2D1-5CAE70CCBB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<sst xmlns="http://schemas.openxmlformats.org/spreadsheetml/2006/main" count="144" uniqueCount="32">
  <si>
    <t>Run</t>
  </si>
  <si>
    <t> </t>
  </si>
  <si>
    <t> 523.00</t>
  </si>
  <si>
    <t> 553.00</t>
  </si>
  <si>
    <t> 593.00</t>
  </si>
  <si>
    <t> 623.00</t>
  </si>
  <si>
    <t> 11.89</t>
  </si>
  <si>
    <t> 653.00</t>
  </si>
  <si>
    <t> 17.94</t>
  </si>
  <si>
    <t> 673.00</t>
  </si>
  <si>
    <t> 21.20</t>
  </si>
  <si>
    <t>  </t>
  </si>
  <si>
    <t>Conversion</t>
  </si>
  <si>
    <t>Temperature (K)</t>
  </si>
  <si>
    <t> Rate (TOF)</t>
  </si>
  <si>
    <t>*P = 50 atm, V = 1 cm3, q = 0.01 cm3/sec (@ rxn conditions), Molar feed ratio = 3:1 (H2:N2)</t>
  </si>
  <si>
    <t>*This was modeled as a PFR (200 CSTR's)</t>
  </si>
  <si>
    <t> Temp.</t>
  </si>
  <si>
    <t>[K]</t>
  </si>
  <si>
    <t> Conversion</t>
  </si>
  <si>
    <t> Rate</t>
  </si>
  <si>
    <t>[TOF]</t>
  </si>
  <si>
    <t>Molar</t>
  </si>
  <si>
    <t>Feed</t>
  </si>
  <si>
    <t>Ratio</t>
  </si>
  <si>
    <t>[H2:N2]</t>
  </si>
  <si>
    <t> 10.09</t>
  </si>
  <si>
    <t> 13.32</t>
  </si>
  <si>
    <t>Feed ratio (H2:N2)</t>
  </si>
  <si>
    <t>Weight</t>
  </si>
  <si>
    <t>Residence time (s)</t>
  </si>
  <si>
    <t>Pressure (atm)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</si>
</sst>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>
      <alignment horizontal="right"/>
    </xf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C752-7FF1-430C-9E59-EC5D7CBD0C57}">
  <dimension ref="A1:R12"/>
  <sheetViews>
    <sheetView tabSelected="1" workbookViewId="0">
      <selection activeCell="D10" sqref="D10"/>
    </sheetView>
  </sheetViews>
  <sheetFormatPr defaultRowHeight="15" x14ac:dyDescent="0.25"/>
  <cols>
    <col min="2" max="3" width="11.5703125" customWidth="1"/>
    <col min="4" max="4" width="14.7109375" customWidth="1"/>
    <col min="5" max="5" width="7.42578125" customWidth="1"/>
    <col min="6" max="6" width="14.7109375" customWidth="1"/>
  </cols>
  <sheetData>
    <row r="1" spans="1:18" ht="15.75" x14ac:dyDescent="0.25">
      <c r="A1" s="2" t="s">
        <v>0</v>
      </c>
      <c r="B1" s="3" t="s">
        <v>13</v>
      </c>
      <c r="C1" s="3" t="s">
        <v>31</v>
      </c>
      <c r="D1" s="3" t="s">
        <v>28</v>
      </c>
      <c r="E1" s="4" t="s">
        <v>30</v>
      </c>
      <c r="F1" s="3" t="s">
        <v>12</v>
      </c>
      <c r="G1" s="4" t="s">
        <v>29</v>
      </c>
      <c r="H1" s="3" t="s">
        <v>14</v>
      </c>
      <c r="I1" s="4" t="s">
        <v>15</v>
      </c>
      <c r="J1" s="1" t="s">
        <v>1</v>
      </c>
    </row>
    <row r="2" spans="1:18" x14ac:dyDescent="0.25">
      <c r="A2" s="3">
        <v>1</v>
      </c>
      <c r="B2" s="3" t="s">
        <v>2</v>
      </c>
      <c r="C2" s="3">
        <v>50</v>
      </c>
      <c r="D2" s="5">
        <v>3</v>
      </c>
      <c r="E2" s="4">
        <v>100</v>
      </c>
      <c r="F2" s="6">
        <v>1.26</v>
      </c>
      <c r="G2" s="4">
        <v>1</v>
      </c>
      <c r="H2" s="7">
        <v>-1.17E-2</v>
      </c>
      <c r="I2" s="4" t="s">
        <v>16</v>
      </c>
      <c r="J2" s="1" t="s">
        <v>1</v>
      </c>
      <c r="K2" s="1" t="s">
        <v>1</v>
      </c>
      <c r="L2" t="s">
        <v>1</v>
      </c>
      <c r="N2" t="s">
        <v>1</v>
      </c>
      <c r="O2" t="s">
        <v>1</v>
      </c>
      <c r="P2" t="s">
        <v>1</v>
      </c>
    </row>
    <row r="3" spans="1:18" x14ac:dyDescent="0.25">
      <c r="A3" s="3">
        <v>2</v>
      </c>
      <c r="B3" s="3" t="s">
        <v>3</v>
      </c>
      <c r="C3" s="3">
        <v>50</v>
      </c>
      <c r="D3" s="5">
        <v>3</v>
      </c>
      <c r="E3" s="4">
        <v>100</v>
      </c>
      <c r="F3" s="6">
        <v>2.86</v>
      </c>
      <c r="G3" s="4">
        <v>1</v>
      </c>
      <c r="H3" s="7">
        <v>-2.5100000000000001E-2</v>
      </c>
      <c r="I3" s="4"/>
      <c r="J3" s="1" t="s">
        <v>1</v>
      </c>
      <c r="K3" s="1" t="s">
        <v>1</v>
      </c>
      <c r="L3" t="s">
        <v>1</v>
      </c>
      <c r="N3" t="s">
        <v>1</v>
      </c>
      <c r="O3" t="s">
        <v>1</v>
      </c>
      <c r="P3" t="s">
        <v>1</v>
      </c>
    </row>
    <row r="4" spans="1:18" x14ac:dyDescent="0.25">
      <c r="A4" s="3">
        <v>3</v>
      </c>
      <c r="B4" s="3" t="s">
        <v>4</v>
      </c>
      <c r="C4" s="3">
        <v>50</v>
      </c>
      <c r="D4" s="5">
        <v>3</v>
      </c>
      <c r="E4" s="4">
        <v>100</v>
      </c>
      <c r="F4" s="6">
        <v>6.97</v>
      </c>
      <c r="G4" s="4">
        <v>1</v>
      </c>
      <c r="H4" s="7">
        <v>-5.7000000000000002E-2</v>
      </c>
      <c r="I4" s="4"/>
      <c r="J4" s="1" t="s">
        <v>1</v>
      </c>
      <c r="K4" s="1" t="s">
        <v>1</v>
      </c>
      <c r="L4" t="s">
        <v>1</v>
      </c>
      <c r="N4" t="s">
        <v>1</v>
      </c>
      <c r="O4" t="s">
        <v>1</v>
      </c>
      <c r="P4" t="s">
        <v>1</v>
      </c>
    </row>
    <row r="5" spans="1:18" x14ac:dyDescent="0.25">
      <c r="A5" s="3">
        <v>4</v>
      </c>
      <c r="B5" s="3" t="s">
        <v>5</v>
      </c>
      <c r="C5" s="3">
        <v>50</v>
      </c>
      <c r="D5" s="5">
        <v>3</v>
      </c>
      <c r="E5" s="4">
        <v>100</v>
      </c>
      <c r="F5" s="6" t="s">
        <v>6</v>
      </c>
      <c r="G5" s="4">
        <v>1</v>
      </c>
      <c r="H5" s="7">
        <v>-9.2499999999999999E-2</v>
      </c>
      <c r="I5" s="4"/>
      <c r="J5" s="1" t="s">
        <v>1</v>
      </c>
      <c r="K5" s="1" t="s">
        <v>1</v>
      </c>
      <c r="M5" t="s">
        <v>1</v>
      </c>
      <c r="N5" t="s">
        <v>1</v>
      </c>
      <c r="O5" t="s">
        <v>1</v>
      </c>
    </row>
    <row r="6" spans="1:18" x14ac:dyDescent="0.25">
      <c r="A6" s="3">
        <v>5</v>
      </c>
      <c r="B6" s="3" t="s">
        <v>7</v>
      </c>
      <c r="C6" s="3">
        <v>50</v>
      </c>
      <c r="D6" s="5">
        <v>3</v>
      </c>
      <c r="E6" s="4">
        <v>100</v>
      </c>
      <c r="F6" s="6" t="s">
        <v>8</v>
      </c>
      <c r="G6" s="4">
        <v>1</v>
      </c>
      <c r="H6" s="4">
        <v>-0.13300000000000001</v>
      </c>
      <c r="I6" s="4"/>
      <c r="J6" s="1" t="s">
        <v>1</v>
      </c>
      <c r="K6" s="1" t="s">
        <v>1</v>
      </c>
      <c r="M6" t="s">
        <v>1</v>
      </c>
      <c r="N6" t="s">
        <v>1</v>
      </c>
      <c r="O6" t="s">
        <v>1</v>
      </c>
      <c r="Q6" t="s">
        <v>1</v>
      </c>
      <c r="R6" t="s">
        <v>1</v>
      </c>
    </row>
    <row r="7" spans="1:18" x14ac:dyDescent="0.25">
      <c r="A7" s="3">
        <v>6</v>
      </c>
      <c r="B7" s="3" t="s">
        <v>9</v>
      </c>
      <c r="C7" s="3">
        <v>50</v>
      </c>
      <c r="D7" s="5">
        <v>3</v>
      </c>
      <c r="E7" s="4">
        <v>100</v>
      </c>
      <c r="F7" s="6" t="s">
        <v>10</v>
      </c>
      <c r="G7" s="4">
        <v>1</v>
      </c>
      <c r="H7" s="4">
        <v>-0.153</v>
      </c>
      <c r="I7" s="4"/>
      <c r="J7" s="1" t="s">
        <v>1</v>
      </c>
      <c r="K7" s="1" t="s">
        <v>1</v>
      </c>
      <c r="M7" t="s">
        <v>1</v>
      </c>
      <c r="N7" t="s">
        <v>1</v>
      </c>
      <c r="O7" t="s">
        <v>1</v>
      </c>
      <c r="Q7" t="s">
        <v>11</v>
      </c>
    </row>
    <row r="8" spans="1:18" x14ac:dyDescent="0.25">
      <c r="A8" s="3">
        <v>7</v>
      </c>
      <c r="B8" s="4" t="s">
        <v>5</v>
      </c>
      <c r="C8" s="3">
        <v>50</v>
      </c>
      <c r="D8" s="5">
        <v>2</v>
      </c>
      <c r="E8" s="4">
        <v>100</v>
      </c>
      <c r="F8" s="6" t="s">
        <v>26</v>
      </c>
      <c r="G8" s="4">
        <v>1</v>
      </c>
      <c r="H8" s="4">
        <v>-0.105</v>
      </c>
      <c r="I8" s="4"/>
    </row>
    <row r="9" spans="1:18" x14ac:dyDescent="0.25">
      <c r="A9" s="3">
        <v>8</v>
      </c>
      <c r="B9" s="4" t="s">
        <v>5</v>
      </c>
      <c r="C9" s="3">
        <v>50</v>
      </c>
      <c r="D9" s="5">
        <v>1</v>
      </c>
      <c r="E9" s="4">
        <v>100</v>
      </c>
      <c r="F9" s="6">
        <v>7.51</v>
      </c>
      <c r="G9" s="4">
        <v>1</v>
      </c>
      <c r="H9" s="4">
        <v>-0.11700000000000001</v>
      </c>
      <c r="I9" s="4"/>
    </row>
    <row r="10" spans="1:18" x14ac:dyDescent="0.25">
      <c r="A10" s="3">
        <v>9</v>
      </c>
      <c r="B10" s="4" t="s">
        <v>5</v>
      </c>
      <c r="C10" s="3">
        <v>50</v>
      </c>
      <c r="D10" s="5">
        <v>0.5</v>
      </c>
      <c r="E10" s="4">
        <v>100</v>
      </c>
      <c r="F10" s="6">
        <v>5.29</v>
      </c>
      <c r="G10" s="4">
        <v>1</v>
      </c>
      <c r="H10" s="4">
        <v>-0.11</v>
      </c>
      <c r="I10" s="4"/>
    </row>
    <row r="11" spans="1:18" x14ac:dyDescent="0.25">
      <c r="A11" s="3">
        <v>10</v>
      </c>
      <c r="B11" s="4" t="s">
        <v>5</v>
      </c>
      <c r="C11" s="3">
        <v>50</v>
      </c>
      <c r="D11" s="5">
        <f>1/3</f>
        <v>0.33333333333333331</v>
      </c>
      <c r="E11" s="4">
        <v>100</v>
      </c>
      <c r="F11" s="6">
        <v>4.05</v>
      </c>
      <c r="G11" s="4">
        <v>1</v>
      </c>
      <c r="H11" s="7">
        <v>-9.4500000000000001E-2</v>
      </c>
      <c r="I11" s="4"/>
    </row>
    <row r="12" spans="1:18" x14ac:dyDescent="0.25">
      <c r="A12" s="3">
        <v>11</v>
      </c>
      <c r="B12" s="4" t="s">
        <v>5</v>
      </c>
      <c r="C12" s="3">
        <v>50</v>
      </c>
      <c r="D12" s="5">
        <f>4</f>
        <v>4</v>
      </c>
      <c r="E12" s="4">
        <v>100</v>
      </c>
      <c r="F12" s="6" t="s">
        <v>27</v>
      </c>
      <c r="G12" s="4">
        <v>1</v>
      </c>
      <c r="H12" s="7">
        <v>-8.2900000000000001E-2</v>
      </c>
      <c r="I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FCEE-839F-49C1-A50B-1EEC7602655F}">
  <dimension ref="A1:T7"/>
  <sheetViews>
    <sheetView workbookViewId="0">
      <selection activeCell="A2" sqref="A2:E7"/>
    </sheetView>
  </sheetViews>
  <sheetFormatPr defaultRowHeight="15" x14ac:dyDescent="0.25"/>
  <sheetData>
    <row r="1" spans="1:20" x14ac:dyDescent="0.25">
      <c r="A1" t="s">
        <v>0</v>
      </c>
      <c r="B1" t="s">
        <v>17</v>
      </c>
      <c r="D1" t="s">
        <v>18</v>
      </c>
      <c r="E1" t="s">
        <v>19</v>
      </c>
      <c r="F1" t="s">
        <v>1</v>
      </c>
      <c r="G1" t="s">
        <v>20</v>
      </c>
      <c r="H1" t="s">
        <v>21</v>
      </c>
      <c r="I1" t="s">
        <v>1</v>
      </c>
      <c r="J1" t="s">
        <v>22</v>
      </c>
      <c r="K1" t="s">
        <v>23</v>
      </c>
      <c r="L1" t="s">
        <v>24</v>
      </c>
      <c r="M1" t="s">
        <v>25</v>
      </c>
    </row>
    <row r="2" spans="1:20" x14ac:dyDescent="0.25">
      <c r="F2" t="s">
        <v>1</v>
      </c>
      <c r="G2" t="s">
        <v>1</v>
      </c>
      <c r="I2" t="s">
        <v>1</v>
      </c>
      <c r="J2" t="s">
        <v>1</v>
      </c>
      <c r="K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</row>
    <row r="3" spans="1:20" x14ac:dyDescent="0.25">
      <c r="F3" t="s">
        <v>1</v>
      </c>
      <c r="G3" t="s">
        <v>1</v>
      </c>
      <c r="I3" t="s">
        <v>1</v>
      </c>
      <c r="J3" t="s">
        <v>1</v>
      </c>
      <c r="K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</row>
    <row r="4" spans="1:20" x14ac:dyDescent="0.25">
      <c r="F4" t="s">
        <v>1</v>
      </c>
      <c r="G4" t="s">
        <v>1</v>
      </c>
      <c r="H4" t="s">
        <v>1</v>
      </c>
      <c r="J4" t="s">
        <v>1</v>
      </c>
      <c r="K4" t="s">
        <v>1</v>
      </c>
      <c r="L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</row>
    <row r="5" spans="1:20" x14ac:dyDescent="0.25">
      <c r="F5" t="s">
        <v>1</v>
      </c>
      <c r="G5" t="s">
        <v>1</v>
      </c>
      <c r="H5" t="s">
        <v>1</v>
      </c>
      <c r="J5" t="s">
        <v>1</v>
      </c>
      <c r="K5" t="s">
        <v>1</v>
      </c>
      <c r="L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</row>
    <row r="6" spans="1:20" x14ac:dyDescent="0.25">
      <c r="F6" t="s">
        <v>1</v>
      </c>
      <c r="G6" t="s">
        <v>1</v>
      </c>
      <c r="H6" t="s">
        <v>1</v>
      </c>
      <c r="J6" t="s">
        <v>1</v>
      </c>
      <c r="K6" t="s">
        <v>1</v>
      </c>
      <c r="L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</row>
    <row r="7" spans="1:20" x14ac:dyDescent="0.25">
      <c r="F7" t="s">
        <v>1</v>
      </c>
      <c r="G7" t="s">
        <v>1</v>
      </c>
      <c r="I7" t="s">
        <v>1</v>
      </c>
      <c r="J7" t="s">
        <v>1</v>
      </c>
      <c r="K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o V 1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C h X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V 1 U i i K R 7 g O A A A A E Q A A A B M A H A B G b 3 J t d W x h c y 9 T Z W N 0 a W 9 u M S 5 t I K I Y A C i g F A A A A A A A A A A A A A A A A A A A A A A A A A A A A C t O T S 7 J z M 9 T C I b Q h t Y A U E s B A i 0 A F A A C A A g A g o V 1 U u q d Q 3 O j A A A A 9 Q A A A B I A A A A A A A A A A A A A A A A A A A A A A E N v b m Z p Z y 9 Q Y W N r Y W d l L n h t b F B L A Q I t A B Q A A g A I A I K F d V I P y u m r p A A A A O k A A A A T A A A A A A A A A A A A A A A A A O 8 A A A B b Q 2 9 u d G V u d F 9 U e X B l c 1 0 u e G 1 s U E s B A i 0 A F A A C A A g A g o V 1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n m S t b 3 + 1 d L o j Q D D W 6 i g u 8 A A A A A A g A A A A A A E G Y A A A A B A A A g A A A A 4 w s 3 z n k k t 6 V 5 9 q 2 I / 0 2 j U x 8 E L G 2 v 7 z I g U v b V G + x 4 j T I A A A A A D o A A A A A C A A A g A A A A 6 h e F D m p m w I t 1 N u M z 0 / h G T M 8 D 4 k j 9 c n i 0 z S Q h 8 S S b H 9 1 Q A A A A X T N i a 9 8 B y f A E 4 f 7 8 n j Z z B A A E S N P N O m p o 6 i r Z K / M z D K s D 3 L f h 7 y 1 i F m f 6 g Z b C o 0 f b O D Y e i M a 1 3 N u 9 v P r J b j v u y x 1 r k D 3 N i z T 9 X b g l D s Q K U H h A A A A A O O U f U p l v Y v Y E r E Z X 7 M F V C W g B C O Z 4 z A B 8 4 z r 1 D Y m 0 o q Y g s V m E 2 G q F 3 M f A 4 E y T D Y F j g r v z 8 O M o Y q Z y U 3 z N 5 5 5 q v w = = < / D a t a M a s h u p > 
</file>

<file path=customXml/itemProps1.xml><?xml version="1.0" encoding="utf-8"?>
<ds:datastoreItem xmlns:ds="http://schemas.openxmlformats.org/officeDocument/2006/customXml" ds:itemID="{9C7F6339-EF59-4648-957D-9C32E22C48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</dc:creator>
  <cp:lastModifiedBy>yifan</cp:lastModifiedBy>
  <dcterms:created xsi:type="dcterms:W3CDTF">2021-03-21T20:33:33Z</dcterms:created>
  <dcterms:modified xsi:type="dcterms:W3CDTF">2021-03-28T21:00:00Z</dcterms:modified>
</cp:coreProperties>
</file>