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E_band" sheetId="4" r:id="rId6"/>
    <sheet name="t_dead" sheetId="9" r:id="rId7"/>
    <sheet name="Лист4" sheetId="10" r:id="rId8"/>
    <sheet name="exp" sheetId="3" r:id="rId9"/>
  </sheets>
  <calcPr calcId="152511"/>
</workbook>
</file>

<file path=xl/calcChain.xml><?xml version="1.0" encoding="utf-8"?>
<calcChain xmlns="http://schemas.openxmlformats.org/spreadsheetml/2006/main">
  <c r="D2" i="4" l="1"/>
  <c r="B4" i="4"/>
  <c r="G2" i="4"/>
  <c r="B14" i="7" l="1"/>
  <c r="A13" i="9" l="1"/>
  <c r="A11" i="9"/>
  <c r="A10" i="9"/>
  <c r="A9" i="9"/>
  <c r="A15" i="9"/>
  <c r="A8" i="9"/>
  <c r="A12" i="9"/>
  <c r="A7" i="9"/>
  <c r="A6" i="9"/>
  <c r="A5" i="9"/>
  <c r="A4" i="9"/>
  <c r="A3" i="9"/>
  <c r="A2" i="9"/>
  <c r="U2" i="8" l="1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<sst xmlns="http://schemas.openxmlformats.org/spreadsheetml/2006/main" count="52" uniqueCount="33">
  <si>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</si>
  <si>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</si>
  <si>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</si>
  <si>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</si>
  <si>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</si>
  <si>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</si>
  <si>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</si>
  <si>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</si>
  <si>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</si>
  <si>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</si>
  <si>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</si>
  <si>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</si>
  <si>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</si>
  <si>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</si>
  <si>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</si>
  <si>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</si>
  <si>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</si>
  <si>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</si>
  <si>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</si>
  <si>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</si>
  <si>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</si>
  <si>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</si>
  <si>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</si>
  <si>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</si>
  <si>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</si>
  <si>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</si>
  <si>
    <t>t_dead [ns]</t>
  </si>
  <si>
    <t>295K</t>
  </si>
  <si>
    <t>73V</t>
  </si>
  <si>
    <t>amp</t>
  </si>
  <si>
    <t>diff</t>
  </si>
  <si>
    <t>amp [mV]</t>
  </si>
  <si>
    <t>no_filter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</si>
</sst>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87504"/>
        <c:axId val="226288288"/>
      </c:scatterChart>
      <c:valAx>
        <c:axId val="2262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88288"/>
        <c:crosses val="autoZero"/>
        <c:crossBetween val="midCat"/>
      </c:valAx>
      <c:valAx>
        <c:axId val="226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67208"/>
        <c:axId val="227367600"/>
      </c:scatterChart>
      <c:valAx>
        <c:axId val="2273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7600"/>
        <c:crosses val="autoZero"/>
        <c:crossBetween val="midCat"/>
      </c:valAx>
      <c:valAx>
        <c:axId val="227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68384"/>
        <c:axId val="227368776"/>
      </c:scatterChart>
      <c:valAx>
        <c:axId val="2273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8776"/>
        <c:crosses val="autoZero"/>
        <c:crossBetween val="midCat"/>
      </c:valAx>
      <c:valAx>
        <c:axId val="2273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69560"/>
        <c:axId val="227369952"/>
      </c:scatterChart>
      <c:valAx>
        <c:axId val="2273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9952"/>
        <c:crosses val="autoZero"/>
        <c:crossBetween val="midCat"/>
      </c:valAx>
      <c:valAx>
        <c:axId val="227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70736"/>
        <c:axId val="227371128"/>
      </c:scatterChart>
      <c:valAx>
        <c:axId val="2273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71128"/>
        <c:crosses val="autoZero"/>
        <c:crossBetween val="midCat"/>
      </c:valAx>
      <c:valAx>
        <c:axId val="2273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7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89072"/>
        <c:axId val="226289464"/>
      </c:scatterChart>
      <c:valAx>
        <c:axId val="2262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89464"/>
        <c:crosses val="autoZero"/>
        <c:crossBetween val="midCat"/>
      </c:valAx>
      <c:valAx>
        <c:axId val="2262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28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5616"/>
        <c:axId val="229156008"/>
      </c:scatterChart>
      <c:valAx>
        <c:axId val="2291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6008"/>
        <c:crosses val="autoZero"/>
        <c:crossBetween val="midCat"/>
      </c:valAx>
      <c:valAx>
        <c:axId val="2291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8360"/>
        <c:axId val="229158752"/>
      </c:scatterChart>
      <c:valAx>
        <c:axId val="22915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8752"/>
        <c:crosses val="autoZero"/>
        <c:crossBetween val="midCat"/>
      </c:valAx>
      <c:valAx>
        <c:axId val="2291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9536"/>
        <c:axId val="229159928"/>
      </c:scatterChart>
      <c:valAx>
        <c:axId val="229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9928"/>
        <c:crosses val="autoZero"/>
        <c:crossBetween val="midCat"/>
      </c:valAx>
      <c:valAx>
        <c:axId val="2291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1104"/>
        <c:axId val="229161496"/>
      </c:scatterChart>
      <c:valAx>
        <c:axId val="229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1496"/>
        <c:crosses val="autoZero"/>
        <c:crossBetween val="midCat"/>
      </c:valAx>
      <c:valAx>
        <c:axId val="2291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2280"/>
        <c:axId val="229162672"/>
      </c:scatterChart>
      <c:valAx>
        <c:axId val="22916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2672"/>
        <c:crosses val="autoZero"/>
        <c:crossBetween val="midCat"/>
      </c:valAx>
      <c:valAx>
        <c:axId val="229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t_dead!$A$2:$A$17</c:f>
              <c:numCache>
                <c:formatCode>General</c:formatCode>
                <c:ptCount val="16"/>
                <c:pt idx="0">
                  <c:v>4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3">
                  <c:v>600</c:v>
                </c:pt>
              </c:numCache>
            </c:numRef>
          </c:xVal>
          <c:yVal>
            <c:numRef>
              <c:f>t_dead!$C$2:$C$17</c:f>
              <c:numCache>
                <c:formatCode>0.00E+00</c:formatCode>
                <c:ptCount val="16"/>
                <c:pt idx="0">
                  <c:v>2034970</c:v>
                </c:pt>
                <c:pt idx="1">
                  <c:v>1131830</c:v>
                </c:pt>
                <c:pt idx="2" formatCode="General">
                  <c:v>634311</c:v>
                </c:pt>
                <c:pt idx="3" formatCode="General">
                  <c:v>394184</c:v>
                </c:pt>
                <c:pt idx="4" formatCode="General">
                  <c:v>300026</c:v>
                </c:pt>
                <c:pt idx="5" formatCode="General">
                  <c:v>248689</c:v>
                </c:pt>
                <c:pt idx="6" formatCode="General">
                  <c:v>129937</c:v>
                </c:pt>
                <c:pt idx="7" formatCode="General">
                  <c:v>121735</c:v>
                </c:pt>
                <c:pt idx="8" formatCode="General">
                  <c:v>70124.2</c:v>
                </c:pt>
                <c:pt idx="9" formatCode="General">
                  <c:v>67924.399999999994</c:v>
                </c:pt>
                <c:pt idx="10" formatCode="General">
                  <c:v>72692.399999999994</c:v>
                </c:pt>
                <c:pt idx="11" formatCode="General">
                  <c:v>45140.3</c:v>
                </c:pt>
                <c:pt idx="13" formatCode="General">
                  <c:v>18668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60712"/>
        <c:axId val="229157968"/>
      </c:scatterChart>
      <c:valAx>
        <c:axId val="2291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7968"/>
        <c:crosses val="autoZero"/>
        <c:crossBetween val="midCat"/>
      </c:valAx>
      <c:valAx>
        <c:axId val="229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t_dead!$A$27:$A$36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6">
                  <c:v>10</c:v>
                </c:pt>
              </c:numCache>
            </c:numRef>
          </c:xVal>
          <c:yVal>
            <c:numRef>
              <c:f>t_dead!$C$27:$C$35</c:f>
              <c:numCache>
                <c:formatCode>0.00E+00</c:formatCode>
                <c:ptCount val="9"/>
                <c:pt idx="0">
                  <c:v>2490210</c:v>
                </c:pt>
                <c:pt idx="1">
                  <c:v>2463570</c:v>
                </c:pt>
                <c:pt idx="2">
                  <c:v>2435770</c:v>
                </c:pt>
                <c:pt idx="3">
                  <c:v>2401220</c:v>
                </c:pt>
                <c:pt idx="4">
                  <c:v>2325730</c:v>
                </c:pt>
                <c:pt idx="6">
                  <c:v>2291830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57184"/>
        <c:axId val="229156792"/>
      </c:scatterChart>
      <c:valAx>
        <c:axId val="2291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6792"/>
        <c:crosses val="autoZero"/>
        <c:crossBetween val="midCat"/>
      </c:valAx>
      <c:valAx>
        <c:axId val="2291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109537</xdr:rowOff>
    </xdr:from>
    <xdr:to>
      <xdr:col>17</xdr:col>
      <xdr:colOff>314325</xdr:colOff>
      <xdr:row>22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23811</xdr:rowOff>
    </xdr:from>
    <xdr:to>
      <xdr:col>17</xdr:col>
      <xdr:colOff>323850</xdr:colOff>
      <xdr:row>42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7" workbookViewId="0">
      <selection activeCell="B34" sqref="B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8" sqref="F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>C14+D14</f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>
      <selection activeCell="I18" sqref="I18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1" sqref="E11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  <row r="4" spans="1:7" x14ac:dyDescent="0.25">
      <c r="B4">
        <f>D4*2*A2</f>
        <v>0.80313518396000017</v>
      </c>
      <c r="D4">
        <v>4660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6" sqref="E6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26</v>
      </c>
      <c r="C1" t="s">
        <v>4</v>
      </c>
      <c r="D1" t="s">
        <v>5</v>
      </c>
      <c r="F1" t="s">
        <v>27</v>
      </c>
      <c r="G1" t="s">
        <v>28</v>
      </c>
    </row>
    <row r="2" spans="1:7" x14ac:dyDescent="0.25">
      <c r="A2">
        <f>1*4</f>
        <v>4</v>
      </c>
      <c r="C2" s="2">
        <v>2034970</v>
      </c>
    </row>
    <row r="3" spans="1:7" x14ac:dyDescent="0.25">
      <c r="A3">
        <f>4*10</f>
        <v>40</v>
      </c>
      <c r="C3" s="2">
        <v>1131830</v>
      </c>
      <c r="F3" t="s">
        <v>29</v>
      </c>
    </row>
    <row r="4" spans="1:7" x14ac:dyDescent="0.25">
      <c r="A4">
        <f>20*4</f>
        <v>80</v>
      </c>
      <c r="C4">
        <v>634311</v>
      </c>
    </row>
    <row r="5" spans="1:7" x14ac:dyDescent="0.25">
      <c r="A5">
        <f>30*4</f>
        <v>120</v>
      </c>
      <c r="C5">
        <v>394184</v>
      </c>
      <c r="F5" t="s">
        <v>32</v>
      </c>
    </row>
    <row r="6" spans="1:7" x14ac:dyDescent="0.25">
      <c r="A6">
        <f>40*4</f>
        <v>160</v>
      </c>
      <c r="C6">
        <v>300026</v>
      </c>
    </row>
    <row r="7" spans="1:7" x14ac:dyDescent="0.25">
      <c r="A7">
        <f>50*4</f>
        <v>200</v>
      </c>
      <c r="C7">
        <v>248689</v>
      </c>
    </row>
    <row r="8" spans="1:7" x14ac:dyDescent="0.25">
      <c r="A8">
        <f>60*4</f>
        <v>240</v>
      </c>
      <c r="C8">
        <v>129937</v>
      </c>
    </row>
    <row r="9" spans="1:7" x14ac:dyDescent="0.25">
      <c r="A9">
        <f>70*4</f>
        <v>280</v>
      </c>
      <c r="C9">
        <v>121735</v>
      </c>
    </row>
    <row r="10" spans="1:7" x14ac:dyDescent="0.25">
      <c r="A10">
        <f>80*4</f>
        <v>320</v>
      </c>
      <c r="C10">
        <v>70124.2</v>
      </c>
    </row>
    <row r="11" spans="1:7" x14ac:dyDescent="0.25">
      <c r="A11">
        <f>90*4</f>
        <v>360</v>
      </c>
      <c r="C11">
        <v>67924.399999999994</v>
      </c>
    </row>
    <row r="12" spans="1:7" x14ac:dyDescent="0.25">
      <c r="A12">
        <f>100*4</f>
        <v>400</v>
      </c>
      <c r="C12">
        <v>72692.399999999994</v>
      </c>
    </row>
    <row r="13" spans="1:7" x14ac:dyDescent="0.25">
      <c r="A13">
        <f>110*4</f>
        <v>440</v>
      </c>
      <c r="C13">
        <v>45140.3</v>
      </c>
    </row>
    <row r="15" spans="1:7" x14ac:dyDescent="0.25">
      <c r="A15">
        <f>150*4</f>
        <v>600</v>
      </c>
      <c r="C15">
        <v>18668</v>
      </c>
    </row>
    <row r="26" spans="1:6" x14ac:dyDescent="0.25">
      <c r="A26" t="s">
        <v>31</v>
      </c>
      <c r="C26" t="s">
        <v>4</v>
      </c>
      <c r="F26" t="s">
        <v>30</v>
      </c>
    </row>
    <row r="27" spans="1:6" x14ac:dyDescent="0.25">
      <c r="A27">
        <v>1</v>
      </c>
      <c r="C27" s="2">
        <v>2490210</v>
      </c>
      <c r="F27" t="s">
        <v>32</v>
      </c>
    </row>
    <row r="28" spans="1:6" x14ac:dyDescent="0.25">
      <c r="A28">
        <v>2</v>
      </c>
      <c r="C28" s="2">
        <v>2463570</v>
      </c>
    </row>
    <row r="29" spans="1:6" x14ac:dyDescent="0.25">
      <c r="A29">
        <v>3</v>
      </c>
      <c r="C29" s="2">
        <v>2435770</v>
      </c>
    </row>
    <row r="30" spans="1:6" x14ac:dyDescent="0.25">
      <c r="A30">
        <v>5</v>
      </c>
      <c r="C30" s="2">
        <v>2401220</v>
      </c>
    </row>
    <row r="31" spans="1:6" x14ac:dyDescent="0.25">
      <c r="A31">
        <v>7</v>
      </c>
      <c r="C31" s="2">
        <v>2325730</v>
      </c>
    </row>
    <row r="33" spans="1:3" x14ac:dyDescent="0.25">
      <c r="A33">
        <v>10</v>
      </c>
      <c r="C33" s="2">
        <v>2291830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31"/>
  <sheetViews>
    <sheetView workbookViewId="0">
      <selection activeCell="M23" sqref="M23"/>
    </sheetView>
  </sheetViews>
  <sheetFormatPr defaultRowHeight="15" x14ac:dyDescent="0.25"/>
  <sheetData>
    <row r="1" spans="4:5" x14ac:dyDescent="0.25">
      <c r="D1" s="2">
        <v>0</v>
      </c>
      <c r="E1">
        <v>1.67187E-2</v>
      </c>
    </row>
    <row r="2" spans="4:5" x14ac:dyDescent="0.25">
      <c r="D2" s="2">
        <v>1</v>
      </c>
      <c r="E2">
        <v>7.2656300000000004E-3</v>
      </c>
    </row>
    <row r="3" spans="4:5" x14ac:dyDescent="0.25">
      <c r="D3" s="2">
        <v>2</v>
      </c>
      <c r="E3">
        <v>5.5468699999999998E-3</v>
      </c>
    </row>
    <row r="4" spans="4:5" x14ac:dyDescent="0.25">
      <c r="D4" s="2">
        <v>3</v>
      </c>
      <c r="E4">
        <v>1.4062499999999999E-3</v>
      </c>
    </row>
    <row r="5" spans="4:5" x14ac:dyDescent="0.25">
      <c r="D5" s="2">
        <v>4</v>
      </c>
      <c r="E5">
        <v>2.0312500000000001E-3</v>
      </c>
    </row>
    <row r="6" spans="4:5" x14ac:dyDescent="0.25">
      <c r="D6" s="2">
        <v>5</v>
      </c>
      <c r="E6">
        <v>9.9218699999999993E-3</v>
      </c>
    </row>
    <row r="7" spans="4:5" x14ac:dyDescent="0.25">
      <c r="D7" s="2">
        <v>6</v>
      </c>
      <c r="E7">
        <v>2.25781E-2</v>
      </c>
    </row>
    <row r="8" spans="4:5" x14ac:dyDescent="0.25">
      <c r="D8" s="2">
        <v>7</v>
      </c>
      <c r="E8">
        <v>3.8828099999999997E-2</v>
      </c>
    </row>
    <row r="9" spans="4:5" x14ac:dyDescent="0.25">
      <c r="D9" s="2">
        <v>8</v>
      </c>
      <c r="E9">
        <v>7.1484400000000003E-2</v>
      </c>
    </row>
    <row r="10" spans="4:5" x14ac:dyDescent="0.25">
      <c r="D10" s="2">
        <v>9</v>
      </c>
      <c r="E10">
        <v>0.126641</v>
      </c>
    </row>
    <row r="11" spans="4:5" x14ac:dyDescent="0.25">
      <c r="D11" s="2">
        <v>10</v>
      </c>
      <c r="E11">
        <v>0.22031200000000001</v>
      </c>
    </row>
    <row r="12" spans="4:5" x14ac:dyDescent="0.25">
      <c r="D12" s="2">
        <v>11</v>
      </c>
      <c r="E12">
        <v>0.353047</v>
      </c>
    </row>
    <row r="13" spans="4:5" x14ac:dyDescent="0.25">
      <c r="D13" s="2">
        <v>12</v>
      </c>
      <c r="E13">
        <v>0.52468700000000001</v>
      </c>
    </row>
    <row r="14" spans="4:5" x14ac:dyDescent="0.25">
      <c r="D14" s="2">
        <v>13</v>
      </c>
      <c r="E14">
        <v>0.69914100000000001</v>
      </c>
    </row>
    <row r="15" spans="4:5" x14ac:dyDescent="0.25">
      <c r="D15" s="2">
        <v>14</v>
      </c>
      <c r="E15">
        <v>0.85515600000000003</v>
      </c>
    </row>
    <row r="16" spans="4:5" x14ac:dyDescent="0.25">
      <c r="D16" s="2">
        <v>15</v>
      </c>
      <c r="E16">
        <v>0.97242200000000001</v>
      </c>
    </row>
    <row r="17" spans="4:5" x14ac:dyDescent="0.25">
      <c r="D17" s="2">
        <v>16</v>
      </c>
      <c r="E17">
        <v>1.0623400000000001</v>
      </c>
    </row>
    <row r="18" spans="4:5" x14ac:dyDescent="0.25">
      <c r="D18" s="2">
        <v>17</v>
      </c>
      <c r="E18">
        <v>1.13828</v>
      </c>
    </row>
    <row r="19" spans="4:5" x14ac:dyDescent="0.25">
      <c r="D19" s="2">
        <v>18</v>
      </c>
      <c r="E19">
        <v>1.1988300000000001</v>
      </c>
    </row>
    <row r="20" spans="4:5" x14ac:dyDescent="0.25">
      <c r="D20" s="2">
        <v>19</v>
      </c>
      <c r="E20">
        <v>1.2324999999999999</v>
      </c>
    </row>
    <row r="21" spans="4:5" x14ac:dyDescent="0.25">
      <c r="D21" s="2">
        <v>20</v>
      </c>
      <c r="E21">
        <v>1.24211</v>
      </c>
    </row>
    <row r="22" spans="4:5" x14ac:dyDescent="0.25">
      <c r="D22" s="2">
        <v>21</v>
      </c>
      <c r="E22">
        <v>1.2390600000000001</v>
      </c>
    </row>
    <row r="23" spans="4:5" x14ac:dyDescent="0.25">
      <c r="D23" s="2">
        <v>22</v>
      </c>
      <c r="E23">
        <v>1.2301599999999999</v>
      </c>
    </row>
    <row r="24" spans="4:5" x14ac:dyDescent="0.25">
      <c r="D24" s="2">
        <v>23</v>
      </c>
      <c r="E24">
        <v>1.21898</v>
      </c>
    </row>
    <row r="25" spans="4:5" x14ac:dyDescent="0.25">
      <c r="D25" s="2">
        <v>24</v>
      </c>
      <c r="E25">
        <v>1.21</v>
      </c>
    </row>
    <row r="26" spans="4:5" x14ac:dyDescent="0.25">
      <c r="D26" s="2">
        <v>25</v>
      </c>
      <c r="E26">
        <v>1.19289</v>
      </c>
    </row>
    <row r="27" spans="4:5" x14ac:dyDescent="0.25">
      <c r="D27" s="2">
        <v>26</v>
      </c>
      <c r="E27">
        <v>1.18344</v>
      </c>
    </row>
    <row r="28" spans="4:5" x14ac:dyDescent="0.25">
      <c r="D28" s="2">
        <v>27</v>
      </c>
      <c r="E28">
        <v>1.18242</v>
      </c>
    </row>
    <row r="29" spans="4:5" x14ac:dyDescent="0.25">
      <c r="D29" s="2">
        <v>28</v>
      </c>
      <c r="E29">
        <v>1.1942200000000001</v>
      </c>
    </row>
    <row r="30" spans="4:5" x14ac:dyDescent="0.25">
      <c r="D30" s="2">
        <v>29</v>
      </c>
      <c r="E30">
        <v>1.2085900000000001</v>
      </c>
    </row>
    <row r="31" spans="4:5" x14ac:dyDescent="0.25">
      <c r="D31" s="2">
        <v>30</v>
      </c>
      <c r="E31">
        <v>1.22281</v>
      </c>
    </row>
    <row r="32" spans="4:5" x14ac:dyDescent="0.25">
      <c r="D32" s="2">
        <v>31</v>
      </c>
      <c r="E32">
        <v>1.2267999999999999</v>
      </c>
    </row>
    <row r="33" spans="4:5" x14ac:dyDescent="0.25">
      <c r="D33" s="2">
        <v>32</v>
      </c>
      <c r="E33">
        <v>1.2226600000000001</v>
      </c>
    </row>
    <row r="34" spans="4:5" x14ac:dyDescent="0.25">
      <c r="D34" s="2">
        <v>33</v>
      </c>
      <c r="E34">
        <v>1.21695</v>
      </c>
    </row>
    <row r="35" spans="4:5" x14ac:dyDescent="0.25">
      <c r="D35" s="2">
        <v>34</v>
      </c>
      <c r="E35">
        <v>1.21672</v>
      </c>
    </row>
    <row r="36" spans="4:5" x14ac:dyDescent="0.25">
      <c r="D36" s="2">
        <v>35</v>
      </c>
      <c r="E36">
        <v>1.2128099999999999</v>
      </c>
    </row>
    <row r="37" spans="4:5" x14ac:dyDescent="0.25">
      <c r="D37" s="2">
        <v>36</v>
      </c>
      <c r="E37">
        <v>1.21766</v>
      </c>
    </row>
    <row r="38" spans="4:5" x14ac:dyDescent="0.25">
      <c r="D38" s="2">
        <v>37</v>
      </c>
      <c r="E38">
        <v>1.22516</v>
      </c>
    </row>
    <row r="39" spans="4:5" x14ac:dyDescent="0.25">
      <c r="D39" s="2">
        <v>38</v>
      </c>
      <c r="E39">
        <v>1.23508</v>
      </c>
    </row>
    <row r="40" spans="4:5" x14ac:dyDescent="0.25">
      <c r="D40" s="2">
        <v>39</v>
      </c>
      <c r="E40">
        <v>1.23969</v>
      </c>
    </row>
    <row r="41" spans="4:5" x14ac:dyDescent="0.25">
      <c r="D41" s="2">
        <v>40</v>
      </c>
      <c r="E41">
        <v>1.24227</v>
      </c>
    </row>
    <row r="42" spans="4:5" x14ac:dyDescent="0.25">
      <c r="D42" s="2">
        <v>41</v>
      </c>
      <c r="E42">
        <v>1.2432000000000001</v>
      </c>
    </row>
    <row r="43" spans="4:5" x14ac:dyDescent="0.25">
      <c r="D43" s="2">
        <v>42</v>
      </c>
      <c r="E43">
        <v>1.2475000000000001</v>
      </c>
    </row>
    <row r="44" spans="4:5" x14ac:dyDescent="0.25">
      <c r="D44" s="2">
        <v>43</v>
      </c>
      <c r="E44">
        <v>1.25156</v>
      </c>
    </row>
    <row r="45" spans="4:5" x14ac:dyDescent="0.25">
      <c r="D45" s="2">
        <v>44</v>
      </c>
      <c r="E45">
        <v>1.2503899999999999</v>
      </c>
    </row>
    <row r="46" spans="4:5" x14ac:dyDescent="0.25">
      <c r="D46" s="2">
        <v>45</v>
      </c>
      <c r="E46">
        <v>1.2485900000000001</v>
      </c>
    </row>
    <row r="47" spans="4:5" x14ac:dyDescent="0.25">
      <c r="D47" s="2">
        <v>46</v>
      </c>
      <c r="E47">
        <v>1.24891</v>
      </c>
    </row>
    <row r="48" spans="4:5" x14ac:dyDescent="0.25">
      <c r="D48" s="2">
        <v>47</v>
      </c>
      <c r="E48">
        <v>1.24953</v>
      </c>
    </row>
    <row r="49" spans="4:5" x14ac:dyDescent="0.25">
      <c r="D49" s="2">
        <v>48</v>
      </c>
      <c r="E49">
        <v>1.2521100000000001</v>
      </c>
    </row>
    <row r="50" spans="4:5" x14ac:dyDescent="0.25">
      <c r="D50" s="2">
        <v>49</v>
      </c>
      <c r="E50">
        <v>1.25305</v>
      </c>
    </row>
    <row r="51" spans="4:5" x14ac:dyDescent="0.25">
      <c r="D51" s="2">
        <v>50</v>
      </c>
      <c r="E51">
        <v>1.2603899999999999</v>
      </c>
    </row>
    <row r="52" spans="4:5" x14ac:dyDescent="0.25">
      <c r="D52" s="2">
        <v>51</v>
      </c>
      <c r="E52">
        <v>1.26555</v>
      </c>
    </row>
    <row r="53" spans="4:5" x14ac:dyDescent="0.25">
      <c r="D53" s="2">
        <v>52</v>
      </c>
      <c r="E53">
        <v>1.2696099999999999</v>
      </c>
    </row>
    <row r="54" spans="4:5" x14ac:dyDescent="0.25">
      <c r="D54" s="2">
        <v>53</v>
      </c>
      <c r="E54">
        <v>1.2678100000000001</v>
      </c>
    </row>
    <row r="55" spans="4:5" x14ac:dyDescent="0.25">
      <c r="D55" s="2">
        <v>54</v>
      </c>
      <c r="E55">
        <v>1.2685200000000001</v>
      </c>
    </row>
    <row r="56" spans="4:5" x14ac:dyDescent="0.25">
      <c r="D56" s="2">
        <v>55</v>
      </c>
      <c r="E56">
        <v>1.26156</v>
      </c>
    </row>
    <row r="57" spans="4:5" x14ac:dyDescent="0.25">
      <c r="D57" s="2">
        <v>56</v>
      </c>
      <c r="E57">
        <v>1.25648</v>
      </c>
    </row>
    <row r="58" spans="4:5" x14ac:dyDescent="0.25">
      <c r="D58" s="2">
        <v>57</v>
      </c>
      <c r="E58">
        <v>1.25258</v>
      </c>
    </row>
    <row r="59" spans="4:5" x14ac:dyDescent="0.25">
      <c r="D59" s="2">
        <v>58</v>
      </c>
      <c r="E59">
        <v>1.2511699999999999</v>
      </c>
    </row>
    <row r="60" spans="4:5" x14ac:dyDescent="0.25">
      <c r="D60" s="2">
        <v>59</v>
      </c>
      <c r="E60">
        <v>1.25227</v>
      </c>
    </row>
    <row r="61" spans="4:5" x14ac:dyDescent="0.25">
      <c r="D61" s="2">
        <v>60</v>
      </c>
      <c r="E61">
        <v>1.2567999999999999</v>
      </c>
    </row>
    <row r="62" spans="4:5" x14ac:dyDescent="0.25">
      <c r="D62" s="2">
        <v>61</v>
      </c>
      <c r="E62">
        <v>1.25875</v>
      </c>
    </row>
    <row r="63" spans="4:5" x14ac:dyDescent="0.25">
      <c r="D63" s="2">
        <v>62</v>
      </c>
      <c r="E63">
        <v>1.2599199999999999</v>
      </c>
    </row>
    <row r="64" spans="4:5" x14ac:dyDescent="0.25">
      <c r="D64" s="2">
        <v>63</v>
      </c>
      <c r="E64">
        <v>1.26078</v>
      </c>
    </row>
    <row r="65" spans="4:5" x14ac:dyDescent="0.25">
      <c r="D65" s="2">
        <v>64</v>
      </c>
      <c r="E65">
        <v>1.2591399999999999</v>
      </c>
    </row>
    <row r="66" spans="4:5" x14ac:dyDescent="0.25">
      <c r="D66" s="2">
        <v>65</v>
      </c>
      <c r="E66">
        <v>1.2567999999999999</v>
      </c>
    </row>
    <row r="67" spans="4:5" x14ac:dyDescent="0.25">
      <c r="D67" s="2">
        <v>66</v>
      </c>
      <c r="E67">
        <v>1.2568699999999999</v>
      </c>
    </row>
    <row r="68" spans="4:5" x14ac:dyDescent="0.25">
      <c r="D68" s="2">
        <v>67</v>
      </c>
      <c r="E68">
        <v>1.2544500000000001</v>
      </c>
    </row>
    <row r="69" spans="4:5" x14ac:dyDescent="0.25">
      <c r="D69" s="2">
        <v>68</v>
      </c>
      <c r="E69">
        <v>1.2565599999999999</v>
      </c>
    </row>
    <row r="70" spans="4:5" x14ac:dyDescent="0.25">
      <c r="D70" s="2">
        <v>69</v>
      </c>
      <c r="E70">
        <v>1.2598400000000001</v>
      </c>
    </row>
    <row r="71" spans="4:5" x14ac:dyDescent="0.25">
      <c r="D71" s="2">
        <v>70</v>
      </c>
      <c r="E71">
        <v>1.26125</v>
      </c>
    </row>
    <row r="72" spans="4:5" x14ac:dyDescent="0.25">
      <c r="D72" s="2">
        <v>71</v>
      </c>
      <c r="E72">
        <v>1.2613300000000001</v>
      </c>
    </row>
    <row r="73" spans="4:5" x14ac:dyDescent="0.25">
      <c r="D73" s="2">
        <v>72</v>
      </c>
      <c r="E73">
        <v>1.25539</v>
      </c>
    </row>
    <row r="74" spans="4:5" x14ac:dyDescent="0.25">
      <c r="D74" s="2">
        <v>73</v>
      </c>
      <c r="E74">
        <v>1.24492</v>
      </c>
    </row>
    <row r="75" spans="4:5" x14ac:dyDescent="0.25">
      <c r="D75" s="2">
        <v>74</v>
      </c>
      <c r="E75">
        <v>1.2385200000000001</v>
      </c>
    </row>
    <row r="76" spans="4:5" x14ac:dyDescent="0.25">
      <c r="D76" s="2">
        <v>75</v>
      </c>
      <c r="E76">
        <v>1.2354700000000001</v>
      </c>
    </row>
    <row r="77" spans="4:5" x14ac:dyDescent="0.25">
      <c r="D77" s="2">
        <v>76</v>
      </c>
      <c r="E77">
        <v>1.2353099999999999</v>
      </c>
    </row>
    <row r="78" spans="4:5" x14ac:dyDescent="0.25">
      <c r="D78" s="2">
        <v>77</v>
      </c>
      <c r="E78">
        <v>1.2383599999999999</v>
      </c>
    </row>
    <row r="79" spans="4:5" x14ac:dyDescent="0.25">
      <c r="D79" s="2">
        <v>78</v>
      </c>
      <c r="E79">
        <v>1.24305</v>
      </c>
    </row>
    <row r="80" spans="4:5" x14ac:dyDescent="0.25">
      <c r="D80" s="2">
        <v>79</v>
      </c>
      <c r="E80">
        <v>1.2478899999999999</v>
      </c>
    </row>
    <row r="81" spans="4:5" x14ac:dyDescent="0.25">
      <c r="D81" s="2">
        <v>80</v>
      </c>
      <c r="E81">
        <v>1.25617</v>
      </c>
    </row>
    <row r="82" spans="4:5" x14ac:dyDescent="0.25">
      <c r="D82" s="2">
        <v>81</v>
      </c>
      <c r="E82">
        <v>1.2646900000000001</v>
      </c>
    </row>
    <row r="83" spans="4:5" x14ac:dyDescent="0.25">
      <c r="D83" s="2">
        <v>82</v>
      </c>
      <c r="E83">
        <v>1.27508</v>
      </c>
    </row>
    <row r="84" spans="4:5" x14ac:dyDescent="0.25">
      <c r="D84" s="2">
        <v>83</v>
      </c>
      <c r="E84">
        <v>1.2764800000000001</v>
      </c>
    </row>
    <row r="85" spans="4:5" x14ac:dyDescent="0.25">
      <c r="D85" s="2">
        <v>84</v>
      </c>
      <c r="E85">
        <v>1.2775000000000001</v>
      </c>
    </row>
    <row r="86" spans="4:5" x14ac:dyDescent="0.25">
      <c r="D86" s="2">
        <v>85</v>
      </c>
      <c r="E86">
        <v>1.27688</v>
      </c>
    </row>
    <row r="87" spans="4:5" x14ac:dyDescent="0.25">
      <c r="D87" s="2">
        <v>86</v>
      </c>
      <c r="E87">
        <v>1.27539</v>
      </c>
    </row>
    <row r="88" spans="4:5" x14ac:dyDescent="0.25">
      <c r="D88" s="2">
        <v>87</v>
      </c>
      <c r="E88">
        <v>1.2708600000000001</v>
      </c>
    </row>
    <row r="89" spans="4:5" x14ac:dyDescent="0.25">
      <c r="D89" s="2">
        <v>88</v>
      </c>
      <c r="E89">
        <v>1.27078</v>
      </c>
    </row>
    <row r="90" spans="4:5" x14ac:dyDescent="0.25">
      <c r="D90" s="2">
        <v>89</v>
      </c>
      <c r="E90">
        <v>1.2629699999999999</v>
      </c>
    </row>
    <row r="91" spans="4:5" x14ac:dyDescent="0.25">
      <c r="D91" s="2">
        <v>90</v>
      </c>
      <c r="E91">
        <v>1.26</v>
      </c>
    </row>
    <row r="92" spans="4:5" x14ac:dyDescent="0.25">
      <c r="D92" s="2">
        <v>91</v>
      </c>
      <c r="E92">
        <v>1.2552300000000001</v>
      </c>
    </row>
    <row r="93" spans="4:5" x14ac:dyDescent="0.25">
      <c r="D93" s="2">
        <v>92</v>
      </c>
      <c r="E93">
        <v>1.2560899999999999</v>
      </c>
    </row>
    <row r="94" spans="4:5" x14ac:dyDescent="0.25">
      <c r="D94" s="2">
        <v>93</v>
      </c>
      <c r="E94">
        <v>1.2528900000000001</v>
      </c>
    </row>
    <row r="95" spans="4:5" x14ac:dyDescent="0.25">
      <c r="D95" s="2">
        <v>94</v>
      </c>
      <c r="E95">
        <v>1.2513300000000001</v>
      </c>
    </row>
    <row r="96" spans="4:5" x14ac:dyDescent="0.25">
      <c r="D96" s="2">
        <v>95</v>
      </c>
      <c r="E96">
        <v>1.2527299999999999</v>
      </c>
    </row>
    <row r="97" spans="4:5" x14ac:dyDescent="0.25">
      <c r="D97" s="2">
        <v>96</v>
      </c>
      <c r="E97">
        <v>1.2501599999999999</v>
      </c>
    </row>
    <row r="98" spans="4:5" x14ac:dyDescent="0.25">
      <c r="D98" s="2">
        <v>97</v>
      </c>
      <c r="E98">
        <v>1.2460899999999999</v>
      </c>
    </row>
    <row r="99" spans="4:5" x14ac:dyDescent="0.25">
      <c r="D99" s="2">
        <v>98</v>
      </c>
      <c r="E99">
        <v>1.2490600000000001</v>
      </c>
    </row>
    <row r="100" spans="4:5" x14ac:dyDescent="0.25">
      <c r="D100" s="2">
        <v>99</v>
      </c>
      <c r="E100">
        <v>1.2493700000000001</v>
      </c>
    </row>
    <row r="101" spans="4:5" x14ac:dyDescent="0.25">
      <c r="D101" s="2">
        <v>100</v>
      </c>
      <c r="E101">
        <v>1.2509399999999999</v>
      </c>
    </row>
    <row r="102" spans="4:5" x14ac:dyDescent="0.25">
      <c r="D102" s="2">
        <v>101</v>
      </c>
      <c r="E102">
        <v>1.25031</v>
      </c>
    </row>
    <row r="103" spans="4:5" x14ac:dyDescent="0.25">
      <c r="D103" s="2">
        <v>102</v>
      </c>
      <c r="E103">
        <v>1.2567200000000001</v>
      </c>
    </row>
    <row r="104" spans="4:5" x14ac:dyDescent="0.25">
      <c r="D104" s="2">
        <v>103</v>
      </c>
      <c r="E104">
        <v>1.25891</v>
      </c>
    </row>
    <row r="105" spans="4:5" x14ac:dyDescent="0.25">
      <c r="D105" s="2">
        <v>104</v>
      </c>
      <c r="E105">
        <v>1.2621100000000001</v>
      </c>
    </row>
    <row r="106" spans="4:5" x14ac:dyDescent="0.25">
      <c r="D106" s="2">
        <v>105</v>
      </c>
      <c r="E106">
        <v>1.26203</v>
      </c>
    </row>
    <row r="107" spans="4:5" x14ac:dyDescent="0.25">
      <c r="D107" s="2">
        <v>106</v>
      </c>
      <c r="E107">
        <v>1.26172</v>
      </c>
    </row>
    <row r="108" spans="4:5" x14ac:dyDescent="0.25">
      <c r="D108" s="2">
        <v>107</v>
      </c>
      <c r="E108">
        <v>1.26359</v>
      </c>
    </row>
    <row r="109" spans="4:5" x14ac:dyDescent="0.25">
      <c r="D109" s="2">
        <v>108</v>
      </c>
      <c r="E109">
        <v>1.26234</v>
      </c>
    </row>
    <row r="110" spans="4:5" x14ac:dyDescent="0.25">
      <c r="D110" s="2">
        <v>109</v>
      </c>
      <c r="E110">
        <v>1.26203</v>
      </c>
    </row>
    <row r="111" spans="4:5" x14ac:dyDescent="0.25">
      <c r="D111" s="2">
        <v>110</v>
      </c>
      <c r="E111">
        <v>1.2645299999999999</v>
      </c>
    </row>
    <row r="112" spans="4:5" x14ac:dyDescent="0.25">
      <c r="D112" s="2">
        <v>111</v>
      </c>
      <c r="E112">
        <v>1.26328</v>
      </c>
    </row>
    <row r="113" spans="4:5" x14ac:dyDescent="0.25">
      <c r="D113" s="2">
        <v>112</v>
      </c>
      <c r="E113">
        <v>1.26203</v>
      </c>
    </row>
    <row r="114" spans="4:5" x14ac:dyDescent="0.25">
      <c r="D114" s="2">
        <v>113</v>
      </c>
      <c r="E114">
        <v>1.26203</v>
      </c>
    </row>
    <row r="115" spans="4:5" x14ac:dyDescent="0.25">
      <c r="D115" s="2">
        <v>114</v>
      </c>
      <c r="E115">
        <v>1.26125</v>
      </c>
    </row>
    <row r="116" spans="4:5" x14ac:dyDescent="0.25">
      <c r="D116" s="2">
        <v>115</v>
      </c>
      <c r="E116">
        <v>1.2619499999999999</v>
      </c>
    </row>
    <row r="117" spans="4:5" x14ac:dyDescent="0.25">
      <c r="D117" s="2">
        <v>116</v>
      </c>
      <c r="E117">
        <v>1.26227</v>
      </c>
    </row>
    <row r="118" spans="4:5" x14ac:dyDescent="0.25">
      <c r="D118" s="2">
        <v>117</v>
      </c>
      <c r="E118">
        <v>1.2613300000000001</v>
      </c>
    </row>
    <row r="119" spans="4:5" x14ac:dyDescent="0.25">
      <c r="D119" s="2">
        <v>118</v>
      </c>
      <c r="E119">
        <v>1.2596099999999999</v>
      </c>
    </row>
    <row r="120" spans="4:5" x14ac:dyDescent="0.25">
      <c r="D120" s="2">
        <v>119</v>
      </c>
      <c r="E120">
        <v>1.26023</v>
      </c>
    </row>
    <row r="121" spans="4:5" x14ac:dyDescent="0.25">
      <c r="D121" s="2">
        <v>120</v>
      </c>
      <c r="E121">
        <v>1.25898</v>
      </c>
    </row>
    <row r="122" spans="4:5" x14ac:dyDescent="0.25">
      <c r="D122" s="2">
        <v>121</v>
      </c>
      <c r="E122">
        <v>1.2580499999999999</v>
      </c>
    </row>
    <row r="123" spans="4:5" x14ac:dyDescent="0.25">
      <c r="D123" s="2">
        <v>122</v>
      </c>
      <c r="E123">
        <v>1.25797</v>
      </c>
    </row>
    <row r="124" spans="4:5" x14ac:dyDescent="0.25">
      <c r="D124" s="2">
        <v>123</v>
      </c>
      <c r="E124">
        <v>1.25461</v>
      </c>
    </row>
    <row r="125" spans="4:5" x14ac:dyDescent="0.25">
      <c r="D125" s="2">
        <v>124</v>
      </c>
      <c r="E125">
        <v>1.2568699999999999</v>
      </c>
    </row>
    <row r="126" spans="4:5" x14ac:dyDescent="0.25">
      <c r="D126" s="2">
        <v>125</v>
      </c>
      <c r="E126">
        <v>1.2565599999999999</v>
      </c>
    </row>
    <row r="127" spans="4:5" x14ac:dyDescent="0.25">
      <c r="D127" s="2">
        <v>126</v>
      </c>
      <c r="E127">
        <v>1.25742</v>
      </c>
    </row>
    <row r="128" spans="4:5" x14ac:dyDescent="0.25">
      <c r="D128" s="2">
        <v>127</v>
      </c>
      <c r="E128">
        <v>1.2575000000000001</v>
      </c>
    </row>
    <row r="129" spans="4:5" x14ac:dyDescent="0.25">
      <c r="D129" s="2">
        <v>128</v>
      </c>
      <c r="E129">
        <v>1.25586</v>
      </c>
    </row>
    <row r="130" spans="4:5" x14ac:dyDescent="0.25">
      <c r="D130" s="2">
        <v>129</v>
      </c>
      <c r="E130">
        <v>1.2544500000000001</v>
      </c>
    </row>
    <row r="131" spans="4:5" x14ac:dyDescent="0.25">
      <c r="D131" s="2">
        <v>130</v>
      </c>
      <c r="E131">
        <v>1.25406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Hz vs overvoltage</vt:lpstr>
      <vt:lpstr>Hz vs temperature</vt:lpstr>
      <vt:lpstr>total</vt:lpstr>
      <vt:lpstr>Лист3</vt:lpstr>
      <vt:lpstr>line</vt:lpstr>
      <vt:lpstr>E_band</vt:lpstr>
      <vt:lpstr>t_dead</vt:lpstr>
      <vt:lpstr>Лист4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2015-08-25T03:17:43Z</dcterms:modified>
</cp:coreProperties>
</file>