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Hamamatsu S10362-11-100C apf" sheetId="1" r:id="rId1"/>
    <sheet name="results" sheetId="2" r:id="rId2"/>
    <sheet name="th" sheetId="3" r:id="rId3"/>
  </sheets>
  <definedNames>
    <definedName name="_xlnm._FilterDatabase" localSheetId="2" hidden="1">th!$A$45:$C$507</definedName>
  </definedNames>
  <calcPr calcId="152511"/>
</workbook>
</file>

<file path=xl/calcChain.xml><?xml version="1.0" encoding="utf-8"?>
<calcChain xmlns="http://schemas.openxmlformats.org/spreadsheetml/2006/main">
  <c r="AM5" i="2" l="1"/>
  <c r="AI5" i="2"/>
  <c r="AB5" i="2"/>
  <c r="AE5" i="2"/>
  <c r="Z5" i="2"/>
  <c r="W5" i="2"/>
  <c r="U5" i="2"/>
  <c r="R5" i="2"/>
  <c r="M5" i="2"/>
  <c r="L5" i="2"/>
  <c r="K5" i="2"/>
  <c r="M20" i="2" l="1"/>
  <c r="L20" i="2"/>
  <c r="K20" i="2"/>
  <c r="AM20" i="2"/>
  <c r="AI20" i="2"/>
  <c r="AE20" i="2"/>
  <c r="AB20" i="2"/>
  <c r="Z20" i="2"/>
  <c r="W20" i="2"/>
  <c r="U20" i="2"/>
  <c r="R20" i="2"/>
  <c r="K13" i="2"/>
  <c r="AM13" i="2"/>
  <c r="AI13" i="2"/>
  <c r="AE13" i="2"/>
  <c r="AB13" i="2"/>
  <c r="Z13" i="2"/>
  <c r="W13" i="2"/>
  <c r="U13" i="2"/>
  <c r="R13" i="2"/>
  <c r="M13" i="2"/>
  <c r="K2" i="2"/>
  <c r="L13" i="2"/>
  <c r="D28" i="3" l="1"/>
  <c r="D43" i="3"/>
  <c r="D35" i="3"/>
  <c r="D20" i="3"/>
  <c r="D6" i="3"/>
  <c r="D13" i="3"/>
  <c r="D19" i="3" l="1"/>
  <c r="D44" i="3"/>
  <c r="D42" i="3"/>
  <c r="D41" i="3"/>
  <c r="D40" i="3"/>
  <c r="D36" i="3"/>
  <c r="D34" i="3"/>
  <c r="D33" i="3"/>
  <c r="D32" i="3"/>
  <c r="D21" i="3"/>
  <c r="D18" i="3"/>
  <c r="D17" i="3"/>
  <c r="D4" i="3"/>
  <c r="D5" i="3"/>
  <c r="D7" i="3"/>
  <c r="D3" i="3"/>
  <c r="R2" i="2" l="1"/>
  <c r="U2" i="2"/>
  <c r="N2" i="2"/>
  <c r="M2" i="2"/>
  <c r="L2" i="2"/>
  <c r="R6" i="2" l="1"/>
  <c r="U6" i="2"/>
  <c r="N3" i="1"/>
  <c r="N4" i="1"/>
  <c r="N5" i="1"/>
  <c r="N6" i="1"/>
  <c r="N7" i="1"/>
  <c r="N8" i="1"/>
  <c r="N9" i="1"/>
  <c r="N10" i="1"/>
  <c r="N11" i="1"/>
  <c r="N12" i="1"/>
  <c r="N2" i="1"/>
  <c r="Y6" i="1"/>
  <c r="U6" i="1"/>
  <c r="Q6" i="1"/>
  <c r="L6" i="1"/>
  <c r="I6" i="1"/>
  <c r="D6" i="1"/>
  <c r="G6" i="1"/>
  <c r="I3" i="1"/>
  <c r="I4" i="1"/>
  <c r="I5" i="1"/>
  <c r="I7" i="1"/>
  <c r="I8" i="1"/>
  <c r="I9" i="1"/>
  <c r="I10" i="1"/>
  <c r="I11" i="1"/>
  <c r="I12" i="1"/>
  <c r="I2" i="1"/>
  <c r="Y3" i="1"/>
  <c r="U3" i="1"/>
  <c r="Q3" i="1"/>
  <c r="L3" i="1"/>
  <c r="G3" i="1"/>
  <c r="D3" i="1"/>
  <c r="Y4" i="1"/>
  <c r="U4" i="1"/>
  <c r="Q4" i="1"/>
  <c r="L4" i="1"/>
  <c r="D4" i="1"/>
  <c r="G4" i="1"/>
  <c r="Y2" i="1"/>
  <c r="U2" i="1"/>
  <c r="Q2" i="1"/>
  <c r="L2" i="1"/>
  <c r="D2" i="1"/>
  <c r="G2" i="1"/>
  <c r="G5" i="1"/>
  <c r="Y5" i="1"/>
  <c r="Y7" i="1"/>
  <c r="U5" i="1"/>
  <c r="Q5" i="1"/>
  <c r="L5" i="1"/>
  <c r="D5" i="1"/>
  <c r="Y12" i="1"/>
  <c r="U12" i="1"/>
  <c r="Q12" i="1"/>
  <c r="L12" i="1"/>
  <c r="D12" i="1"/>
  <c r="G12" i="1"/>
  <c r="D8" i="1"/>
  <c r="D9" i="1"/>
  <c r="D10" i="1"/>
  <c r="D11" i="1"/>
  <c r="D7" i="1"/>
  <c r="Y9" i="1"/>
  <c r="U9" i="1"/>
  <c r="Q9" i="1"/>
  <c r="L9" i="1"/>
  <c r="G9" i="1"/>
  <c r="Y8" i="1"/>
  <c r="U8" i="1"/>
  <c r="Q8" i="1"/>
  <c r="L8" i="1"/>
  <c r="G8" i="1"/>
  <c r="Y11" i="1"/>
  <c r="U11" i="1"/>
  <c r="Q11" i="1"/>
  <c r="L11" i="1"/>
  <c r="G11" i="1"/>
  <c r="Y10" i="1"/>
  <c r="U10" i="1"/>
  <c r="Q10" i="1"/>
  <c r="L10" i="1"/>
  <c r="G10" i="1"/>
  <c r="U7" i="1"/>
  <c r="Q7" i="1"/>
  <c r="L7" i="1"/>
  <c r="G7" i="1"/>
</calcChain>
</file>

<file path=xl/sharedStrings.xml><?xml version="1.0" encoding="utf-8"?>
<sst xmlns="http://schemas.openxmlformats.org/spreadsheetml/2006/main" count="163" uniqueCount="42">
  <si>
    <t>T</t>
  </si>
  <si>
    <t>V</t>
  </si>
  <si>
    <t>dV</t>
  </si>
  <si>
    <t>nu_dc</t>
  </si>
  <si>
    <t>nu_f, [1 / ns]</t>
  </si>
  <si>
    <t>nu_s, [1 / ns]</t>
  </si>
  <si>
    <t>nu_dc, [1 / ns]</t>
  </si>
  <si>
    <t>p_s</t>
  </si>
  <si>
    <t>p_f</t>
  </si>
  <si>
    <t>min_time, ns</t>
  </si>
  <si>
    <t>N_1e</t>
  </si>
  <si>
    <t>N_2e</t>
  </si>
  <si>
    <t>N_3e</t>
  </si>
  <si>
    <t>N_4e</t>
  </si>
  <si>
    <t>X-talk</t>
  </si>
  <si>
    <t xml:space="preserve"> err nu_f, [1 / ns]</t>
  </si>
  <si>
    <t xml:space="preserve"> err nu_s, [1 / ns]</t>
  </si>
  <si>
    <t xml:space="preserve"> err nu_dc, [1 / ns]</t>
  </si>
  <si>
    <t>err p_s</t>
  </si>
  <si>
    <t>err p_f</t>
  </si>
  <si>
    <t>rel</t>
  </si>
  <si>
    <t>1 / nu_f</t>
  </si>
  <si>
    <t>1 / nu_s</t>
  </si>
  <si>
    <t>nu_dc, kHz</t>
  </si>
  <si>
    <t>err nu_dc</t>
  </si>
  <si>
    <t>p1</t>
  </si>
  <si>
    <t>p2</t>
  </si>
  <si>
    <t>p3</t>
  </si>
  <si>
    <t>p4</t>
  </si>
  <si>
    <t>th_amp_start, V</t>
  </si>
  <si>
    <t>th_amp_stop, V</t>
  </si>
  <si>
    <t>th_der, dV/dt</t>
  </si>
  <si>
    <t>A1 left</t>
  </si>
  <si>
    <t>A1 right</t>
  </si>
  <si>
    <t>A2 left</t>
  </si>
  <si>
    <t>A2 right</t>
  </si>
  <si>
    <t>B1 left</t>
  </si>
  <si>
    <t>B1 right</t>
  </si>
  <si>
    <t>C1 left</t>
  </si>
  <si>
    <t>C1 right</t>
  </si>
  <si>
    <t>V_BD</t>
  </si>
  <si>
    <t>N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</si>
</sst>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1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0" borderId="0" xfId="0" applyFill="1"/>
    <xf numFmtId="0" fontId="2" fillId="0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'Hamamatsu S10362-11-100C apf'!$D$1</c:f>
              <c:strCache>
                <c:ptCount val="1"/>
                <c:pt idx="0">
                  <c:v>1 / nu_f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'Hamamatsu S10362-11-100C apf'!$C$2:$C$12</c:f>
              <c:numCache>
                <c:formatCode>General</c:formatCode>
                <c:ptCount val="11"/>
                <c:pt idx="0">
                  <c:v>20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</c:numCache>
            </c:numRef>
          </c:xVal>
          <c:yVal>
            <c:numRef>
              <c:f>'Hamamatsu S10362-11-100C apf'!$D$2:$D$12</c:f>
              <c:numCache>
                <c:formatCode>0.0</c:formatCode>
                <c:ptCount val="11"/>
                <c:pt idx="0">
                  <c:v>1.1462027449263334</c:v>
                </c:pt>
                <c:pt idx="1">
                  <c:v>29.447968384661142</c:v>
                </c:pt>
                <c:pt idx="2">
                  <c:v>22.838037207730217</c:v>
                </c:pt>
                <c:pt idx="3">
                  <c:v>22.63575226527291</c:v>
                </c:pt>
                <c:pt idx="4">
                  <c:v>21.675047685104907</c:v>
                </c:pt>
                <c:pt idx="5">
                  <c:v>21.342986054492911</c:v>
                </c:pt>
                <c:pt idx="6">
                  <c:v>21.064028326905294</c:v>
                </c:pt>
                <c:pt idx="7">
                  <c:v>19.058328012883429</c:v>
                </c:pt>
                <c:pt idx="8">
                  <c:v>13.092586846401698</c:v>
                </c:pt>
                <c:pt idx="9">
                  <c:v>12.478490202513418</c:v>
                </c:pt>
                <c:pt idx="10">
                  <c:v>11.955072836281255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03672"/>
        <c:axId val="143404064"/>
      </c:scatterChart>
      <c:valAx>
        <c:axId val="14340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404064"/>
        <c:crosses val="autoZero"/>
        <c:crossBetween val="midCat"/>
      </c:valAx>
      <c:valAx>
        <c:axId val="14340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403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'Hamamatsu S10362-11-100C apf'!$W$1</c:f>
              <c:strCache>
                <c:ptCount val="1"/>
                <c:pt idx="0">
                  <c:v>p_f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'Hamamatsu S10362-11-100C apf'!$C$2:$C$12</c:f>
              <c:numCache>
                <c:formatCode>General</c:formatCode>
                <c:ptCount val="11"/>
                <c:pt idx="0">
                  <c:v>20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</c:numCache>
            </c:numRef>
          </c:xVal>
          <c:yVal>
            <c:numRef>
              <c:f>'Hamamatsu S10362-11-100C apf'!$W$2:$W$12</c:f>
              <c:numCache>
                <c:formatCode>0.00%</c:formatCode>
                <c:ptCount val="11"/>
                <c:pt idx="0">
                  <c:v>9.9298800000000003E-3</c:v>
                </c:pt>
                <c:pt idx="1">
                  <c:v>4.8117199999999999E-2</c:v>
                </c:pt>
                <c:pt idx="2">
                  <c:v>5.3572000000000002E-2</c:v>
                </c:pt>
                <c:pt idx="3">
                  <c:v>5.3997700000000003E-2</c:v>
                </c:pt>
                <c:pt idx="4">
                  <c:v>5.5761999999999999E-2</c:v>
                </c:pt>
                <c:pt idx="5">
                  <c:v>5.50123E-2</c:v>
                </c:pt>
                <c:pt idx="6">
                  <c:v>5.5704499999999997E-2</c:v>
                </c:pt>
                <c:pt idx="7">
                  <c:v>6.29556E-2</c:v>
                </c:pt>
                <c:pt idx="8">
                  <c:v>0.12582199999999999</c:v>
                </c:pt>
                <c:pt idx="9">
                  <c:v>0.137326</c:v>
                </c:pt>
                <c:pt idx="10">
                  <c:v>0.155389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07784"/>
        <c:axId val="208808176"/>
      </c:scatterChart>
      <c:valAx>
        <c:axId val="20880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808176"/>
        <c:crosses val="autoZero"/>
        <c:crossBetween val="midCat"/>
      </c:valAx>
      <c:valAx>
        <c:axId val="20880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807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'Hamamatsu S10362-11-100C apf'!$G$1</c:f>
              <c:strCache>
                <c:ptCount val="1"/>
                <c:pt idx="0">
                  <c:v>rel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'Hamamatsu S10362-11-100C apf'!$C$2:$C$12</c:f>
              <c:numCache>
                <c:formatCode>General</c:formatCode>
                <c:ptCount val="11"/>
                <c:pt idx="0">
                  <c:v>20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</c:numCache>
            </c:numRef>
          </c:xVal>
          <c:yVal>
            <c:numRef>
              <c:f>'Hamamatsu S10362-11-100C apf'!$G$2:$G$12</c:f>
              <c:numCache>
                <c:formatCode>0.0%</c:formatCode>
                <c:ptCount val="11"/>
                <c:pt idx="0">
                  <c:v>0.78809805993723392</c:v>
                </c:pt>
                <c:pt idx="1">
                  <c:v>0.33377210806226476</c:v>
                </c:pt>
                <c:pt idx="2">
                  <c:v>0.2969652816158368</c:v>
                </c:pt>
                <c:pt idx="3">
                  <c:v>0.30473607844646305</c:v>
                </c:pt>
                <c:pt idx="4">
                  <c:v>0.30831671579677472</c:v>
                </c:pt>
                <c:pt idx="5">
                  <c:v>0.36641211598632339</c:v>
                </c:pt>
                <c:pt idx="6">
                  <c:v>0.37561585952820792</c:v>
                </c:pt>
                <c:pt idx="7">
                  <c:v>0.36320408610552596</c:v>
                </c:pt>
                <c:pt idx="8">
                  <c:v>0.345949350018526</c:v>
                </c:pt>
                <c:pt idx="9">
                  <c:v>0.46320654771337905</c:v>
                </c:pt>
                <c:pt idx="10">
                  <c:v>0.56901603773020981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08960"/>
        <c:axId val="208809352"/>
      </c:scatterChart>
      <c:valAx>
        <c:axId val="20880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809352"/>
        <c:crosses val="autoZero"/>
        <c:crossBetween val="midCat"/>
      </c:valAx>
      <c:valAx>
        <c:axId val="20880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80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13</xdr:row>
      <xdr:rowOff>109537</xdr:rowOff>
    </xdr:from>
    <xdr:to>
      <xdr:col>8</xdr:col>
      <xdr:colOff>466725</xdr:colOff>
      <xdr:row>27</xdr:row>
      <xdr:rowOff>185737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13</xdr:row>
      <xdr:rowOff>128587</xdr:rowOff>
    </xdr:from>
    <xdr:to>
      <xdr:col>14</xdr:col>
      <xdr:colOff>400050</xdr:colOff>
      <xdr:row>28</xdr:row>
      <xdr:rowOff>14287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609600</xdr:colOff>
      <xdr:row>28</xdr:row>
      <xdr:rowOff>42862</xdr:rowOff>
    </xdr:from>
    <xdr:to>
      <xdr:col>7</xdr:col>
      <xdr:colOff>533400</xdr:colOff>
      <xdr:row>42</xdr:row>
      <xdr:rowOff>119062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"/>
  <sheetViews>
    <sheetView workbookViewId="0">
      <selection activeCell="C29" sqref="C29"/>
    </sheetView>
  </sheetViews>
  <sheetFormatPr defaultRowHeight="15" x14ac:dyDescent="0.25"/>
  <cols>
    <col min="3" max="3" width="12.5703125" bestFit="1" customWidth="1"/>
    <col min="4" max="4" width="12.140625" bestFit="1" customWidth="1"/>
    <col min="5" max="5" width="13.5703125" bestFit="1" customWidth="1"/>
    <col min="6" max="6" width="15.7109375" bestFit="1" customWidth="1"/>
    <col min="7" max="8" width="15.7109375" customWidth="1"/>
    <col min="9" max="9" width="12.28515625" style="6" bestFit="1" customWidth="1"/>
    <col min="10" max="10" width="12.28515625" bestFit="1" customWidth="1"/>
    <col min="11" max="11" width="15.85546875" bestFit="1" customWidth="1"/>
    <col min="12" max="13" width="15.85546875" customWidth="1"/>
    <col min="14" max="14" width="13.5703125" bestFit="1" customWidth="1"/>
    <col min="15" max="16" width="17" bestFit="1" customWidth="1"/>
    <col min="17" max="17" width="17" customWidth="1"/>
    <col min="18" max="18" width="12.28515625" bestFit="1" customWidth="1"/>
    <col min="19" max="19" width="13.5703125" style="4" bestFit="1" customWidth="1"/>
    <col min="22" max="22" width="13.5703125" bestFit="1" customWidth="1"/>
    <col min="23" max="23" width="9.140625" style="4"/>
    <col min="25" max="25" width="12.5703125" bestFit="1" customWidth="1"/>
  </cols>
  <sheetData>
    <row r="1" spans="1:30" x14ac:dyDescent="0.25">
      <c r="A1" t="s">
        <v>0</v>
      </c>
      <c r="B1" t="s">
        <v>2</v>
      </c>
      <c r="C1" t="s">
        <v>9</v>
      </c>
      <c r="D1" t="s">
        <v>21</v>
      </c>
      <c r="E1" t="s">
        <v>4</v>
      </c>
      <c r="F1" t="s">
        <v>15</v>
      </c>
      <c r="G1" t="s">
        <v>20</v>
      </c>
      <c r="I1" s="6" t="s">
        <v>22</v>
      </c>
      <c r="J1" t="s">
        <v>5</v>
      </c>
      <c r="K1" t="s">
        <v>16</v>
      </c>
      <c r="L1" t="s">
        <v>20</v>
      </c>
      <c r="N1" t="s">
        <v>23</v>
      </c>
      <c r="O1" t="s">
        <v>6</v>
      </c>
      <c r="P1" t="s">
        <v>17</v>
      </c>
      <c r="Q1" t="s">
        <v>20</v>
      </c>
      <c r="S1" s="4" t="s">
        <v>7</v>
      </c>
      <c r="T1" t="s">
        <v>18</v>
      </c>
      <c r="U1" t="s">
        <v>20</v>
      </c>
      <c r="V1" s="2"/>
      <c r="W1" s="4" t="s">
        <v>8</v>
      </c>
      <c r="X1" t="s">
        <v>19</v>
      </c>
      <c r="Y1" s="2" t="s">
        <v>20</v>
      </c>
      <c r="Z1" s="2"/>
      <c r="AA1" s="1" t="s">
        <v>14</v>
      </c>
      <c r="AB1" s="1"/>
      <c r="AC1" s="1"/>
      <c r="AD1" s="1"/>
    </row>
    <row r="2" spans="1:30" x14ac:dyDescent="0.25">
      <c r="C2">
        <v>20</v>
      </c>
      <c r="D2" s="6">
        <f t="shared" ref="D2:D7" si="0">1 / E2</f>
        <v>1.1462027449263334</v>
      </c>
      <c r="E2" s="7">
        <v>0.87244600000000005</v>
      </c>
      <c r="F2">
        <v>0.68757299999999999</v>
      </c>
      <c r="G2" s="5">
        <f t="shared" ref="G2:G12" si="1">F2/E2</f>
        <v>0.78809805993723392</v>
      </c>
      <c r="H2" s="5"/>
      <c r="I2" s="6">
        <f xml:space="preserve"> 1 /J2</f>
        <v>105.61836914676201</v>
      </c>
      <c r="J2">
        <v>9.4680500000000004E-3</v>
      </c>
      <c r="K2">
        <v>3.2738100000000002E-4</v>
      </c>
      <c r="L2" s="5">
        <f t="shared" ref="L2:L12" si="2">K2/J2</f>
        <v>3.4577447309636092E-2</v>
      </c>
      <c r="M2" s="5"/>
      <c r="N2">
        <f>O2 * 1000*1000</f>
        <v>334.62700000000001</v>
      </c>
      <c r="O2">
        <v>3.3462699999999999E-4</v>
      </c>
      <c r="P2" s="3">
        <v>2.7971299999999998E-6</v>
      </c>
      <c r="Q2" s="5">
        <f t="shared" ref="Q2:Q12" si="3">P2/O2</f>
        <v>8.358948919244413E-3</v>
      </c>
      <c r="S2" s="4">
        <v>0.194796</v>
      </c>
      <c r="T2">
        <v>3.8989599999999999E-3</v>
      </c>
      <c r="U2" s="5">
        <f t="shared" ref="U2:U12" si="4">T2/S2</f>
        <v>2.0015606069939833E-2</v>
      </c>
      <c r="V2" s="2"/>
      <c r="W2" s="4">
        <v>9.9298800000000003E-3</v>
      </c>
      <c r="X2">
        <v>0.50103900000000001</v>
      </c>
      <c r="Y2" s="5">
        <f t="shared" ref="Y2:Y12" si="5">X2/W2</f>
        <v>50.45770945872458</v>
      </c>
      <c r="Z2" s="2"/>
      <c r="AA2" s="1"/>
      <c r="AB2" s="1"/>
      <c r="AC2" s="1"/>
      <c r="AD2" s="1"/>
    </row>
    <row r="3" spans="1:30" x14ac:dyDescent="0.25">
      <c r="C3">
        <v>23</v>
      </c>
      <c r="D3" s="6">
        <f t="shared" si="0"/>
        <v>29.447968384661142</v>
      </c>
      <c r="E3" s="7">
        <v>3.3958200000000001E-2</v>
      </c>
      <c r="F3">
        <v>1.13343E-2</v>
      </c>
      <c r="G3" s="5">
        <f t="shared" si="1"/>
        <v>0.33377210806226476</v>
      </c>
      <c r="H3" s="5"/>
      <c r="I3" s="6">
        <f t="shared" ref="I3:I12" si="6" xml:space="preserve"> 1 /J3</f>
        <v>127.35333035326539</v>
      </c>
      <c r="J3">
        <v>7.8521700000000003E-3</v>
      </c>
      <c r="K3">
        <v>6.5428999999999997E-4</v>
      </c>
      <c r="L3" s="5">
        <f t="shared" si="2"/>
        <v>8.3326010516838009E-2</v>
      </c>
      <c r="M3" s="5"/>
      <c r="N3">
        <f t="shared" ref="N3:N12" si="7">O3 * 1000*1000</f>
        <v>332.99600000000004</v>
      </c>
      <c r="O3">
        <v>3.3299600000000001E-4</v>
      </c>
      <c r="P3" s="3">
        <v>2.8661299999999999E-6</v>
      </c>
      <c r="Q3" s="5">
        <f t="shared" si="3"/>
        <v>8.6071003855902172E-3</v>
      </c>
      <c r="S3" s="4">
        <v>0.17452200000000001</v>
      </c>
      <c r="T3">
        <v>1.09236E-2</v>
      </c>
      <c r="U3" s="5">
        <f t="shared" si="4"/>
        <v>6.2591535737614737E-2</v>
      </c>
      <c r="V3" s="2"/>
      <c r="W3" s="4">
        <v>4.8117199999999999E-2</v>
      </c>
      <c r="X3">
        <v>1.13746E-2</v>
      </c>
      <c r="Y3" s="5">
        <f t="shared" si="5"/>
        <v>0.23639363886510439</v>
      </c>
      <c r="Z3" s="2"/>
      <c r="AA3" s="1"/>
      <c r="AB3" s="1"/>
      <c r="AC3" s="1"/>
      <c r="AD3" s="1"/>
    </row>
    <row r="4" spans="1:30" x14ac:dyDescent="0.25">
      <c r="C4">
        <v>24</v>
      </c>
      <c r="D4" s="6">
        <f t="shared" si="0"/>
        <v>22.838037207730217</v>
      </c>
      <c r="E4" s="7">
        <v>4.3786600000000002E-2</v>
      </c>
      <c r="F4">
        <v>1.30031E-2</v>
      </c>
      <c r="G4" s="5">
        <f t="shared" si="1"/>
        <v>0.2969652816158368</v>
      </c>
      <c r="H4" s="5"/>
      <c r="I4" s="6">
        <f t="shared" si="6"/>
        <v>124.8425423434693</v>
      </c>
      <c r="J4">
        <v>8.0100899999999992E-3</v>
      </c>
      <c r="K4">
        <v>5.53799E-4</v>
      </c>
      <c r="L4" s="5">
        <f t="shared" si="2"/>
        <v>6.9137675107270966E-2</v>
      </c>
      <c r="M4" s="5"/>
      <c r="N4">
        <f t="shared" si="7"/>
        <v>333.09</v>
      </c>
      <c r="O4">
        <v>3.3309000000000002E-4</v>
      </c>
      <c r="P4" s="3">
        <v>2.8530099999999999E-6</v>
      </c>
      <c r="Q4" s="5">
        <f t="shared" si="3"/>
        <v>8.5652826563391259E-3</v>
      </c>
      <c r="S4" s="4">
        <v>0.17818100000000001</v>
      </c>
      <c r="T4">
        <v>7.8974100000000005E-3</v>
      </c>
      <c r="U4" s="5">
        <f t="shared" si="4"/>
        <v>4.4322402500827814E-2</v>
      </c>
      <c r="V4" s="2"/>
      <c r="W4" s="4">
        <v>5.3572000000000002E-2</v>
      </c>
      <c r="X4">
        <v>9.1994299999999998E-3</v>
      </c>
      <c r="Y4" s="5">
        <f t="shared" si="5"/>
        <v>0.17172086164414246</v>
      </c>
      <c r="Z4" s="2"/>
      <c r="AA4" s="1"/>
      <c r="AB4" s="1"/>
      <c r="AC4" s="1"/>
      <c r="AD4" s="1"/>
    </row>
    <row r="5" spans="1:30" x14ac:dyDescent="0.25">
      <c r="C5">
        <v>25</v>
      </c>
      <c r="D5" s="6">
        <f t="shared" si="0"/>
        <v>22.63575226527291</v>
      </c>
      <c r="E5">
        <v>4.4177899999999999E-2</v>
      </c>
      <c r="F5" s="3">
        <v>1.34626E-2</v>
      </c>
      <c r="G5" s="5">
        <f t="shared" si="1"/>
        <v>0.30473607844646305</v>
      </c>
      <c r="H5" s="5"/>
      <c r="I5" s="6">
        <f t="shared" si="6"/>
        <v>124.78754919749126</v>
      </c>
      <c r="J5">
        <v>8.0136200000000008E-3</v>
      </c>
      <c r="K5">
        <v>5.5231799999999999E-4</v>
      </c>
      <c r="L5" s="5">
        <f t="shared" si="2"/>
        <v>6.8922409597659981E-2</v>
      </c>
      <c r="M5" s="5"/>
      <c r="N5">
        <f t="shared" si="7"/>
        <v>333.09</v>
      </c>
      <c r="O5">
        <v>3.3309000000000002E-4</v>
      </c>
      <c r="P5" s="3">
        <v>2.8527299999999998E-6</v>
      </c>
      <c r="Q5" s="5">
        <f t="shared" si="3"/>
        <v>8.5644420426911633E-3</v>
      </c>
      <c r="S5" s="4">
        <v>0.17827200000000001</v>
      </c>
      <c r="T5">
        <v>7.8677E-3</v>
      </c>
      <c r="U5" s="5">
        <f t="shared" si="4"/>
        <v>4.4133122419673307E-2</v>
      </c>
      <c r="V5" s="2"/>
      <c r="W5" s="4">
        <v>5.3997700000000003E-2</v>
      </c>
      <c r="X5">
        <v>9.6497500000000003E-3</v>
      </c>
      <c r="Y5" s="5">
        <f t="shared" si="5"/>
        <v>0.17870668565512976</v>
      </c>
      <c r="Z5" s="2"/>
      <c r="AA5" s="1"/>
      <c r="AB5" s="1"/>
      <c r="AC5" s="1"/>
      <c r="AD5" s="1"/>
    </row>
    <row r="6" spans="1:30" x14ac:dyDescent="0.25">
      <c r="C6">
        <v>26</v>
      </c>
      <c r="D6" s="6">
        <f t="shared" si="0"/>
        <v>21.675047685104907</v>
      </c>
      <c r="E6">
        <v>4.6136000000000003E-2</v>
      </c>
      <c r="F6" s="3">
        <v>1.4224499999999999E-2</v>
      </c>
      <c r="G6" s="5">
        <f t="shared" si="1"/>
        <v>0.30831671579677472</v>
      </c>
      <c r="H6" s="5"/>
      <c r="I6" s="6">
        <f t="shared" si="6"/>
        <v>124.43367125370655</v>
      </c>
      <c r="J6">
        <v>8.0364100000000008E-3</v>
      </c>
      <c r="K6">
        <v>5.4093000000000001E-4</v>
      </c>
      <c r="L6" s="5">
        <f t="shared" si="2"/>
        <v>6.7309905791267485E-2</v>
      </c>
      <c r="M6" s="5"/>
      <c r="N6">
        <f t="shared" si="7"/>
        <v>333.11</v>
      </c>
      <c r="O6">
        <v>3.3311000000000001E-4</v>
      </c>
      <c r="P6" s="3">
        <v>2.85111E-6</v>
      </c>
      <c r="Q6" s="5">
        <f t="shared" si="3"/>
        <v>8.5590645732640872E-3</v>
      </c>
      <c r="S6" s="4">
        <v>0.178757</v>
      </c>
      <c r="T6">
        <v>7.5673399999999997E-3</v>
      </c>
      <c r="U6" s="5">
        <f t="shared" si="4"/>
        <v>4.2333111430601318E-2</v>
      </c>
      <c r="V6" s="2"/>
      <c r="W6" s="4">
        <v>5.5761999999999999E-2</v>
      </c>
      <c r="X6">
        <v>1.0555999999999999E-2</v>
      </c>
      <c r="Y6" s="5">
        <f t="shared" si="5"/>
        <v>0.18930454431333166</v>
      </c>
      <c r="Z6" s="2"/>
      <c r="AA6" s="1"/>
      <c r="AB6" s="1"/>
      <c r="AC6" s="1"/>
      <c r="AD6" s="1"/>
    </row>
    <row r="7" spans="1:30" x14ac:dyDescent="0.25">
      <c r="C7">
        <v>30</v>
      </c>
      <c r="D7" s="6">
        <f t="shared" si="0"/>
        <v>21.342986054492911</v>
      </c>
      <c r="E7">
        <v>4.6853800000000001E-2</v>
      </c>
      <c r="F7">
        <v>1.71678E-2</v>
      </c>
      <c r="G7" s="5">
        <f t="shared" si="1"/>
        <v>0.36641211598632339</v>
      </c>
      <c r="H7" s="5"/>
      <c r="I7" s="6">
        <f t="shared" si="6"/>
        <v>124.12630596389661</v>
      </c>
      <c r="J7">
        <v>8.0563100000000006E-3</v>
      </c>
      <c r="K7">
        <v>5.4732999999999995E-4</v>
      </c>
      <c r="L7" s="5">
        <f t="shared" si="2"/>
        <v>6.7938051043219524E-2</v>
      </c>
      <c r="M7" s="5"/>
      <c r="N7">
        <f t="shared" si="7"/>
        <v>333.11899999999997</v>
      </c>
      <c r="O7">
        <v>3.3311899999999999E-4</v>
      </c>
      <c r="P7" s="3">
        <v>2.8512899999999999E-6</v>
      </c>
      <c r="Q7" s="5">
        <f t="shared" si="3"/>
        <v>8.5593736772744868E-3</v>
      </c>
      <c r="S7" s="4">
        <v>0.179115</v>
      </c>
      <c r="T7">
        <v>7.7244599999999998E-3</v>
      </c>
      <c r="U7" s="5">
        <f t="shared" si="4"/>
        <v>4.3125701365044802E-2</v>
      </c>
      <c r="W7" s="4">
        <v>5.50123E-2</v>
      </c>
      <c r="X7">
        <v>1.42711E-2</v>
      </c>
      <c r="Y7" s="5">
        <f t="shared" si="5"/>
        <v>0.25941653048500063</v>
      </c>
      <c r="AA7" t="s">
        <v>10</v>
      </c>
      <c r="AB7" t="s">
        <v>11</v>
      </c>
      <c r="AC7" t="s">
        <v>12</v>
      </c>
      <c r="AD7" t="s">
        <v>13</v>
      </c>
    </row>
    <row r="8" spans="1:30" x14ac:dyDescent="0.25">
      <c r="C8">
        <v>31</v>
      </c>
      <c r="D8" s="6">
        <f t="shared" ref="D8:D12" si="8">1 / E8</f>
        <v>21.064028326905294</v>
      </c>
      <c r="E8">
        <v>4.7474299999999997E-2</v>
      </c>
      <c r="F8">
        <v>1.78321E-2</v>
      </c>
      <c r="G8" s="5">
        <f t="shared" si="1"/>
        <v>0.37561585952820792</v>
      </c>
      <c r="H8" s="5"/>
      <c r="I8" s="6">
        <f t="shared" si="6"/>
        <v>124.01962486543871</v>
      </c>
      <c r="J8">
        <v>8.0632399999999993E-3</v>
      </c>
      <c r="K8">
        <v>5.4434600000000002E-4</v>
      </c>
      <c r="L8" s="5">
        <f t="shared" si="2"/>
        <v>6.7509586717002107E-2</v>
      </c>
      <c r="M8" s="5"/>
      <c r="N8">
        <f t="shared" si="7"/>
        <v>333.12400000000002</v>
      </c>
      <c r="O8">
        <v>3.3312400000000002E-4</v>
      </c>
      <c r="P8" s="3">
        <v>2.8508100000000002E-6</v>
      </c>
      <c r="Q8" s="5">
        <f t="shared" si="3"/>
        <v>8.5578043011010907E-3</v>
      </c>
      <c r="S8" s="4">
        <v>0.17924799999999999</v>
      </c>
      <c r="T8">
        <v>7.6538200000000004E-3</v>
      </c>
      <c r="U8" s="5">
        <f t="shared" si="4"/>
        <v>4.2699611711148805E-2</v>
      </c>
      <c r="W8" s="4">
        <v>5.5704499999999997E-2</v>
      </c>
      <c r="X8">
        <v>1.57698E-2</v>
      </c>
      <c r="Y8" s="5">
        <f t="shared" si="5"/>
        <v>0.28309741582816472</v>
      </c>
    </row>
    <row r="9" spans="1:30" x14ac:dyDescent="0.25">
      <c r="C9">
        <v>32</v>
      </c>
      <c r="D9" s="6">
        <f t="shared" si="8"/>
        <v>19.058328012883429</v>
      </c>
      <c r="E9">
        <v>5.2470500000000003E-2</v>
      </c>
      <c r="F9">
        <v>1.9057500000000002E-2</v>
      </c>
      <c r="G9" s="5">
        <f t="shared" si="1"/>
        <v>0.36320408610552596</v>
      </c>
      <c r="H9" s="5"/>
      <c r="I9" s="6">
        <f t="shared" si="6"/>
        <v>123.45511357253172</v>
      </c>
      <c r="J9">
        <v>8.1001100000000006E-3</v>
      </c>
      <c r="K9">
        <v>5.1843600000000005E-4</v>
      </c>
      <c r="L9" s="5">
        <f t="shared" si="2"/>
        <v>6.4003575260089068E-2</v>
      </c>
      <c r="M9" s="5"/>
      <c r="N9">
        <f t="shared" si="7"/>
        <v>333.13899999999995</v>
      </c>
      <c r="O9">
        <v>3.3313899999999998E-4</v>
      </c>
      <c r="P9" s="3">
        <v>2.84709E-6</v>
      </c>
      <c r="Q9" s="5">
        <f t="shared" si="3"/>
        <v>8.5462524651872037E-3</v>
      </c>
      <c r="S9" s="4">
        <v>0.17998900000000001</v>
      </c>
      <c r="T9">
        <v>6.9983399999999996E-3</v>
      </c>
      <c r="U9" s="5">
        <f t="shared" si="4"/>
        <v>3.8882042791503924E-2</v>
      </c>
      <c r="W9" s="4">
        <v>6.29556E-2</v>
      </c>
      <c r="X9">
        <v>2.1160200000000001E-2</v>
      </c>
      <c r="Y9" s="5">
        <f t="shared" si="5"/>
        <v>0.33611307016373443</v>
      </c>
    </row>
    <row r="10" spans="1:30" x14ac:dyDescent="0.25">
      <c r="C10">
        <v>35</v>
      </c>
      <c r="D10" s="6">
        <f t="shared" si="8"/>
        <v>13.092586846401698</v>
      </c>
      <c r="E10">
        <v>7.6379100000000005E-2</v>
      </c>
      <c r="F10">
        <v>2.64233E-2</v>
      </c>
      <c r="G10" s="5">
        <f t="shared" si="1"/>
        <v>0.345949350018526</v>
      </c>
      <c r="H10" s="5"/>
      <c r="I10" s="6">
        <f t="shared" si="6"/>
        <v>121.88507456319437</v>
      </c>
      <c r="J10">
        <v>8.2044500000000003E-3</v>
      </c>
      <c r="K10">
        <v>4.61407E-4</v>
      </c>
      <c r="L10" s="5">
        <f t="shared" si="2"/>
        <v>5.6238626598979817E-2</v>
      </c>
      <c r="M10" s="5"/>
      <c r="N10">
        <f t="shared" si="7"/>
        <v>333.22499999999997</v>
      </c>
      <c r="O10">
        <v>3.3322499999999998E-4</v>
      </c>
      <c r="P10" s="3">
        <v>2.83824E-6</v>
      </c>
      <c r="Q10" s="5">
        <f t="shared" si="3"/>
        <v>8.51748818365969E-3</v>
      </c>
      <c r="S10" s="4">
        <v>0.181977</v>
      </c>
      <c r="T10">
        <v>5.7071700000000001E-3</v>
      </c>
      <c r="U10" s="5">
        <f t="shared" si="4"/>
        <v>3.1362040257834782E-2</v>
      </c>
      <c r="W10" s="4">
        <v>0.12582199999999999</v>
      </c>
      <c r="X10">
        <v>7.5555800000000006E-2</v>
      </c>
      <c r="Y10" s="5">
        <f t="shared" si="5"/>
        <v>0.60049752825420044</v>
      </c>
    </row>
    <row r="11" spans="1:30" x14ac:dyDescent="0.25">
      <c r="C11">
        <v>40</v>
      </c>
      <c r="D11" s="6">
        <f t="shared" si="8"/>
        <v>12.478490202513418</v>
      </c>
      <c r="E11">
        <v>8.0137899999999998E-2</v>
      </c>
      <c r="F11">
        <v>3.7120399999999998E-2</v>
      </c>
      <c r="G11" s="5">
        <f t="shared" si="1"/>
        <v>0.46320654771337905</v>
      </c>
      <c r="H11" s="5"/>
      <c r="I11" s="6">
        <f t="shared" si="6"/>
        <v>121.58113838851496</v>
      </c>
      <c r="J11">
        <v>8.2249599999999999E-3</v>
      </c>
      <c r="K11">
        <v>4.6230899999999999E-4</v>
      </c>
      <c r="L11" s="5">
        <f t="shared" si="2"/>
        <v>5.620805450725596E-2</v>
      </c>
      <c r="M11" s="5"/>
      <c r="N11">
        <f t="shared" si="7"/>
        <v>333.23700000000002</v>
      </c>
      <c r="O11">
        <v>3.3323700000000001E-4</v>
      </c>
      <c r="P11" s="3">
        <v>2.8378600000000001E-6</v>
      </c>
      <c r="Q11" s="5">
        <f t="shared" si="3"/>
        <v>8.5160411358882714E-3</v>
      </c>
      <c r="S11" s="4">
        <v>0.18229500000000001</v>
      </c>
      <c r="T11">
        <v>5.7212699999999997E-3</v>
      </c>
      <c r="U11" s="5">
        <f t="shared" si="4"/>
        <v>3.1384678680161274E-2</v>
      </c>
      <c r="W11" s="4">
        <v>0.137326</v>
      </c>
      <c r="X11">
        <v>0.135132</v>
      </c>
      <c r="Y11" s="5">
        <f t="shared" si="5"/>
        <v>0.98402341872624266</v>
      </c>
    </row>
    <row r="12" spans="1:30" x14ac:dyDescent="0.25">
      <c r="C12">
        <v>45</v>
      </c>
      <c r="D12" s="6">
        <f t="shared" si="8"/>
        <v>11.955072836281255</v>
      </c>
      <c r="E12">
        <v>8.3646499999999999E-2</v>
      </c>
      <c r="F12">
        <v>4.7596199999999998E-2</v>
      </c>
      <c r="G12" s="5">
        <f t="shared" si="1"/>
        <v>0.56901603773020981</v>
      </c>
      <c r="H12" s="5"/>
      <c r="I12" s="6">
        <f t="shared" si="6"/>
        <v>121.50210623901167</v>
      </c>
      <c r="J12">
        <v>8.2303099999999994E-3</v>
      </c>
      <c r="K12">
        <v>4.5840799999999999E-4</v>
      </c>
      <c r="L12" s="5">
        <f t="shared" si="2"/>
        <v>5.5697537516812855E-2</v>
      </c>
      <c r="M12" s="5"/>
      <c r="N12">
        <f t="shared" si="7"/>
        <v>333.23400000000004</v>
      </c>
      <c r="O12">
        <v>3.3323400000000002E-4</v>
      </c>
      <c r="P12" s="3">
        <v>2.83718E-6</v>
      </c>
      <c r="Q12" s="5">
        <f t="shared" si="3"/>
        <v>8.5140771950041102E-3</v>
      </c>
      <c r="S12" s="4">
        <v>0.182397</v>
      </c>
      <c r="T12">
        <v>5.6575699999999998E-3</v>
      </c>
      <c r="U12" s="5">
        <f t="shared" si="4"/>
        <v>3.101788954862196E-2</v>
      </c>
      <c r="W12" s="4">
        <v>0.155389</v>
      </c>
      <c r="X12">
        <v>0.21698700000000001</v>
      </c>
      <c r="Y12" s="5">
        <f t="shared" si="5"/>
        <v>1.3964115864057303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522"/>
  <sheetViews>
    <sheetView workbookViewId="0">
      <selection activeCell="Y26" sqref="Y26"/>
    </sheetView>
  </sheetViews>
  <sheetFormatPr defaultRowHeight="15" x14ac:dyDescent="0.25"/>
  <cols>
    <col min="11" max="11" width="10.42578125" bestFit="1" customWidth="1"/>
    <col min="14" max="14" width="9.140625" style="4"/>
    <col min="18" max="18" width="14.140625" customWidth="1"/>
    <col min="20" max="20" width="13.7109375" customWidth="1"/>
    <col min="23" max="23" width="11.7109375" customWidth="1"/>
    <col min="24" max="24" width="12.140625" bestFit="1" customWidth="1"/>
    <col min="25" max="25" width="15.7109375" bestFit="1" customWidth="1"/>
    <col min="26" max="26" width="10.85546875" customWidth="1"/>
    <col min="28" max="28" width="11.140625" customWidth="1"/>
    <col min="29" max="29" width="12.28515625" bestFit="1" customWidth="1"/>
    <col min="30" max="30" width="15.85546875" bestFit="1" customWidth="1"/>
    <col min="33" max="33" width="9.140625" style="4"/>
    <col min="37" max="37" width="9.140625" style="4"/>
  </cols>
  <sheetData>
    <row r="1" spans="1:39" x14ac:dyDescent="0.25">
      <c r="A1" t="s">
        <v>0</v>
      </c>
      <c r="B1" t="s">
        <v>2</v>
      </c>
      <c r="C1" t="s">
        <v>1</v>
      </c>
      <c r="E1" s="1" t="s">
        <v>14</v>
      </c>
      <c r="F1" t="s">
        <v>10</v>
      </c>
      <c r="G1" t="s">
        <v>11</v>
      </c>
      <c r="H1" t="s">
        <v>12</v>
      </c>
      <c r="I1" t="s">
        <v>13</v>
      </c>
      <c r="K1" t="s">
        <v>25</v>
      </c>
      <c r="L1" t="s">
        <v>26</v>
      </c>
      <c r="M1" t="s">
        <v>27</v>
      </c>
      <c r="N1" s="4" t="s">
        <v>28</v>
      </c>
      <c r="R1" t="s">
        <v>23</v>
      </c>
      <c r="S1" t="s">
        <v>3</v>
      </c>
      <c r="T1" t="s">
        <v>24</v>
      </c>
      <c r="U1" s="4" t="s">
        <v>20</v>
      </c>
      <c r="W1" t="s">
        <v>21</v>
      </c>
      <c r="X1" t="s">
        <v>4</v>
      </c>
      <c r="Y1" t="s">
        <v>15</v>
      </c>
      <c r="Z1" t="s">
        <v>20</v>
      </c>
      <c r="AB1" s="6" t="s">
        <v>22</v>
      </c>
      <c r="AC1" t="s">
        <v>5</v>
      </c>
      <c r="AD1" t="s">
        <v>16</v>
      </c>
      <c r="AE1" t="s">
        <v>20</v>
      </c>
      <c r="AG1" s="4" t="s">
        <v>7</v>
      </c>
      <c r="AH1" t="s">
        <v>18</v>
      </c>
      <c r="AI1" t="s">
        <v>20</v>
      </c>
      <c r="AJ1" s="2"/>
      <c r="AK1" s="4" t="s">
        <v>8</v>
      </c>
      <c r="AL1" t="s">
        <v>19</v>
      </c>
      <c r="AM1" s="2" t="s">
        <v>20</v>
      </c>
    </row>
    <row r="2" spans="1:39" x14ac:dyDescent="0.25">
      <c r="A2">
        <v>295</v>
      </c>
      <c r="B2">
        <v>1</v>
      </c>
      <c r="C2">
        <v>70.010000000000005</v>
      </c>
      <c r="E2" s="1"/>
      <c r="F2" s="1">
        <v>20061</v>
      </c>
      <c r="G2" s="1">
        <v>2204</v>
      </c>
      <c r="H2" s="1">
        <v>267</v>
      </c>
      <c r="I2" s="1">
        <v>10</v>
      </c>
      <c r="K2" s="4">
        <f>F2/SUM(F2:I2)</f>
        <v>0.8899387809422411</v>
      </c>
      <c r="L2" s="4">
        <f>G2/SUM(F2:I2)</f>
        <v>9.7773045869931685E-2</v>
      </c>
      <c r="M2" s="4">
        <f>H2/SUM(F2:I2)</f>
        <v>1.1844556827255789E-2</v>
      </c>
      <c r="N2" s="4">
        <f>I2/SUM(F2:I2)</f>
        <v>4.4361636057137785E-4</v>
      </c>
      <c r="R2">
        <f>S2 * 1000*1000</f>
        <v>333.09</v>
      </c>
      <c r="S2">
        <v>3.3309000000000002E-4</v>
      </c>
      <c r="T2" s="3">
        <v>2.8527299999999998E-6</v>
      </c>
      <c r="U2" s="4">
        <f>T2/S2</f>
        <v>8.5644420426911633E-3</v>
      </c>
    </row>
    <row r="3" spans="1:39" x14ac:dyDescent="0.25">
      <c r="A3">
        <v>290</v>
      </c>
      <c r="E3" s="1"/>
      <c r="F3" s="1"/>
      <c r="G3" s="1"/>
      <c r="H3" s="1"/>
      <c r="I3" s="1"/>
      <c r="K3" s="4"/>
      <c r="L3" s="4"/>
      <c r="M3" s="4"/>
      <c r="T3" s="3"/>
      <c r="U3" s="4"/>
    </row>
    <row r="4" spans="1:39" x14ac:dyDescent="0.25">
      <c r="A4">
        <v>285</v>
      </c>
      <c r="E4" s="1"/>
      <c r="F4" s="1"/>
      <c r="G4" s="1"/>
      <c r="H4" s="1"/>
      <c r="I4" s="1"/>
      <c r="K4" s="4"/>
      <c r="L4" s="4"/>
      <c r="M4" s="4"/>
      <c r="T4" s="3"/>
      <c r="U4" s="4"/>
    </row>
    <row r="5" spans="1:39" x14ac:dyDescent="0.25">
      <c r="A5">
        <v>280</v>
      </c>
      <c r="B5">
        <v>1</v>
      </c>
      <c r="C5" s="8">
        <v>69.475651999999997</v>
      </c>
      <c r="E5" s="1"/>
      <c r="F5" s="1">
        <v>179878</v>
      </c>
      <c r="G5" s="1">
        <v>21762</v>
      </c>
      <c r="H5" s="1">
        <v>2821</v>
      </c>
      <c r="I5" s="1"/>
      <c r="K5" s="4">
        <f>F5/SUM(F5:I5)</f>
        <v>0.87976680149270525</v>
      </c>
      <c r="L5" s="4">
        <f>G5/SUM(F5:I5)</f>
        <v>0.10643594621957243</v>
      </c>
      <c r="M5" s="4">
        <f>H5/SUM(F5:I5)</f>
        <v>1.3797252287722352E-2</v>
      </c>
      <c r="R5">
        <f>S5 * 1000*1000</f>
        <v>247.50899999999999</v>
      </c>
      <c r="S5">
        <v>2.4750899999999998E-4</v>
      </c>
      <c r="T5" s="3">
        <v>7.7874699999999998E-7</v>
      </c>
      <c r="U5" s="4">
        <f>T5/S5</f>
        <v>3.1463381129575086E-3</v>
      </c>
      <c r="W5">
        <f>1/X5</f>
        <v>21.894821655730201</v>
      </c>
      <c r="X5">
        <v>4.5672900000000002E-2</v>
      </c>
      <c r="Y5">
        <v>2.82519E-3</v>
      </c>
      <c r="Z5" s="4">
        <f>Y5/X5</f>
        <v>6.185703119355241E-2</v>
      </c>
      <c r="AB5">
        <f>1/AC5</f>
        <v>145.09786851231155</v>
      </c>
      <c r="AC5">
        <v>6.8919000000000003E-3</v>
      </c>
      <c r="AD5">
        <v>1.27565E-4</v>
      </c>
      <c r="AE5" s="4">
        <f>AD5/AC5</f>
        <v>1.8509409596773024E-2</v>
      </c>
      <c r="AG5" s="4">
        <v>0.202547</v>
      </c>
      <c r="AH5">
        <v>2.1545499999999999E-3</v>
      </c>
      <c r="AI5" s="4">
        <f>AH5/AG5</f>
        <v>1.0637284185892656E-2</v>
      </c>
      <c r="AK5" s="4">
        <v>8.6434399999999995E-2</v>
      </c>
      <c r="AL5">
        <v>3.3702099999999998E-3</v>
      </c>
      <c r="AM5" s="4">
        <f>AL5/AK5</f>
        <v>3.8991535777421954E-2</v>
      </c>
    </row>
    <row r="6" spans="1:39" x14ac:dyDescent="0.25">
      <c r="A6">
        <v>275</v>
      </c>
      <c r="B6">
        <v>1</v>
      </c>
      <c r="C6">
        <v>69.3</v>
      </c>
      <c r="E6" s="1"/>
      <c r="F6" s="1"/>
      <c r="G6" s="1"/>
      <c r="H6" s="1"/>
      <c r="R6">
        <f>S6 * 1000*1000</f>
        <v>150.30500000000001</v>
      </c>
      <c r="S6">
        <v>1.5030499999999999E-4</v>
      </c>
      <c r="T6" s="3">
        <v>3.7083000000000001E-6</v>
      </c>
      <c r="U6" s="4">
        <f>T6/S6</f>
        <v>2.4671833937660093E-2</v>
      </c>
    </row>
    <row r="7" spans="1:39" x14ac:dyDescent="0.25">
      <c r="E7" s="1"/>
      <c r="F7" s="1"/>
      <c r="G7" s="1"/>
      <c r="H7" s="1"/>
    </row>
    <row r="8" spans="1:39" x14ac:dyDescent="0.25">
      <c r="E8" s="1"/>
      <c r="F8" s="1"/>
      <c r="G8" s="1"/>
      <c r="H8" s="1"/>
    </row>
    <row r="9" spans="1:39" x14ac:dyDescent="0.25">
      <c r="A9" t="s">
        <v>0</v>
      </c>
      <c r="B9" t="s">
        <v>2</v>
      </c>
      <c r="C9" t="s">
        <v>1</v>
      </c>
      <c r="E9" s="1" t="s">
        <v>14</v>
      </c>
      <c r="F9" t="s">
        <v>10</v>
      </c>
      <c r="G9" t="s">
        <v>11</v>
      </c>
      <c r="H9" t="s">
        <v>12</v>
      </c>
      <c r="I9" t="s">
        <v>13</v>
      </c>
      <c r="K9" t="s">
        <v>25</v>
      </c>
      <c r="L9" t="s">
        <v>26</v>
      </c>
      <c r="M9" t="s">
        <v>27</v>
      </c>
      <c r="N9" s="4" t="s">
        <v>28</v>
      </c>
      <c r="R9" t="s">
        <v>23</v>
      </c>
      <c r="S9" t="s">
        <v>3</v>
      </c>
      <c r="T9" t="s">
        <v>24</v>
      </c>
      <c r="U9" s="4" t="s">
        <v>20</v>
      </c>
    </row>
    <row r="10" spans="1:39" x14ac:dyDescent="0.25">
      <c r="A10">
        <v>295</v>
      </c>
      <c r="E10" s="1"/>
      <c r="F10" s="1"/>
      <c r="G10" s="1"/>
      <c r="H10" s="1"/>
      <c r="I10" s="1"/>
      <c r="K10" s="4"/>
      <c r="L10" s="4"/>
      <c r="M10" s="4"/>
    </row>
    <row r="11" spans="1:39" x14ac:dyDescent="0.25">
      <c r="A11">
        <v>290</v>
      </c>
      <c r="E11" s="1"/>
      <c r="F11" s="1"/>
      <c r="G11" s="1"/>
      <c r="H11" s="1"/>
      <c r="I11" s="1"/>
      <c r="K11" s="4"/>
      <c r="L11" s="4"/>
      <c r="M11" s="4"/>
      <c r="T11" s="3"/>
      <c r="U11" s="4"/>
    </row>
    <row r="12" spans="1:39" x14ac:dyDescent="0.25">
      <c r="A12">
        <v>285</v>
      </c>
      <c r="E12" s="1"/>
      <c r="F12" s="1"/>
      <c r="G12" s="1"/>
      <c r="H12" s="1"/>
      <c r="I12" s="1"/>
      <c r="K12" s="4"/>
      <c r="L12" s="4"/>
      <c r="M12" s="4"/>
      <c r="T12" s="3"/>
      <c r="U12" s="4"/>
    </row>
    <row r="13" spans="1:39" x14ac:dyDescent="0.25">
      <c r="A13">
        <v>280</v>
      </c>
      <c r="B13">
        <v>0.8</v>
      </c>
      <c r="C13" s="8">
        <v>69.275651999999994</v>
      </c>
      <c r="E13" s="1"/>
      <c r="F13">
        <v>114404</v>
      </c>
      <c r="G13">
        <v>9920</v>
      </c>
      <c r="H13">
        <v>996</v>
      </c>
      <c r="I13" s="1"/>
      <c r="K13" s="4">
        <f>F13/SUM(F13:I13)</f>
        <v>0.91289498882859876</v>
      </c>
      <c r="L13" s="4">
        <f>G13/SUM(F13:I13)</f>
        <v>7.9157357165655917E-2</v>
      </c>
      <c r="M13" s="4">
        <f>H13/SUM(F13:I13)</f>
        <v>7.9476540057452916E-3</v>
      </c>
      <c r="R13">
        <f>S13 * 1000*1000</f>
        <v>138.82300000000001</v>
      </c>
      <c r="S13">
        <v>1.38823E-4</v>
      </c>
      <c r="T13" s="3">
        <v>7.1484799999999997E-7</v>
      </c>
      <c r="U13" s="4">
        <f>T13/S13</f>
        <v>5.149348450905109E-3</v>
      </c>
      <c r="W13">
        <f>1/X13</f>
        <v>32.593567985293781</v>
      </c>
      <c r="X13">
        <v>3.0680900000000001E-2</v>
      </c>
      <c r="Y13">
        <v>4.6992300000000004E-3</v>
      </c>
      <c r="Z13" s="4">
        <f>Y13/X13</f>
        <v>0.1531646724835321</v>
      </c>
      <c r="AB13">
        <f>1/AC13</f>
        <v>131.36720417747708</v>
      </c>
      <c r="AC13">
        <v>7.6122500000000001E-3</v>
      </c>
      <c r="AD13">
        <v>2.9050300000000001E-4</v>
      </c>
      <c r="AE13" s="4">
        <f>AD13/AC13</f>
        <v>3.816256691516963E-2</v>
      </c>
      <c r="AG13" s="4">
        <v>0.132691</v>
      </c>
      <c r="AH13">
        <v>4.7023999999999998E-3</v>
      </c>
      <c r="AI13" s="4">
        <f>AH13/AG13</f>
        <v>3.5438726062807575E-2</v>
      </c>
      <c r="AK13" s="4">
        <v>4.1886899999999998E-2</v>
      </c>
      <c r="AL13">
        <v>4.4961899999999997E-3</v>
      </c>
      <c r="AM13" s="4">
        <f>AL13/AK13</f>
        <v>0.10734119736719595</v>
      </c>
    </row>
    <row r="14" spans="1:39" x14ac:dyDescent="0.25">
      <c r="A14">
        <v>275</v>
      </c>
      <c r="E14" s="1"/>
      <c r="F14" s="1"/>
      <c r="G14" s="1"/>
      <c r="H14" s="1"/>
      <c r="T14" s="3"/>
      <c r="U14" s="4"/>
    </row>
    <row r="16" spans="1:39" x14ac:dyDescent="0.25">
      <c r="A16" t="s">
        <v>0</v>
      </c>
      <c r="B16" t="s">
        <v>2</v>
      </c>
      <c r="C16" t="s">
        <v>1</v>
      </c>
      <c r="E16" s="1" t="s">
        <v>14</v>
      </c>
      <c r="F16" t="s">
        <v>10</v>
      </c>
      <c r="G16" t="s">
        <v>11</v>
      </c>
      <c r="H16" t="s">
        <v>12</v>
      </c>
      <c r="I16" t="s">
        <v>13</v>
      </c>
      <c r="K16" t="s">
        <v>25</v>
      </c>
      <c r="L16" t="s">
        <v>26</v>
      </c>
      <c r="M16" t="s">
        <v>27</v>
      </c>
      <c r="N16" s="4" t="s">
        <v>28</v>
      </c>
      <c r="R16" t="s">
        <v>23</v>
      </c>
      <c r="S16" t="s">
        <v>3</v>
      </c>
      <c r="T16" t="s">
        <v>24</v>
      </c>
      <c r="U16" s="4" t="s">
        <v>20</v>
      </c>
      <c r="W16" t="s">
        <v>21</v>
      </c>
      <c r="X16" t="s">
        <v>4</v>
      </c>
      <c r="Y16" t="s">
        <v>15</v>
      </c>
      <c r="Z16" t="s">
        <v>20</v>
      </c>
      <c r="AB16" s="6" t="s">
        <v>22</v>
      </c>
      <c r="AC16" t="s">
        <v>5</v>
      </c>
      <c r="AD16" t="s">
        <v>16</v>
      </c>
      <c r="AE16" t="s">
        <v>20</v>
      </c>
      <c r="AG16" s="4" t="s">
        <v>7</v>
      </c>
      <c r="AH16" t="s">
        <v>18</v>
      </c>
      <c r="AI16" t="s">
        <v>20</v>
      </c>
      <c r="AJ16" s="2"/>
      <c r="AK16" s="4" t="s">
        <v>8</v>
      </c>
      <c r="AL16" t="s">
        <v>19</v>
      </c>
      <c r="AM16" s="2" t="s">
        <v>20</v>
      </c>
    </row>
    <row r="17" spans="1:39" x14ac:dyDescent="0.25">
      <c r="A17">
        <v>295</v>
      </c>
    </row>
    <row r="18" spans="1:39" x14ac:dyDescent="0.25">
      <c r="A18">
        <v>290</v>
      </c>
    </row>
    <row r="19" spans="1:39" x14ac:dyDescent="0.25">
      <c r="A19">
        <v>285</v>
      </c>
    </row>
    <row r="20" spans="1:39" x14ac:dyDescent="0.25">
      <c r="A20">
        <v>280</v>
      </c>
      <c r="B20">
        <v>1.3</v>
      </c>
      <c r="C20" s="8">
        <v>69.775651999999994</v>
      </c>
      <c r="F20">
        <v>31792</v>
      </c>
      <c r="G20">
        <v>4849</v>
      </c>
      <c r="H20">
        <v>180</v>
      </c>
      <c r="K20" s="4">
        <f>F20/SUM(F20:I20)</f>
        <v>0.86342033078949509</v>
      </c>
      <c r="L20" s="4">
        <f>G20/SUM(F20:I20)</f>
        <v>0.13169115450422314</v>
      </c>
      <c r="M20" s="4">
        <f>H20/SUM(F20:I20)</f>
        <v>4.8885147062817415E-3</v>
      </c>
      <c r="R20">
        <f>S20 * 1000*1000</f>
        <v>192.79200000000003</v>
      </c>
      <c r="S20">
        <v>1.9279200000000001E-4</v>
      </c>
      <c r="T20" s="3">
        <v>1.7244200000000001E-6</v>
      </c>
      <c r="U20" s="4">
        <f>T20/S20</f>
        <v>8.9444582762770244E-3</v>
      </c>
      <c r="W20">
        <f>1/X20</f>
        <v>20.219911760305077</v>
      </c>
      <c r="X20">
        <v>4.9456199999999999E-2</v>
      </c>
      <c r="Y20">
        <v>5.0201200000000003E-3</v>
      </c>
      <c r="Z20" s="4">
        <f>Y20/X20</f>
        <v>0.10150638342614274</v>
      </c>
      <c r="AB20">
        <f>1/AC20</f>
        <v>133.57501506058296</v>
      </c>
      <c r="AC20">
        <v>7.4864299999999996E-3</v>
      </c>
      <c r="AD20">
        <v>2.02776E-4</v>
      </c>
      <c r="AE20" s="4">
        <f>AD20/AC20</f>
        <v>2.708580725392477E-2</v>
      </c>
      <c r="AG20" s="4">
        <v>0.30463600000000002</v>
      </c>
      <c r="AH20">
        <v>4.9131599999999997E-3</v>
      </c>
      <c r="AI20" s="4">
        <f>AH20/AG20</f>
        <v>1.6127969117241559E-2</v>
      </c>
      <c r="AK20" s="4">
        <v>0.136633</v>
      </c>
      <c r="AL20">
        <v>1.01552E-2</v>
      </c>
      <c r="AM20" s="4">
        <f>AL20/AK20</f>
        <v>7.4324650706637491E-2</v>
      </c>
    </row>
    <row r="21" spans="1:39" x14ac:dyDescent="0.25">
      <c r="A21">
        <v>275</v>
      </c>
    </row>
    <row r="24" spans="1:39" x14ac:dyDescent="0.25">
      <c r="A24" t="s">
        <v>0</v>
      </c>
      <c r="B24" t="s">
        <v>2</v>
      </c>
      <c r="C24" t="s">
        <v>1</v>
      </c>
      <c r="E24" s="1" t="s">
        <v>14</v>
      </c>
      <c r="F24" t="s">
        <v>10</v>
      </c>
      <c r="G24" t="s">
        <v>11</v>
      </c>
      <c r="H24" t="s">
        <v>12</v>
      </c>
      <c r="I24" t="s">
        <v>13</v>
      </c>
      <c r="K24" t="s">
        <v>25</v>
      </c>
      <c r="L24" t="s">
        <v>26</v>
      </c>
      <c r="M24" t="s">
        <v>27</v>
      </c>
      <c r="N24" s="4" t="s">
        <v>28</v>
      </c>
      <c r="R24" t="s">
        <v>23</v>
      </c>
      <c r="S24" t="s">
        <v>3</v>
      </c>
      <c r="T24" t="s">
        <v>24</v>
      </c>
      <c r="U24" s="4" t="s">
        <v>20</v>
      </c>
      <c r="W24" t="s">
        <v>21</v>
      </c>
      <c r="X24" t="s">
        <v>4</v>
      </c>
      <c r="Y24" t="s">
        <v>15</v>
      </c>
      <c r="Z24" t="s">
        <v>20</v>
      </c>
      <c r="AB24" s="6" t="s">
        <v>22</v>
      </c>
      <c r="AC24" t="s">
        <v>5</v>
      </c>
      <c r="AD24" t="s">
        <v>16</v>
      </c>
      <c r="AE24" t="s">
        <v>20</v>
      </c>
      <c r="AG24" s="4" t="s">
        <v>7</v>
      </c>
      <c r="AH24" t="s">
        <v>18</v>
      </c>
      <c r="AI24" t="s">
        <v>20</v>
      </c>
      <c r="AJ24" s="2"/>
      <c r="AK24" s="4" t="s">
        <v>8</v>
      </c>
      <c r="AL24" t="s">
        <v>19</v>
      </c>
      <c r="AM24" s="2" t="s">
        <v>20</v>
      </c>
    </row>
    <row r="25" spans="1:39" x14ac:dyDescent="0.25">
      <c r="A25">
        <v>295</v>
      </c>
    </row>
    <row r="26" spans="1:39" x14ac:dyDescent="0.25">
      <c r="A26">
        <v>290</v>
      </c>
    </row>
    <row r="27" spans="1:39" x14ac:dyDescent="0.25">
      <c r="A27">
        <v>285</v>
      </c>
    </row>
    <row r="28" spans="1:39" x14ac:dyDescent="0.25">
      <c r="A28">
        <v>280</v>
      </c>
      <c r="B28">
        <v>1.5</v>
      </c>
      <c r="C28" s="8">
        <v>69.975651999999997</v>
      </c>
      <c r="K28" s="4"/>
      <c r="L28" s="4"/>
      <c r="M28" s="4"/>
      <c r="T28" s="3"/>
      <c r="U28" s="4"/>
      <c r="Z28" s="4"/>
      <c r="AE28" s="4"/>
      <c r="AI28" s="4"/>
      <c r="AM28" s="4"/>
    </row>
    <row r="29" spans="1:39" x14ac:dyDescent="0.25">
      <c r="A29">
        <v>275</v>
      </c>
    </row>
    <row r="98" spans="1:1" x14ac:dyDescent="0.25">
      <c r="A98" s="3"/>
    </row>
    <row r="106" spans="1:1" x14ac:dyDescent="0.25">
      <c r="A106" s="3"/>
    </row>
    <row r="120" spans="1:1" x14ac:dyDescent="0.25">
      <c r="A120" s="3"/>
    </row>
    <row r="122" spans="1:1" x14ac:dyDescent="0.25">
      <c r="A122" s="3"/>
    </row>
    <row r="126" spans="1:1" x14ac:dyDescent="0.25">
      <c r="A126" s="3"/>
    </row>
    <row r="130" spans="1:1" x14ac:dyDescent="0.25">
      <c r="A130" s="3"/>
    </row>
    <row r="131" spans="1:1" x14ac:dyDescent="0.25">
      <c r="A131" s="3"/>
    </row>
    <row r="141" spans="1:1" x14ac:dyDescent="0.25">
      <c r="A141" s="3"/>
    </row>
    <row r="148" spans="1:1" x14ac:dyDescent="0.25">
      <c r="A148" s="3"/>
    </row>
    <row r="155" spans="1:1" x14ac:dyDescent="0.25">
      <c r="A155" s="3"/>
    </row>
    <row r="158" spans="1:1" x14ac:dyDescent="0.25">
      <c r="A158" s="3"/>
    </row>
    <row r="161" spans="1:1" x14ac:dyDescent="0.25">
      <c r="A161" s="3"/>
    </row>
    <row r="167" spans="1:1" x14ac:dyDescent="0.25">
      <c r="A167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7" spans="1:1" x14ac:dyDescent="0.25">
      <c r="A177" s="3"/>
    </row>
    <row r="178" spans="1:1" x14ac:dyDescent="0.25">
      <c r="A178" s="3"/>
    </row>
    <row r="180" spans="1:1" x14ac:dyDescent="0.25">
      <c r="A180" s="3"/>
    </row>
    <row r="181" spans="1:1" x14ac:dyDescent="0.25">
      <c r="A181" s="3"/>
    </row>
    <row r="183" spans="1:1" x14ac:dyDescent="0.25">
      <c r="A183" s="3"/>
    </row>
    <row r="187" spans="1:1" x14ac:dyDescent="0.25">
      <c r="A187" s="3"/>
    </row>
    <row r="189" spans="1:1" x14ac:dyDescent="0.25">
      <c r="A189" s="3"/>
    </row>
    <row r="190" spans="1:1" x14ac:dyDescent="0.25">
      <c r="A190" s="3"/>
    </row>
    <row r="194" spans="1:1" x14ac:dyDescent="0.25">
      <c r="A194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1" spans="1:1" x14ac:dyDescent="0.25">
      <c r="A201" s="3"/>
    </row>
    <row r="203" spans="1:1" x14ac:dyDescent="0.25">
      <c r="A203" s="3"/>
    </row>
    <row r="204" spans="1:1" x14ac:dyDescent="0.25">
      <c r="A204" s="3"/>
    </row>
    <row r="206" spans="1:1" x14ac:dyDescent="0.25">
      <c r="A206" s="3"/>
    </row>
    <row r="212" spans="1:1" x14ac:dyDescent="0.25">
      <c r="A212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8" spans="1:1" x14ac:dyDescent="0.25">
      <c r="A218" s="3"/>
    </row>
    <row r="220" spans="1:1" x14ac:dyDescent="0.25">
      <c r="A220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30" spans="1:1" x14ac:dyDescent="0.25">
      <c r="A230" s="3"/>
    </row>
    <row r="231" spans="1:1" x14ac:dyDescent="0.25">
      <c r="A231" s="3"/>
    </row>
    <row r="235" spans="1:1" x14ac:dyDescent="0.25">
      <c r="A235" s="3"/>
    </row>
    <row r="237" spans="1:1" x14ac:dyDescent="0.25">
      <c r="A237" s="3"/>
    </row>
    <row r="239" spans="1:1" x14ac:dyDescent="0.25">
      <c r="A239" s="3"/>
    </row>
    <row r="240" spans="1:1" x14ac:dyDescent="0.25">
      <c r="A240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5" spans="1:1" x14ac:dyDescent="0.25">
      <c r="A255" s="3"/>
    </row>
    <row r="256" spans="1:1" x14ac:dyDescent="0.25">
      <c r="A256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9" spans="1:1" x14ac:dyDescent="0.25">
      <c r="A269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7" spans="1:1" x14ac:dyDescent="0.25">
      <c r="A287" s="3"/>
    </row>
    <row r="288" spans="1:1" x14ac:dyDescent="0.25">
      <c r="A288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7" spans="1:1" x14ac:dyDescent="0.25">
      <c r="A297" s="3"/>
    </row>
    <row r="299" spans="1:1" x14ac:dyDescent="0.25">
      <c r="A299" s="3"/>
    </row>
    <row r="300" spans="1:1" x14ac:dyDescent="0.25">
      <c r="A300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6" spans="1:1" x14ac:dyDescent="0.25">
      <c r="A326" s="3"/>
    </row>
    <row r="327" spans="1:1" x14ac:dyDescent="0.25">
      <c r="A327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3" spans="1:1" x14ac:dyDescent="0.25">
      <c r="A343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4" spans="1:1" x14ac:dyDescent="0.25">
      <c r="A354" s="3"/>
    </row>
    <row r="355" spans="1:1" x14ac:dyDescent="0.25">
      <c r="A355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8" spans="1:1" x14ac:dyDescent="0.25">
      <c r="A368" s="3"/>
    </row>
    <row r="369" spans="1:1" x14ac:dyDescent="0.25">
      <c r="A369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6" spans="1:1" x14ac:dyDescent="0.25">
      <c r="A406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x14ac:dyDescent="0.25">
      <c r="A535" s="3"/>
    </row>
    <row r="536" spans="1:1" x14ac:dyDescent="0.25">
      <c r="A536" s="3"/>
    </row>
    <row r="537" spans="1:1" x14ac:dyDescent="0.25">
      <c r="A537" s="3"/>
    </row>
    <row r="538" spans="1:1" x14ac:dyDescent="0.25">
      <c r="A538" s="3"/>
    </row>
    <row r="539" spans="1:1" x14ac:dyDescent="0.25">
      <c r="A539" s="3"/>
    </row>
    <row r="540" spans="1:1" x14ac:dyDescent="0.25">
      <c r="A540" s="3"/>
    </row>
    <row r="541" spans="1:1" x14ac:dyDescent="0.25">
      <c r="A541" s="3"/>
    </row>
    <row r="542" spans="1:1" x14ac:dyDescent="0.25">
      <c r="A542" s="3"/>
    </row>
    <row r="543" spans="1:1" x14ac:dyDescent="0.25">
      <c r="A543" s="3"/>
    </row>
    <row r="544" spans="1:1" x14ac:dyDescent="0.25">
      <c r="A544" s="3"/>
    </row>
    <row r="545" spans="1:1" x14ac:dyDescent="0.25">
      <c r="A545" s="3"/>
    </row>
    <row r="546" spans="1:1" x14ac:dyDescent="0.25">
      <c r="A546" s="3"/>
    </row>
    <row r="547" spans="1:1" x14ac:dyDescent="0.25">
      <c r="A547" s="3"/>
    </row>
    <row r="548" spans="1:1" x14ac:dyDescent="0.25">
      <c r="A548" s="3"/>
    </row>
    <row r="549" spans="1:1" x14ac:dyDescent="0.25">
      <c r="A549" s="3"/>
    </row>
    <row r="550" spans="1:1" x14ac:dyDescent="0.25">
      <c r="A550" s="3"/>
    </row>
    <row r="551" spans="1:1" x14ac:dyDescent="0.25">
      <c r="A551" s="3"/>
    </row>
    <row r="552" spans="1:1" x14ac:dyDescent="0.25">
      <c r="A552" s="3"/>
    </row>
    <row r="553" spans="1:1" x14ac:dyDescent="0.25">
      <c r="A553" s="3"/>
    </row>
    <row r="554" spans="1:1" x14ac:dyDescent="0.25">
      <c r="A554" s="3"/>
    </row>
    <row r="555" spans="1:1" x14ac:dyDescent="0.25">
      <c r="A555" s="3"/>
    </row>
    <row r="556" spans="1:1" x14ac:dyDescent="0.25">
      <c r="A556" s="3"/>
    </row>
    <row r="557" spans="1:1" x14ac:dyDescent="0.25">
      <c r="A557" s="3"/>
    </row>
    <row r="558" spans="1:1" x14ac:dyDescent="0.25">
      <c r="A558" s="3"/>
    </row>
    <row r="559" spans="1:1" x14ac:dyDescent="0.25">
      <c r="A559" s="3"/>
    </row>
    <row r="560" spans="1:1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x14ac:dyDescent="0.25">
      <c r="A566" s="3"/>
    </row>
    <row r="567" spans="1:1" x14ac:dyDescent="0.25">
      <c r="A567" s="3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x14ac:dyDescent="0.25">
      <c r="A573" s="3"/>
    </row>
    <row r="574" spans="1:1" x14ac:dyDescent="0.25">
      <c r="A574" s="3"/>
    </row>
    <row r="575" spans="1:1" x14ac:dyDescent="0.25">
      <c r="A575" s="3"/>
    </row>
    <row r="576" spans="1:1" x14ac:dyDescent="0.25">
      <c r="A576" s="3"/>
    </row>
    <row r="577" spans="1:1" x14ac:dyDescent="0.25">
      <c r="A577" s="3"/>
    </row>
    <row r="578" spans="1:1" x14ac:dyDescent="0.25">
      <c r="A578" s="3"/>
    </row>
    <row r="579" spans="1:1" x14ac:dyDescent="0.25">
      <c r="A579" s="3"/>
    </row>
    <row r="580" spans="1:1" x14ac:dyDescent="0.25">
      <c r="A580" s="3"/>
    </row>
    <row r="581" spans="1:1" x14ac:dyDescent="0.25">
      <c r="A581" s="3"/>
    </row>
    <row r="582" spans="1:1" x14ac:dyDescent="0.25">
      <c r="A582" s="3"/>
    </row>
    <row r="583" spans="1:1" x14ac:dyDescent="0.25">
      <c r="A583" s="3"/>
    </row>
    <row r="584" spans="1:1" x14ac:dyDescent="0.25">
      <c r="A584" s="3"/>
    </row>
    <row r="585" spans="1:1" x14ac:dyDescent="0.25">
      <c r="A585" s="3"/>
    </row>
    <row r="586" spans="1:1" x14ac:dyDescent="0.25">
      <c r="A586" s="3"/>
    </row>
    <row r="587" spans="1:1" x14ac:dyDescent="0.25">
      <c r="A587" s="3"/>
    </row>
    <row r="588" spans="1:1" x14ac:dyDescent="0.25">
      <c r="A588" s="3"/>
    </row>
    <row r="589" spans="1:1" x14ac:dyDescent="0.25">
      <c r="A589" s="3"/>
    </row>
    <row r="590" spans="1:1" x14ac:dyDescent="0.25">
      <c r="A590" s="3"/>
    </row>
    <row r="591" spans="1:1" x14ac:dyDescent="0.25">
      <c r="A591" s="3"/>
    </row>
    <row r="592" spans="1:1" x14ac:dyDescent="0.25">
      <c r="A592" s="3"/>
    </row>
    <row r="593" spans="1:1" x14ac:dyDescent="0.25">
      <c r="A593" s="3"/>
    </row>
    <row r="594" spans="1:1" x14ac:dyDescent="0.25">
      <c r="A594" s="3"/>
    </row>
    <row r="595" spans="1:1" x14ac:dyDescent="0.25">
      <c r="A595" s="3"/>
    </row>
    <row r="596" spans="1:1" x14ac:dyDescent="0.25">
      <c r="A596" s="3"/>
    </row>
    <row r="597" spans="1:1" x14ac:dyDescent="0.25">
      <c r="A597" s="3"/>
    </row>
    <row r="598" spans="1:1" x14ac:dyDescent="0.25">
      <c r="A598" s="3"/>
    </row>
    <row r="599" spans="1:1" x14ac:dyDescent="0.25">
      <c r="A599" s="3"/>
    </row>
    <row r="600" spans="1:1" x14ac:dyDescent="0.25">
      <c r="A600" s="3"/>
    </row>
    <row r="601" spans="1:1" x14ac:dyDescent="0.25">
      <c r="A601" s="3"/>
    </row>
    <row r="602" spans="1:1" x14ac:dyDescent="0.25">
      <c r="A602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x14ac:dyDescent="0.25">
      <c r="A607" s="3"/>
    </row>
    <row r="608" spans="1:1" x14ac:dyDescent="0.25">
      <c r="A608" s="3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x14ac:dyDescent="0.25">
      <c r="A612" s="3"/>
    </row>
    <row r="613" spans="1:1" x14ac:dyDescent="0.25">
      <c r="A613" s="3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x14ac:dyDescent="0.25">
      <c r="A618" s="3"/>
    </row>
    <row r="619" spans="1:1" x14ac:dyDescent="0.25">
      <c r="A619" s="3"/>
    </row>
    <row r="620" spans="1:1" x14ac:dyDescent="0.25">
      <c r="A620" s="3"/>
    </row>
    <row r="621" spans="1:1" x14ac:dyDescent="0.25">
      <c r="A621" s="3"/>
    </row>
    <row r="622" spans="1:1" x14ac:dyDescent="0.25">
      <c r="A622" s="3"/>
    </row>
    <row r="623" spans="1:1" x14ac:dyDescent="0.25">
      <c r="A623" s="3"/>
    </row>
    <row r="624" spans="1:1" x14ac:dyDescent="0.25">
      <c r="A624" s="3"/>
    </row>
    <row r="625" spans="1:1" x14ac:dyDescent="0.25">
      <c r="A625" s="3"/>
    </row>
    <row r="626" spans="1:1" x14ac:dyDescent="0.25">
      <c r="A626" s="3"/>
    </row>
    <row r="627" spans="1:1" x14ac:dyDescent="0.25">
      <c r="A627" s="3"/>
    </row>
    <row r="628" spans="1:1" x14ac:dyDescent="0.25">
      <c r="A628" s="3"/>
    </row>
    <row r="629" spans="1:1" x14ac:dyDescent="0.25">
      <c r="A629" s="3"/>
    </row>
    <row r="630" spans="1:1" x14ac:dyDescent="0.25">
      <c r="A630" s="3"/>
    </row>
    <row r="631" spans="1:1" x14ac:dyDescent="0.25">
      <c r="A631" s="3"/>
    </row>
    <row r="632" spans="1:1" x14ac:dyDescent="0.25">
      <c r="A632" s="3"/>
    </row>
    <row r="633" spans="1:1" x14ac:dyDescent="0.25">
      <c r="A633" s="3"/>
    </row>
    <row r="634" spans="1:1" x14ac:dyDescent="0.25">
      <c r="A634" s="3"/>
    </row>
    <row r="635" spans="1:1" x14ac:dyDescent="0.25">
      <c r="A635" s="3"/>
    </row>
    <row r="636" spans="1:1" x14ac:dyDescent="0.25">
      <c r="A636" s="3"/>
    </row>
    <row r="637" spans="1:1" x14ac:dyDescent="0.25">
      <c r="A637" s="3"/>
    </row>
    <row r="639" spans="1:1" x14ac:dyDescent="0.25">
      <c r="A639" s="3"/>
    </row>
    <row r="640" spans="1:1" x14ac:dyDescent="0.25">
      <c r="A640" s="3"/>
    </row>
    <row r="641" spans="1:1" x14ac:dyDescent="0.25">
      <c r="A641" s="3"/>
    </row>
    <row r="642" spans="1:1" x14ac:dyDescent="0.25">
      <c r="A642" s="3"/>
    </row>
    <row r="643" spans="1:1" x14ac:dyDescent="0.25">
      <c r="A643" s="3"/>
    </row>
    <row r="644" spans="1:1" x14ac:dyDescent="0.25">
      <c r="A644" s="3"/>
    </row>
    <row r="645" spans="1:1" x14ac:dyDescent="0.25">
      <c r="A645" s="3"/>
    </row>
    <row r="646" spans="1:1" x14ac:dyDescent="0.25">
      <c r="A646" s="3"/>
    </row>
    <row r="647" spans="1:1" x14ac:dyDescent="0.25">
      <c r="A647" s="3"/>
    </row>
    <row r="648" spans="1:1" x14ac:dyDescent="0.25">
      <c r="A648" s="3"/>
    </row>
    <row r="649" spans="1:1" x14ac:dyDescent="0.25">
      <c r="A649" s="3"/>
    </row>
    <row r="650" spans="1:1" x14ac:dyDescent="0.25">
      <c r="A650" s="3"/>
    </row>
    <row r="651" spans="1:1" x14ac:dyDescent="0.25">
      <c r="A651" s="3"/>
    </row>
    <row r="652" spans="1:1" x14ac:dyDescent="0.25">
      <c r="A652" s="3"/>
    </row>
    <row r="653" spans="1:1" x14ac:dyDescent="0.25">
      <c r="A653" s="3"/>
    </row>
    <row r="654" spans="1:1" x14ac:dyDescent="0.25">
      <c r="A654" s="3"/>
    </row>
    <row r="655" spans="1:1" x14ac:dyDescent="0.25">
      <c r="A655" s="3"/>
    </row>
    <row r="656" spans="1:1" x14ac:dyDescent="0.25">
      <c r="A656" s="3"/>
    </row>
    <row r="657" spans="1:1" x14ac:dyDescent="0.25">
      <c r="A657" s="3"/>
    </row>
    <row r="658" spans="1:1" x14ac:dyDescent="0.25">
      <c r="A658" s="3"/>
    </row>
    <row r="659" spans="1:1" x14ac:dyDescent="0.25">
      <c r="A659" s="3"/>
    </row>
    <row r="660" spans="1:1" x14ac:dyDescent="0.25">
      <c r="A660" s="3"/>
    </row>
    <row r="661" spans="1:1" x14ac:dyDescent="0.25">
      <c r="A661" s="3"/>
    </row>
    <row r="662" spans="1:1" x14ac:dyDescent="0.25">
      <c r="A662" s="3"/>
    </row>
    <row r="663" spans="1:1" x14ac:dyDescent="0.25">
      <c r="A663" s="3"/>
    </row>
    <row r="664" spans="1:1" x14ac:dyDescent="0.25">
      <c r="A664" s="3"/>
    </row>
    <row r="665" spans="1:1" x14ac:dyDescent="0.25">
      <c r="A665" s="3"/>
    </row>
    <row r="666" spans="1:1" x14ac:dyDescent="0.25">
      <c r="A666" s="3"/>
    </row>
    <row r="667" spans="1:1" x14ac:dyDescent="0.25">
      <c r="A667" s="3"/>
    </row>
    <row r="668" spans="1:1" x14ac:dyDescent="0.25">
      <c r="A668" s="3"/>
    </row>
    <row r="669" spans="1:1" x14ac:dyDescent="0.25">
      <c r="A669" s="3"/>
    </row>
    <row r="670" spans="1:1" x14ac:dyDescent="0.25">
      <c r="A670" s="3"/>
    </row>
    <row r="671" spans="1:1" x14ac:dyDescent="0.25">
      <c r="A671" s="3"/>
    </row>
    <row r="672" spans="1:1" x14ac:dyDescent="0.25">
      <c r="A672" s="3"/>
    </row>
    <row r="673" spans="1:1" x14ac:dyDescent="0.25">
      <c r="A673" s="3"/>
    </row>
    <row r="674" spans="1:1" x14ac:dyDescent="0.25">
      <c r="A674" s="3"/>
    </row>
    <row r="675" spans="1:1" x14ac:dyDescent="0.25">
      <c r="A675" s="3"/>
    </row>
    <row r="676" spans="1:1" x14ac:dyDescent="0.25">
      <c r="A676" s="3"/>
    </row>
    <row r="677" spans="1:1" x14ac:dyDescent="0.25">
      <c r="A677" s="3"/>
    </row>
    <row r="678" spans="1:1" x14ac:dyDescent="0.25">
      <c r="A678" s="3"/>
    </row>
    <row r="679" spans="1:1" x14ac:dyDescent="0.25">
      <c r="A679" s="3"/>
    </row>
    <row r="680" spans="1:1" x14ac:dyDescent="0.25">
      <c r="A680" s="3"/>
    </row>
    <row r="681" spans="1:1" x14ac:dyDescent="0.25">
      <c r="A681" s="3"/>
    </row>
    <row r="682" spans="1:1" x14ac:dyDescent="0.25">
      <c r="A682" s="3"/>
    </row>
    <row r="683" spans="1:1" x14ac:dyDescent="0.25">
      <c r="A683" s="3"/>
    </row>
    <row r="684" spans="1:1" x14ac:dyDescent="0.25">
      <c r="A684" s="3"/>
    </row>
    <row r="685" spans="1:1" x14ac:dyDescent="0.25">
      <c r="A685" s="3"/>
    </row>
    <row r="686" spans="1:1" x14ac:dyDescent="0.25">
      <c r="A686" s="3"/>
    </row>
    <row r="687" spans="1:1" x14ac:dyDescent="0.25">
      <c r="A687" s="3"/>
    </row>
    <row r="688" spans="1:1" x14ac:dyDescent="0.25">
      <c r="A688" s="3"/>
    </row>
    <row r="689" spans="1:1" x14ac:dyDescent="0.25">
      <c r="A689" s="3"/>
    </row>
    <row r="690" spans="1:1" x14ac:dyDescent="0.25">
      <c r="A690" s="3"/>
    </row>
    <row r="691" spans="1:1" x14ac:dyDescent="0.25">
      <c r="A691" s="3"/>
    </row>
    <row r="692" spans="1:1" x14ac:dyDescent="0.25">
      <c r="A692" s="3"/>
    </row>
    <row r="693" spans="1:1" x14ac:dyDescent="0.25">
      <c r="A693" s="3"/>
    </row>
    <row r="694" spans="1:1" x14ac:dyDescent="0.25">
      <c r="A694" s="3"/>
    </row>
    <row r="695" spans="1:1" x14ac:dyDescent="0.25">
      <c r="A695" s="3"/>
    </row>
    <row r="696" spans="1:1" x14ac:dyDescent="0.25">
      <c r="A696" s="3"/>
    </row>
    <row r="697" spans="1:1" x14ac:dyDescent="0.25">
      <c r="A697" s="3"/>
    </row>
    <row r="698" spans="1:1" x14ac:dyDescent="0.25">
      <c r="A698" s="3"/>
    </row>
    <row r="699" spans="1:1" x14ac:dyDescent="0.25">
      <c r="A699" s="3"/>
    </row>
    <row r="700" spans="1:1" x14ac:dyDescent="0.25">
      <c r="A700" s="3"/>
    </row>
    <row r="701" spans="1:1" x14ac:dyDescent="0.25">
      <c r="A701" s="3"/>
    </row>
    <row r="702" spans="1:1" x14ac:dyDescent="0.25">
      <c r="A702" s="3"/>
    </row>
    <row r="703" spans="1:1" x14ac:dyDescent="0.25">
      <c r="A703" s="3"/>
    </row>
    <row r="704" spans="1:1" x14ac:dyDescent="0.25">
      <c r="A704" s="3"/>
    </row>
    <row r="705" spans="1:1" x14ac:dyDescent="0.25">
      <c r="A705" s="3"/>
    </row>
    <row r="706" spans="1:1" x14ac:dyDescent="0.25">
      <c r="A706" s="3"/>
    </row>
    <row r="707" spans="1:1" x14ac:dyDescent="0.25">
      <c r="A707" s="3"/>
    </row>
    <row r="708" spans="1:1" x14ac:dyDescent="0.25">
      <c r="A708" s="3"/>
    </row>
    <row r="709" spans="1:1" x14ac:dyDescent="0.25">
      <c r="A709" s="3"/>
    </row>
    <row r="710" spans="1:1" x14ac:dyDescent="0.25">
      <c r="A710" s="3"/>
    </row>
    <row r="711" spans="1:1" x14ac:dyDescent="0.25">
      <c r="A711" s="3"/>
    </row>
    <row r="712" spans="1:1" x14ac:dyDescent="0.25">
      <c r="A712" s="3"/>
    </row>
    <row r="713" spans="1:1" x14ac:dyDescent="0.25">
      <c r="A713" s="3"/>
    </row>
    <row r="714" spans="1:1" x14ac:dyDescent="0.25">
      <c r="A714" s="3"/>
    </row>
    <row r="715" spans="1:1" x14ac:dyDescent="0.25">
      <c r="A715" s="3"/>
    </row>
    <row r="716" spans="1:1" x14ac:dyDescent="0.25">
      <c r="A716" s="3"/>
    </row>
    <row r="717" spans="1:1" x14ac:dyDescent="0.25">
      <c r="A717" s="3"/>
    </row>
    <row r="718" spans="1:1" x14ac:dyDescent="0.25">
      <c r="A718" s="3"/>
    </row>
    <row r="719" spans="1:1" x14ac:dyDescent="0.25">
      <c r="A719" s="3"/>
    </row>
    <row r="720" spans="1:1" x14ac:dyDescent="0.25">
      <c r="A720" s="3"/>
    </row>
    <row r="721" spans="1:1" x14ac:dyDescent="0.25">
      <c r="A721" s="3"/>
    </row>
    <row r="722" spans="1:1" x14ac:dyDescent="0.25">
      <c r="A722" s="3"/>
    </row>
    <row r="723" spans="1:1" x14ac:dyDescent="0.25">
      <c r="A723" s="3"/>
    </row>
    <row r="724" spans="1:1" x14ac:dyDescent="0.25">
      <c r="A724" s="3"/>
    </row>
    <row r="725" spans="1:1" x14ac:dyDescent="0.25">
      <c r="A725" s="3"/>
    </row>
    <row r="726" spans="1:1" x14ac:dyDescent="0.25">
      <c r="A726" s="3"/>
    </row>
    <row r="727" spans="1:1" x14ac:dyDescent="0.25">
      <c r="A727" s="3"/>
    </row>
    <row r="728" spans="1:1" x14ac:dyDescent="0.25">
      <c r="A728" s="3"/>
    </row>
    <row r="729" spans="1:1" x14ac:dyDescent="0.25">
      <c r="A729" s="3"/>
    </row>
    <row r="730" spans="1:1" x14ac:dyDescent="0.25">
      <c r="A730" s="3"/>
    </row>
    <row r="731" spans="1:1" x14ac:dyDescent="0.25">
      <c r="A731" s="3"/>
    </row>
    <row r="732" spans="1:1" x14ac:dyDescent="0.25">
      <c r="A732" s="3"/>
    </row>
    <row r="733" spans="1:1" x14ac:dyDescent="0.25">
      <c r="A733" s="3"/>
    </row>
    <row r="734" spans="1:1" x14ac:dyDescent="0.25">
      <c r="A734" s="3"/>
    </row>
    <row r="735" spans="1:1" x14ac:dyDescent="0.25">
      <c r="A735" s="3"/>
    </row>
    <row r="736" spans="1:1" x14ac:dyDescent="0.25">
      <c r="A736" s="3"/>
    </row>
    <row r="737" spans="1:1" x14ac:dyDescent="0.25">
      <c r="A737" s="3"/>
    </row>
    <row r="738" spans="1:1" x14ac:dyDescent="0.25">
      <c r="A738" s="3"/>
    </row>
    <row r="739" spans="1:1" x14ac:dyDescent="0.25">
      <c r="A739" s="3"/>
    </row>
    <row r="740" spans="1:1" x14ac:dyDescent="0.25">
      <c r="A740" s="3"/>
    </row>
    <row r="741" spans="1:1" x14ac:dyDescent="0.25">
      <c r="A741" s="3"/>
    </row>
    <row r="742" spans="1:1" x14ac:dyDescent="0.25">
      <c r="A742" s="3"/>
    </row>
    <row r="743" spans="1:1" x14ac:dyDescent="0.25">
      <c r="A743" s="3"/>
    </row>
    <row r="744" spans="1:1" x14ac:dyDescent="0.25">
      <c r="A744" s="3"/>
    </row>
    <row r="745" spans="1:1" x14ac:dyDescent="0.25">
      <c r="A745" s="3"/>
    </row>
    <row r="746" spans="1:1" x14ac:dyDescent="0.25">
      <c r="A746" s="3"/>
    </row>
    <row r="747" spans="1:1" x14ac:dyDescent="0.25">
      <c r="A747" s="3"/>
    </row>
    <row r="748" spans="1:1" x14ac:dyDescent="0.25">
      <c r="A748" s="3"/>
    </row>
    <row r="749" spans="1:1" x14ac:dyDescent="0.25">
      <c r="A749" s="3"/>
    </row>
    <row r="750" spans="1:1" x14ac:dyDescent="0.25">
      <c r="A750" s="3"/>
    </row>
    <row r="751" spans="1:1" x14ac:dyDescent="0.25">
      <c r="A751" s="3"/>
    </row>
    <row r="752" spans="1:1" x14ac:dyDescent="0.25">
      <c r="A752" s="3"/>
    </row>
    <row r="753" spans="1:1" x14ac:dyDescent="0.25">
      <c r="A753" s="3"/>
    </row>
    <row r="754" spans="1:1" x14ac:dyDescent="0.25">
      <c r="A754" s="3"/>
    </row>
    <row r="755" spans="1:1" x14ac:dyDescent="0.25">
      <c r="A755" s="3"/>
    </row>
    <row r="756" spans="1:1" x14ac:dyDescent="0.25">
      <c r="A756" s="3"/>
    </row>
    <row r="757" spans="1:1" x14ac:dyDescent="0.25">
      <c r="A757" s="3"/>
    </row>
    <row r="758" spans="1:1" x14ac:dyDescent="0.25">
      <c r="A758" s="3"/>
    </row>
    <row r="759" spans="1:1" x14ac:dyDescent="0.25">
      <c r="A759" s="3"/>
    </row>
    <row r="760" spans="1:1" x14ac:dyDescent="0.25">
      <c r="A760" s="3"/>
    </row>
    <row r="761" spans="1:1" x14ac:dyDescent="0.25">
      <c r="A761" s="3"/>
    </row>
    <row r="762" spans="1:1" x14ac:dyDescent="0.25">
      <c r="A762" s="3"/>
    </row>
    <row r="763" spans="1:1" x14ac:dyDescent="0.25">
      <c r="A763" s="3"/>
    </row>
    <row r="764" spans="1:1" x14ac:dyDescent="0.25">
      <c r="A764" s="3"/>
    </row>
    <row r="765" spans="1:1" x14ac:dyDescent="0.25">
      <c r="A765" s="3"/>
    </row>
    <row r="766" spans="1:1" x14ac:dyDescent="0.25">
      <c r="A766" s="3"/>
    </row>
    <row r="767" spans="1:1" x14ac:dyDescent="0.25">
      <c r="A767" s="3"/>
    </row>
    <row r="768" spans="1:1" x14ac:dyDescent="0.25">
      <c r="A768" s="3"/>
    </row>
    <row r="769" spans="1:1" x14ac:dyDescent="0.25">
      <c r="A769" s="3"/>
    </row>
    <row r="770" spans="1:1" x14ac:dyDescent="0.25">
      <c r="A770" s="3"/>
    </row>
    <row r="771" spans="1:1" x14ac:dyDescent="0.25">
      <c r="A771" s="3"/>
    </row>
    <row r="772" spans="1:1" x14ac:dyDescent="0.25">
      <c r="A772" s="3"/>
    </row>
    <row r="773" spans="1:1" x14ac:dyDescent="0.25">
      <c r="A773" s="3"/>
    </row>
    <row r="774" spans="1:1" x14ac:dyDescent="0.25">
      <c r="A774" s="3"/>
    </row>
    <row r="775" spans="1:1" x14ac:dyDescent="0.25">
      <c r="A775" s="3"/>
    </row>
    <row r="776" spans="1:1" x14ac:dyDescent="0.25">
      <c r="A776" s="3"/>
    </row>
    <row r="777" spans="1:1" x14ac:dyDescent="0.25">
      <c r="A777" s="3"/>
    </row>
    <row r="778" spans="1:1" x14ac:dyDescent="0.25">
      <c r="A778" s="3"/>
    </row>
    <row r="779" spans="1:1" x14ac:dyDescent="0.25">
      <c r="A779" s="3"/>
    </row>
    <row r="780" spans="1:1" x14ac:dyDescent="0.25">
      <c r="A780" s="3"/>
    </row>
    <row r="781" spans="1:1" x14ac:dyDescent="0.25">
      <c r="A781" s="3"/>
    </row>
    <row r="782" spans="1:1" x14ac:dyDescent="0.25">
      <c r="A782" s="3"/>
    </row>
    <row r="783" spans="1:1" x14ac:dyDescent="0.25">
      <c r="A783" s="3"/>
    </row>
    <row r="784" spans="1:1" x14ac:dyDescent="0.25">
      <c r="A784" s="3"/>
    </row>
    <row r="785" spans="1:1" x14ac:dyDescent="0.25">
      <c r="A785" s="3"/>
    </row>
    <row r="786" spans="1:1" x14ac:dyDescent="0.25">
      <c r="A786" s="3"/>
    </row>
    <row r="787" spans="1:1" x14ac:dyDescent="0.25">
      <c r="A787" s="3"/>
    </row>
    <row r="788" spans="1:1" x14ac:dyDescent="0.25">
      <c r="A788" s="3"/>
    </row>
    <row r="789" spans="1:1" x14ac:dyDescent="0.25">
      <c r="A789" s="3"/>
    </row>
    <row r="790" spans="1:1" x14ac:dyDescent="0.25">
      <c r="A790" s="3"/>
    </row>
    <row r="791" spans="1:1" x14ac:dyDescent="0.25">
      <c r="A791" s="3"/>
    </row>
    <row r="792" spans="1:1" x14ac:dyDescent="0.25">
      <c r="A792" s="3"/>
    </row>
    <row r="793" spans="1:1" x14ac:dyDescent="0.25">
      <c r="A793" s="3"/>
    </row>
    <row r="794" spans="1:1" x14ac:dyDescent="0.25">
      <c r="A794" s="3"/>
    </row>
    <row r="795" spans="1:1" x14ac:dyDescent="0.25">
      <c r="A795" s="3"/>
    </row>
    <row r="796" spans="1:1" x14ac:dyDescent="0.25">
      <c r="A796" s="3"/>
    </row>
    <row r="797" spans="1:1" x14ac:dyDescent="0.25">
      <c r="A797" s="3"/>
    </row>
    <row r="798" spans="1:1" x14ac:dyDescent="0.25">
      <c r="A798" s="3"/>
    </row>
    <row r="799" spans="1:1" x14ac:dyDescent="0.25">
      <c r="A799" s="3"/>
    </row>
    <row r="800" spans="1:1" x14ac:dyDescent="0.25">
      <c r="A800" s="3"/>
    </row>
    <row r="801" spans="1:1" x14ac:dyDescent="0.25">
      <c r="A801" s="3"/>
    </row>
    <row r="802" spans="1:1" x14ac:dyDescent="0.25">
      <c r="A802" s="3"/>
    </row>
    <row r="803" spans="1:1" x14ac:dyDescent="0.25">
      <c r="A803" s="3"/>
    </row>
    <row r="804" spans="1:1" x14ac:dyDescent="0.25">
      <c r="A804" s="3"/>
    </row>
    <row r="805" spans="1:1" x14ac:dyDescent="0.25">
      <c r="A805" s="3"/>
    </row>
    <row r="806" spans="1:1" x14ac:dyDescent="0.25">
      <c r="A806" s="3"/>
    </row>
    <row r="807" spans="1:1" x14ac:dyDescent="0.25">
      <c r="A807" s="3"/>
    </row>
    <row r="808" spans="1:1" x14ac:dyDescent="0.25">
      <c r="A808" s="3"/>
    </row>
    <row r="809" spans="1:1" x14ac:dyDescent="0.25">
      <c r="A809" s="3"/>
    </row>
    <row r="810" spans="1:1" x14ac:dyDescent="0.25">
      <c r="A810" s="3"/>
    </row>
    <row r="811" spans="1:1" x14ac:dyDescent="0.25">
      <c r="A811" s="3"/>
    </row>
    <row r="812" spans="1:1" x14ac:dyDescent="0.25">
      <c r="A812" s="3"/>
    </row>
    <row r="813" spans="1:1" x14ac:dyDescent="0.25">
      <c r="A813" s="3"/>
    </row>
    <row r="814" spans="1:1" x14ac:dyDescent="0.25">
      <c r="A814" s="3"/>
    </row>
    <row r="815" spans="1:1" x14ac:dyDescent="0.25">
      <c r="A815" s="3"/>
    </row>
    <row r="816" spans="1:1" x14ac:dyDescent="0.25">
      <c r="A816" s="3"/>
    </row>
    <row r="817" spans="1:1" x14ac:dyDescent="0.25">
      <c r="A817" s="3"/>
    </row>
    <row r="818" spans="1:1" x14ac:dyDescent="0.25">
      <c r="A818" s="3"/>
    </row>
    <row r="819" spans="1:1" x14ac:dyDescent="0.25">
      <c r="A819" s="3"/>
    </row>
    <row r="820" spans="1:1" x14ac:dyDescent="0.25">
      <c r="A820" s="3"/>
    </row>
    <row r="821" spans="1:1" x14ac:dyDescent="0.25">
      <c r="A821" s="3"/>
    </row>
    <row r="822" spans="1:1" x14ac:dyDescent="0.25">
      <c r="A822" s="3"/>
    </row>
    <row r="823" spans="1:1" x14ac:dyDescent="0.25">
      <c r="A823" s="3"/>
    </row>
    <row r="824" spans="1:1" x14ac:dyDescent="0.25">
      <c r="A824" s="3"/>
    </row>
    <row r="825" spans="1:1" x14ac:dyDescent="0.25">
      <c r="A825" s="3"/>
    </row>
    <row r="826" spans="1:1" x14ac:dyDescent="0.25">
      <c r="A826" s="3"/>
    </row>
    <row r="827" spans="1:1" x14ac:dyDescent="0.25">
      <c r="A827" s="3"/>
    </row>
    <row r="828" spans="1:1" x14ac:dyDescent="0.25">
      <c r="A828" s="3"/>
    </row>
    <row r="829" spans="1:1" x14ac:dyDescent="0.25">
      <c r="A829" s="3"/>
    </row>
    <row r="830" spans="1:1" x14ac:dyDescent="0.25">
      <c r="A830" s="3"/>
    </row>
    <row r="831" spans="1:1" x14ac:dyDescent="0.25">
      <c r="A831" s="3"/>
    </row>
    <row r="832" spans="1:1" x14ac:dyDescent="0.25">
      <c r="A832" s="3"/>
    </row>
    <row r="833" spans="1:1" x14ac:dyDescent="0.25">
      <c r="A833" s="3"/>
    </row>
    <row r="834" spans="1:1" x14ac:dyDescent="0.25">
      <c r="A834" s="3"/>
    </row>
    <row r="835" spans="1:1" x14ac:dyDescent="0.25">
      <c r="A835" s="3"/>
    </row>
    <row r="836" spans="1:1" x14ac:dyDescent="0.25">
      <c r="A836" s="3"/>
    </row>
    <row r="837" spans="1:1" x14ac:dyDescent="0.25">
      <c r="A837" s="3"/>
    </row>
    <row r="838" spans="1:1" x14ac:dyDescent="0.25">
      <c r="A838" s="3"/>
    </row>
    <row r="839" spans="1:1" x14ac:dyDescent="0.25">
      <c r="A839" s="3"/>
    </row>
    <row r="840" spans="1:1" x14ac:dyDescent="0.25">
      <c r="A840" s="3"/>
    </row>
    <row r="841" spans="1:1" x14ac:dyDescent="0.25">
      <c r="A841" s="3"/>
    </row>
    <row r="842" spans="1:1" x14ac:dyDescent="0.25">
      <c r="A842" s="3"/>
    </row>
    <row r="843" spans="1:1" x14ac:dyDescent="0.25">
      <c r="A843" s="3"/>
    </row>
    <row r="844" spans="1:1" x14ac:dyDescent="0.25">
      <c r="A844" s="3"/>
    </row>
    <row r="845" spans="1:1" x14ac:dyDescent="0.25">
      <c r="A845" s="3"/>
    </row>
    <row r="846" spans="1:1" x14ac:dyDescent="0.25">
      <c r="A846" s="3"/>
    </row>
    <row r="847" spans="1:1" x14ac:dyDescent="0.25">
      <c r="A847" s="3"/>
    </row>
    <row r="848" spans="1:1" x14ac:dyDescent="0.25">
      <c r="A848" s="3"/>
    </row>
    <row r="849" spans="1:1" x14ac:dyDescent="0.25">
      <c r="A849" s="3"/>
    </row>
    <row r="850" spans="1:1" x14ac:dyDescent="0.25">
      <c r="A850" s="3"/>
    </row>
    <row r="851" spans="1:1" x14ac:dyDescent="0.25">
      <c r="A851" s="3"/>
    </row>
    <row r="852" spans="1:1" x14ac:dyDescent="0.25">
      <c r="A852" s="3"/>
    </row>
    <row r="853" spans="1:1" x14ac:dyDescent="0.25">
      <c r="A853" s="3"/>
    </row>
    <row r="854" spans="1:1" x14ac:dyDescent="0.25">
      <c r="A854" s="3"/>
    </row>
    <row r="855" spans="1:1" x14ac:dyDescent="0.25">
      <c r="A855" s="3"/>
    </row>
    <row r="856" spans="1:1" x14ac:dyDescent="0.25">
      <c r="A856" s="3"/>
    </row>
    <row r="857" spans="1:1" x14ac:dyDescent="0.25">
      <c r="A857" s="3"/>
    </row>
    <row r="858" spans="1:1" x14ac:dyDescent="0.25">
      <c r="A858" s="3"/>
    </row>
    <row r="859" spans="1:1" x14ac:dyDescent="0.25">
      <c r="A859" s="3"/>
    </row>
    <row r="860" spans="1:1" x14ac:dyDescent="0.25">
      <c r="A860" s="3"/>
    </row>
    <row r="861" spans="1:1" x14ac:dyDescent="0.25">
      <c r="A861" s="3"/>
    </row>
    <row r="862" spans="1:1" x14ac:dyDescent="0.25">
      <c r="A862" s="3"/>
    </row>
    <row r="863" spans="1:1" x14ac:dyDescent="0.25">
      <c r="A863" s="3"/>
    </row>
    <row r="864" spans="1:1" x14ac:dyDescent="0.25">
      <c r="A864" s="3"/>
    </row>
    <row r="865" spans="1:1" x14ac:dyDescent="0.25">
      <c r="A865" s="3"/>
    </row>
    <row r="866" spans="1:1" x14ac:dyDescent="0.25">
      <c r="A866" s="3"/>
    </row>
    <row r="867" spans="1:1" x14ac:dyDescent="0.25">
      <c r="A867" s="3"/>
    </row>
    <row r="868" spans="1:1" x14ac:dyDescent="0.25">
      <c r="A868" s="3"/>
    </row>
    <row r="869" spans="1:1" x14ac:dyDescent="0.25">
      <c r="A869" s="3"/>
    </row>
    <row r="870" spans="1:1" x14ac:dyDescent="0.25">
      <c r="A870" s="3"/>
    </row>
    <row r="871" spans="1:1" x14ac:dyDescent="0.25">
      <c r="A871" s="3"/>
    </row>
    <row r="872" spans="1:1" x14ac:dyDescent="0.25">
      <c r="A872" s="3"/>
    </row>
    <row r="873" spans="1:1" x14ac:dyDescent="0.25">
      <c r="A873" s="3"/>
    </row>
    <row r="874" spans="1:1" x14ac:dyDescent="0.25">
      <c r="A874" s="3"/>
    </row>
    <row r="875" spans="1:1" x14ac:dyDescent="0.25">
      <c r="A875" s="3"/>
    </row>
    <row r="876" spans="1:1" x14ac:dyDescent="0.25">
      <c r="A876" s="3"/>
    </row>
    <row r="877" spans="1:1" x14ac:dyDescent="0.25">
      <c r="A877" s="3"/>
    </row>
    <row r="878" spans="1:1" x14ac:dyDescent="0.25">
      <c r="A878" s="3"/>
    </row>
    <row r="879" spans="1:1" x14ac:dyDescent="0.25">
      <c r="A879" s="3"/>
    </row>
    <row r="880" spans="1:1" x14ac:dyDescent="0.25">
      <c r="A880" s="3"/>
    </row>
    <row r="881" spans="1:1" x14ac:dyDescent="0.25">
      <c r="A881" s="3"/>
    </row>
    <row r="882" spans="1:1" x14ac:dyDescent="0.25">
      <c r="A882" s="3"/>
    </row>
    <row r="883" spans="1:1" x14ac:dyDescent="0.25">
      <c r="A883" s="3"/>
    </row>
    <row r="884" spans="1:1" x14ac:dyDescent="0.25">
      <c r="A884" s="3"/>
    </row>
    <row r="885" spans="1:1" x14ac:dyDescent="0.25">
      <c r="A885" s="3"/>
    </row>
    <row r="886" spans="1:1" x14ac:dyDescent="0.25">
      <c r="A886" s="3"/>
    </row>
    <row r="887" spans="1:1" x14ac:dyDescent="0.25">
      <c r="A887" s="3"/>
    </row>
    <row r="888" spans="1:1" x14ac:dyDescent="0.25">
      <c r="A888" s="3"/>
    </row>
    <row r="889" spans="1:1" x14ac:dyDescent="0.25">
      <c r="A889" s="3"/>
    </row>
    <row r="890" spans="1:1" x14ac:dyDescent="0.25">
      <c r="A890" s="3"/>
    </row>
    <row r="891" spans="1:1" x14ac:dyDescent="0.25">
      <c r="A891" s="3"/>
    </row>
    <row r="892" spans="1:1" x14ac:dyDescent="0.25">
      <c r="A892" s="3"/>
    </row>
    <row r="893" spans="1:1" x14ac:dyDescent="0.25">
      <c r="A893" s="3"/>
    </row>
    <row r="894" spans="1:1" x14ac:dyDescent="0.25">
      <c r="A894" s="3"/>
    </row>
    <row r="895" spans="1:1" x14ac:dyDescent="0.25">
      <c r="A895" s="3"/>
    </row>
    <row r="896" spans="1:1" x14ac:dyDescent="0.25">
      <c r="A896" s="3"/>
    </row>
    <row r="897" spans="1:1" x14ac:dyDescent="0.25">
      <c r="A897" s="3"/>
    </row>
    <row r="898" spans="1:1" x14ac:dyDescent="0.25">
      <c r="A898" s="3"/>
    </row>
    <row r="899" spans="1:1" x14ac:dyDescent="0.25">
      <c r="A899" s="3"/>
    </row>
    <row r="900" spans="1:1" x14ac:dyDescent="0.25">
      <c r="A900" s="3"/>
    </row>
    <row r="901" spans="1:1" x14ac:dyDescent="0.25">
      <c r="A901" s="3"/>
    </row>
    <row r="902" spans="1:1" x14ac:dyDescent="0.25">
      <c r="A902" s="3"/>
    </row>
    <row r="903" spans="1:1" x14ac:dyDescent="0.25">
      <c r="A903" s="3"/>
    </row>
    <row r="904" spans="1:1" x14ac:dyDescent="0.25">
      <c r="A904" s="3"/>
    </row>
    <row r="905" spans="1:1" x14ac:dyDescent="0.25">
      <c r="A905" s="3"/>
    </row>
    <row r="906" spans="1:1" x14ac:dyDescent="0.25">
      <c r="A906" s="3"/>
    </row>
    <row r="907" spans="1:1" x14ac:dyDescent="0.25">
      <c r="A907" s="3"/>
    </row>
    <row r="908" spans="1:1" x14ac:dyDescent="0.25">
      <c r="A908" s="3"/>
    </row>
    <row r="909" spans="1:1" x14ac:dyDescent="0.25">
      <c r="A909" s="3"/>
    </row>
    <row r="910" spans="1:1" x14ac:dyDescent="0.25">
      <c r="A910" s="3"/>
    </row>
    <row r="911" spans="1:1" x14ac:dyDescent="0.25">
      <c r="A911" s="3"/>
    </row>
    <row r="912" spans="1:1" x14ac:dyDescent="0.25">
      <c r="A912" s="3"/>
    </row>
    <row r="913" spans="1:1" x14ac:dyDescent="0.25">
      <c r="A913" s="3"/>
    </row>
    <row r="914" spans="1:1" x14ac:dyDescent="0.25">
      <c r="A914" s="3"/>
    </row>
    <row r="915" spans="1:1" x14ac:dyDescent="0.25">
      <c r="A915" s="3"/>
    </row>
    <row r="916" spans="1:1" x14ac:dyDescent="0.25">
      <c r="A916" s="3"/>
    </row>
    <row r="917" spans="1:1" x14ac:dyDescent="0.25">
      <c r="A917" s="3"/>
    </row>
    <row r="918" spans="1:1" x14ac:dyDescent="0.25">
      <c r="A918" s="3"/>
    </row>
    <row r="919" spans="1:1" x14ac:dyDescent="0.25">
      <c r="A919" s="3"/>
    </row>
    <row r="920" spans="1:1" x14ac:dyDescent="0.25">
      <c r="A920" s="3"/>
    </row>
    <row r="921" spans="1:1" x14ac:dyDescent="0.25">
      <c r="A921" s="3"/>
    </row>
    <row r="922" spans="1:1" x14ac:dyDescent="0.25">
      <c r="A922" s="3"/>
    </row>
    <row r="923" spans="1:1" x14ac:dyDescent="0.25">
      <c r="A923" s="3"/>
    </row>
    <row r="924" spans="1:1" x14ac:dyDescent="0.25">
      <c r="A924" s="3"/>
    </row>
    <row r="925" spans="1:1" x14ac:dyDescent="0.25">
      <c r="A925" s="3"/>
    </row>
    <row r="926" spans="1:1" x14ac:dyDescent="0.25">
      <c r="A926" s="3"/>
    </row>
    <row r="927" spans="1:1" x14ac:dyDescent="0.25">
      <c r="A927" s="3"/>
    </row>
    <row r="928" spans="1:1" x14ac:dyDescent="0.25">
      <c r="A928" s="3"/>
    </row>
    <row r="929" spans="1:1" x14ac:dyDescent="0.25">
      <c r="A929" s="3"/>
    </row>
    <row r="930" spans="1:1" x14ac:dyDescent="0.25">
      <c r="A930" s="3"/>
    </row>
    <row r="931" spans="1:1" x14ac:dyDescent="0.25">
      <c r="A931" s="3"/>
    </row>
    <row r="932" spans="1:1" x14ac:dyDescent="0.25">
      <c r="A932" s="3"/>
    </row>
    <row r="933" spans="1:1" x14ac:dyDescent="0.25">
      <c r="A933" s="3"/>
    </row>
    <row r="934" spans="1:1" x14ac:dyDescent="0.25">
      <c r="A934" s="3"/>
    </row>
    <row r="935" spans="1:1" x14ac:dyDescent="0.25">
      <c r="A935" s="3"/>
    </row>
    <row r="936" spans="1:1" x14ac:dyDescent="0.25">
      <c r="A936" s="3"/>
    </row>
    <row r="937" spans="1:1" x14ac:dyDescent="0.25">
      <c r="A937" s="3"/>
    </row>
    <row r="938" spans="1:1" x14ac:dyDescent="0.25">
      <c r="A938" s="3"/>
    </row>
    <row r="939" spans="1:1" x14ac:dyDescent="0.25">
      <c r="A939" s="3"/>
    </row>
    <row r="940" spans="1:1" x14ac:dyDescent="0.25">
      <c r="A940" s="3"/>
    </row>
    <row r="941" spans="1:1" x14ac:dyDescent="0.25">
      <c r="A941" s="3"/>
    </row>
    <row r="942" spans="1:1" x14ac:dyDescent="0.25">
      <c r="A942" s="3"/>
    </row>
    <row r="943" spans="1:1" x14ac:dyDescent="0.25">
      <c r="A943" s="3"/>
    </row>
    <row r="944" spans="1:1" x14ac:dyDescent="0.25">
      <c r="A944" s="3"/>
    </row>
    <row r="945" spans="1:1" x14ac:dyDescent="0.25">
      <c r="A945" s="3"/>
    </row>
    <row r="946" spans="1:1" x14ac:dyDescent="0.25">
      <c r="A946" s="3"/>
    </row>
    <row r="947" spans="1:1" x14ac:dyDescent="0.25">
      <c r="A947" s="3"/>
    </row>
    <row r="948" spans="1:1" x14ac:dyDescent="0.25">
      <c r="A948" s="3"/>
    </row>
    <row r="949" spans="1:1" x14ac:dyDescent="0.25">
      <c r="A949" s="3"/>
    </row>
    <row r="950" spans="1:1" x14ac:dyDescent="0.25">
      <c r="A950" s="3"/>
    </row>
    <row r="951" spans="1:1" x14ac:dyDescent="0.25">
      <c r="A951" s="3"/>
    </row>
    <row r="952" spans="1:1" x14ac:dyDescent="0.25">
      <c r="A952" s="3"/>
    </row>
    <row r="953" spans="1:1" x14ac:dyDescent="0.25">
      <c r="A953" s="3"/>
    </row>
    <row r="954" spans="1:1" x14ac:dyDescent="0.25">
      <c r="A954" s="3"/>
    </row>
    <row r="955" spans="1:1" x14ac:dyDescent="0.25">
      <c r="A955" s="3"/>
    </row>
    <row r="956" spans="1:1" x14ac:dyDescent="0.25">
      <c r="A956" s="3"/>
    </row>
    <row r="957" spans="1:1" x14ac:dyDescent="0.25">
      <c r="A957" s="3"/>
    </row>
    <row r="958" spans="1:1" x14ac:dyDescent="0.25">
      <c r="A958" s="3"/>
    </row>
    <row r="959" spans="1:1" x14ac:dyDescent="0.25">
      <c r="A959" s="3"/>
    </row>
    <row r="960" spans="1:1" x14ac:dyDescent="0.25">
      <c r="A960" s="3"/>
    </row>
    <row r="961" spans="1:1" x14ac:dyDescent="0.25">
      <c r="A961" s="3"/>
    </row>
    <row r="962" spans="1:1" x14ac:dyDescent="0.25">
      <c r="A962" s="3"/>
    </row>
    <row r="963" spans="1:1" x14ac:dyDescent="0.25">
      <c r="A963" s="3"/>
    </row>
    <row r="964" spans="1:1" x14ac:dyDescent="0.25">
      <c r="A964" s="3"/>
    </row>
    <row r="965" spans="1:1" x14ac:dyDescent="0.25">
      <c r="A965" s="3"/>
    </row>
    <row r="966" spans="1:1" x14ac:dyDescent="0.25">
      <c r="A966" s="3"/>
    </row>
    <row r="967" spans="1:1" x14ac:dyDescent="0.25">
      <c r="A967" s="3"/>
    </row>
    <row r="968" spans="1:1" x14ac:dyDescent="0.25">
      <c r="A968" s="3"/>
    </row>
    <row r="969" spans="1:1" x14ac:dyDescent="0.25">
      <c r="A969" s="3"/>
    </row>
    <row r="970" spans="1:1" x14ac:dyDescent="0.25">
      <c r="A970" s="3"/>
    </row>
    <row r="971" spans="1:1" x14ac:dyDescent="0.25">
      <c r="A971" s="3"/>
    </row>
    <row r="972" spans="1:1" x14ac:dyDescent="0.25">
      <c r="A972" s="3"/>
    </row>
    <row r="973" spans="1:1" x14ac:dyDescent="0.25">
      <c r="A973" s="3"/>
    </row>
    <row r="974" spans="1:1" x14ac:dyDescent="0.25">
      <c r="A974" s="3"/>
    </row>
    <row r="975" spans="1:1" x14ac:dyDescent="0.25">
      <c r="A975" s="3"/>
    </row>
    <row r="976" spans="1:1" x14ac:dyDescent="0.25">
      <c r="A976" s="3"/>
    </row>
    <row r="977" spans="1:1" x14ac:dyDescent="0.25">
      <c r="A977" s="3"/>
    </row>
    <row r="978" spans="1:1" x14ac:dyDescent="0.25">
      <c r="A978" s="3"/>
    </row>
    <row r="979" spans="1:1" x14ac:dyDescent="0.25">
      <c r="A979" s="3"/>
    </row>
    <row r="980" spans="1:1" x14ac:dyDescent="0.25">
      <c r="A980" s="3"/>
    </row>
    <row r="981" spans="1:1" x14ac:dyDescent="0.25">
      <c r="A981" s="3"/>
    </row>
    <row r="982" spans="1:1" x14ac:dyDescent="0.25">
      <c r="A982" s="3"/>
    </row>
    <row r="983" spans="1:1" x14ac:dyDescent="0.25">
      <c r="A983" s="3"/>
    </row>
    <row r="984" spans="1:1" x14ac:dyDescent="0.25">
      <c r="A984" s="3"/>
    </row>
    <row r="985" spans="1:1" x14ac:dyDescent="0.25">
      <c r="A985" s="3"/>
    </row>
    <row r="986" spans="1:1" x14ac:dyDescent="0.25">
      <c r="A986" s="3"/>
    </row>
    <row r="987" spans="1:1" x14ac:dyDescent="0.25">
      <c r="A987" s="3"/>
    </row>
    <row r="988" spans="1:1" x14ac:dyDescent="0.25">
      <c r="A988" s="3"/>
    </row>
    <row r="989" spans="1:1" x14ac:dyDescent="0.25">
      <c r="A989" s="3"/>
    </row>
    <row r="990" spans="1:1" x14ac:dyDescent="0.25">
      <c r="A990" s="3"/>
    </row>
    <row r="991" spans="1:1" x14ac:dyDescent="0.25">
      <c r="A991" s="3"/>
    </row>
    <row r="992" spans="1:1" x14ac:dyDescent="0.25">
      <c r="A992" s="3"/>
    </row>
    <row r="993" spans="1:1" x14ac:dyDescent="0.25">
      <c r="A993" s="3"/>
    </row>
    <row r="994" spans="1:1" x14ac:dyDescent="0.25">
      <c r="A994" s="3"/>
    </row>
    <row r="995" spans="1:1" x14ac:dyDescent="0.25">
      <c r="A995" s="3"/>
    </row>
    <row r="996" spans="1:1" x14ac:dyDescent="0.25">
      <c r="A996" s="3"/>
    </row>
    <row r="997" spans="1:1" x14ac:dyDescent="0.25">
      <c r="A997" s="3"/>
    </row>
    <row r="998" spans="1:1" x14ac:dyDescent="0.25">
      <c r="A998" s="3"/>
    </row>
    <row r="999" spans="1:1" x14ac:dyDescent="0.25">
      <c r="A999" s="3"/>
    </row>
    <row r="1000" spans="1:1" x14ac:dyDescent="0.25">
      <c r="A1000" s="3"/>
    </row>
    <row r="1001" spans="1:1" x14ac:dyDescent="0.25">
      <c r="A1001" s="3"/>
    </row>
    <row r="1002" spans="1:1" x14ac:dyDescent="0.25">
      <c r="A1002" s="3"/>
    </row>
    <row r="1003" spans="1:1" x14ac:dyDescent="0.25">
      <c r="A1003" s="3"/>
    </row>
    <row r="1004" spans="1:1" x14ac:dyDescent="0.25">
      <c r="A1004" s="3"/>
    </row>
    <row r="1005" spans="1:1" x14ac:dyDescent="0.25">
      <c r="A1005" s="3"/>
    </row>
    <row r="1006" spans="1:1" x14ac:dyDescent="0.25">
      <c r="A1006" s="3"/>
    </row>
    <row r="1007" spans="1:1" x14ac:dyDescent="0.25">
      <c r="A1007" s="3"/>
    </row>
    <row r="1008" spans="1:1" x14ac:dyDescent="0.25">
      <c r="A1008" s="3"/>
    </row>
    <row r="1009" spans="1:1" x14ac:dyDescent="0.25">
      <c r="A1009" s="3"/>
    </row>
    <row r="1010" spans="1:1" x14ac:dyDescent="0.25">
      <c r="A1010" s="3"/>
    </row>
    <row r="1011" spans="1:1" x14ac:dyDescent="0.25">
      <c r="A1011" s="3"/>
    </row>
    <row r="1012" spans="1:1" x14ac:dyDescent="0.25">
      <c r="A1012" s="3"/>
    </row>
    <row r="1013" spans="1:1" x14ac:dyDescent="0.25">
      <c r="A1013" s="3"/>
    </row>
    <row r="1014" spans="1:1" x14ac:dyDescent="0.25">
      <c r="A1014" s="3"/>
    </row>
    <row r="1015" spans="1:1" x14ac:dyDescent="0.25">
      <c r="A1015" s="3"/>
    </row>
    <row r="1016" spans="1:1" x14ac:dyDescent="0.25">
      <c r="A1016" s="3"/>
    </row>
    <row r="1017" spans="1:1" x14ac:dyDescent="0.25">
      <c r="A1017" s="3"/>
    </row>
    <row r="1018" spans="1:1" x14ac:dyDescent="0.25">
      <c r="A1018" s="3"/>
    </row>
    <row r="1019" spans="1:1" x14ac:dyDescent="0.25">
      <c r="A1019" s="3"/>
    </row>
    <row r="1020" spans="1:1" x14ac:dyDescent="0.25">
      <c r="A1020" s="3"/>
    </row>
    <row r="1021" spans="1:1" x14ac:dyDescent="0.25">
      <c r="A1021" s="3"/>
    </row>
    <row r="1022" spans="1:1" x14ac:dyDescent="0.25">
      <c r="A1022" s="3"/>
    </row>
    <row r="1023" spans="1:1" x14ac:dyDescent="0.25">
      <c r="A1023" s="3"/>
    </row>
    <row r="1024" spans="1:1" x14ac:dyDescent="0.25">
      <c r="A1024" s="3"/>
    </row>
    <row r="1025" spans="1:1" x14ac:dyDescent="0.25">
      <c r="A1025" s="3"/>
    </row>
    <row r="1026" spans="1:1" x14ac:dyDescent="0.25">
      <c r="A1026" s="3"/>
    </row>
    <row r="1027" spans="1:1" x14ac:dyDescent="0.25">
      <c r="A1027" s="3"/>
    </row>
    <row r="1028" spans="1:1" x14ac:dyDescent="0.25">
      <c r="A1028" s="3"/>
    </row>
    <row r="1029" spans="1:1" x14ac:dyDescent="0.25">
      <c r="A1029" s="3"/>
    </row>
    <row r="1030" spans="1:1" x14ac:dyDescent="0.25">
      <c r="A1030" s="3"/>
    </row>
    <row r="1031" spans="1:1" x14ac:dyDescent="0.25">
      <c r="A1031" s="3"/>
    </row>
    <row r="1032" spans="1:1" x14ac:dyDescent="0.25">
      <c r="A1032" s="3"/>
    </row>
    <row r="1033" spans="1:1" x14ac:dyDescent="0.25">
      <c r="A1033" s="3"/>
    </row>
    <row r="1034" spans="1:1" x14ac:dyDescent="0.25">
      <c r="A1034" s="3"/>
    </row>
    <row r="1035" spans="1:1" x14ac:dyDescent="0.25">
      <c r="A1035" s="3"/>
    </row>
    <row r="1036" spans="1:1" x14ac:dyDescent="0.25">
      <c r="A1036" s="3"/>
    </row>
    <row r="1037" spans="1:1" x14ac:dyDescent="0.25">
      <c r="A1037" s="3"/>
    </row>
    <row r="1038" spans="1:1" x14ac:dyDescent="0.25">
      <c r="A1038" s="3"/>
    </row>
    <row r="1039" spans="1:1" x14ac:dyDescent="0.25">
      <c r="A1039" s="3"/>
    </row>
    <row r="1040" spans="1:1" x14ac:dyDescent="0.25">
      <c r="A1040" s="3"/>
    </row>
    <row r="1041" spans="1:1" x14ac:dyDescent="0.25">
      <c r="A1041" s="3"/>
    </row>
    <row r="1042" spans="1:1" x14ac:dyDescent="0.25">
      <c r="A1042" s="3"/>
    </row>
    <row r="1043" spans="1:1" x14ac:dyDescent="0.25">
      <c r="A1043" s="3"/>
    </row>
    <row r="1044" spans="1:1" x14ac:dyDescent="0.25">
      <c r="A1044" s="3"/>
    </row>
    <row r="1045" spans="1:1" x14ac:dyDescent="0.25">
      <c r="A1045" s="3"/>
    </row>
    <row r="1046" spans="1:1" x14ac:dyDescent="0.25">
      <c r="A1046" s="3"/>
    </row>
    <row r="1047" spans="1:1" x14ac:dyDescent="0.25">
      <c r="A1047" s="3"/>
    </row>
    <row r="1048" spans="1:1" x14ac:dyDescent="0.25">
      <c r="A1048" s="3"/>
    </row>
    <row r="1049" spans="1:1" x14ac:dyDescent="0.25">
      <c r="A1049" s="3"/>
    </row>
    <row r="1050" spans="1:1" x14ac:dyDescent="0.25">
      <c r="A1050" s="3"/>
    </row>
    <row r="1051" spans="1:1" x14ac:dyDescent="0.25">
      <c r="A1051" s="3"/>
    </row>
    <row r="1052" spans="1:1" x14ac:dyDescent="0.25">
      <c r="A1052" s="3"/>
    </row>
    <row r="1053" spans="1:1" x14ac:dyDescent="0.25">
      <c r="A1053" s="3"/>
    </row>
    <row r="1054" spans="1:1" x14ac:dyDescent="0.25">
      <c r="A1054" s="3"/>
    </row>
    <row r="1055" spans="1:1" x14ac:dyDescent="0.25">
      <c r="A1055" s="3"/>
    </row>
    <row r="1056" spans="1:1" x14ac:dyDescent="0.25">
      <c r="A1056" s="3"/>
    </row>
    <row r="1057" spans="1:1" x14ac:dyDescent="0.25">
      <c r="A1057" s="3"/>
    </row>
    <row r="1058" spans="1:1" x14ac:dyDescent="0.25">
      <c r="A1058" s="3"/>
    </row>
    <row r="1059" spans="1:1" x14ac:dyDescent="0.25">
      <c r="A1059" s="3"/>
    </row>
    <row r="1060" spans="1:1" x14ac:dyDescent="0.25">
      <c r="A1060" s="3"/>
    </row>
    <row r="1061" spans="1:1" x14ac:dyDescent="0.25">
      <c r="A1061" s="3"/>
    </row>
    <row r="1062" spans="1:1" x14ac:dyDescent="0.25">
      <c r="A1062" s="3"/>
    </row>
    <row r="1063" spans="1:1" x14ac:dyDescent="0.25">
      <c r="A1063" s="3"/>
    </row>
    <row r="1064" spans="1:1" x14ac:dyDescent="0.25">
      <c r="A1064" s="3"/>
    </row>
    <row r="1065" spans="1:1" x14ac:dyDescent="0.25">
      <c r="A1065" s="3"/>
    </row>
    <row r="1066" spans="1:1" x14ac:dyDescent="0.25">
      <c r="A1066" s="3"/>
    </row>
    <row r="1067" spans="1:1" x14ac:dyDescent="0.25">
      <c r="A1067" s="3"/>
    </row>
    <row r="1068" spans="1:1" x14ac:dyDescent="0.25">
      <c r="A1068" s="3"/>
    </row>
    <row r="1069" spans="1:1" x14ac:dyDescent="0.25">
      <c r="A1069" s="3"/>
    </row>
    <row r="1070" spans="1:1" x14ac:dyDescent="0.25">
      <c r="A1070" s="3"/>
    </row>
    <row r="1071" spans="1:1" x14ac:dyDescent="0.25">
      <c r="A1071" s="3"/>
    </row>
    <row r="1072" spans="1:1" x14ac:dyDescent="0.25">
      <c r="A1072" s="3"/>
    </row>
    <row r="1073" spans="1:1" x14ac:dyDescent="0.25">
      <c r="A1073" s="3"/>
    </row>
    <row r="1074" spans="1:1" x14ac:dyDescent="0.25">
      <c r="A1074" s="3"/>
    </row>
    <row r="1075" spans="1:1" x14ac:dyDescent="0.25">
      <c r="A1075" s="3"/>
    </row>
    <row r="1076" spans="1:1" x14ac:dyDescent="0.25">
      <c r="A1076" s="3"/>
    </row>
    <row r="1077" spans="1:1" x14ac:dyDescent="0.25">
      <c r="A1077" s="3"/>
    </row>
    <row r="1078" spans="1:1" x14ac:dyDescent="0.25">
      <c r="A1078" s="3"/>
    </row>
    <row r="1079" spans="1:1" x14ac:dyDescent="0.25">
      <c r="A1079" s="3"/>
    </row>
    <row r="1080" spans="1:1" x14ac:dyDescent="0.25">
      <c r="A1080" s="3"/>
    </row>
    <row r="1081" spans="1:1" x14ac:dyDescent="0.25">
      <c r="A1081" s="3"/>
    </row>
    <row r="1082" spans="1:1" x14ac:dyDescent="0.25">
      <c r="A1082" s="3"/>
    </row>
    <row r="1083" spans="1:1" x14ac:dyDescent="0.25">
      <c r="A1083" s="3"/>
    </row>
    <row r="1084" spans="1:1" x14ac:dyDescent="0.25">
      <c r="A1084" s="3"/>
    </row>
    <row r="1085" spans="1:1" x14ac:dyDescent="0.25">
      <c r="A1085" s="3"/>
    </row>
    <row r="1086" spans="1:1" x14ac:dyDescent="0.25">
      <c r="A1086" s="3"/>
    </row>
    <row r="1087" spans="1:1" x14ac:dyDescent="0.25">
      <c r="A1087" s="3"/>
    </row>
    <row r="1088" spans="1:1" x14ac:dyDescent="0.25">
      <c r="A1088" s="3"/>
    </row>
    <row r="1089" spans="1:1" x14ac:dyDescent="0.25">
      <c r="A1089" s="3"/>
    </row>
    <row r="1090" spans="1:1" x14ac:dyDescent="0.25">
      <c r="A1090" s="3"/>
    </row>
    <row r="1091" spans="1:1" x14ac:dyDescent="0.25">
      <c r="A1091" s="3"/>
    </row>
    <row r="1092" spans="1:1" x14ac:dyDescent="0.25">
      <c r="A1092" s="3"/>
    </row>
    <row r="1094" spans="1:1" x14ac:dyDescent="0.25">
      <c r="A1094" s="3"/>
    </row>
    <row r="1095" spans="1:1" x14ac:dyDescent="0.25">
      <c r="A1095" s="3"/>
    </row>
    <row r="1096" spans="1:1" x14ac:dyDescent="0.25">
      <c r="A1096" s="3"/>
    </row>
    <row r="1097" spans="1:1" x14ac:dyDescent="0.25">
      <c r="A1097" s="3"/>
    </row>
    <row r="1098" spans="1:1" x14ac:dyDescent="0.25">
      <c r="A1098" s="3"/>
    </row>
    <row r="1099" spans="1:1" x14ac:dyDescent="0.25">
      <c r="A1099" s="3"/>
    </row>
    <row r="1100" spans="1:1" x14ac:dyDescent="0.25">
      <c r="A1100" s="3"/>
    </row>
    <row r="1101" spans="1:1" x14ac:dyDescent="0.25">
      <c r="A1101" s="3"/>
    </row>
    <row r="1102" spans="1:1" x14ac:dyDescent="0.25">
      <c r="A1102" s="3"/>
    </row>
    <row r="1103" spans="1:1" x14ac:dyDescent="0.25">
      <c r="A1103" s="3"/>
    </row>
    <row r="1104" spans="1:1" x14ac:dyDescent="0.25">
      <c r="A1104" s="3"/>
    </row>
    <row r="1105" spans="1:1" x14ac:dyDescent="0.25">
      <c r="A1105" s="3"/>
    </row>
    <row r="1106" spans="1:1" x14ac:dyDescent="0.25">
      <c r="A1106" s="3"/>
    </row>
    <row r="1107" spans="1:1" x14ac:dyDescent="0.25">
      <c r="A1107" s="3"/>
    </row>
    <row r="1108" spans="1:1" x14ac:dyDescent="0.25">
      <c r="A1108" s="3"/>
    </row>
    <row r="1109" spans="1:1" x14ac:dyDescent="0.25">
      <c r="A1109" s="3"/>
    </row>
    <row r="1110" spans="1:1" x14ac:dyDescent="0.25">
      <c r="A1110" s="3"/>
    </row>
    <row r="1111" spans="1:1" x14ac:dyDescent="0.25">
      <c r="A1111" s="3"/>
    </row>
    <row r="1112" spans="1:1" x14ac:dyDescent="0.25">
      <c r="A1112" s="3"/>
    </row>
    <row r="1113" spans="1:1" x14ac:dyDescent="0.25">
      <c r="A1113" s="3"/>
    </row>
    <row r="1114" spans="1:1" x14ac:dyDescent="0.25">
      <c r="A1114" s="3"/>
    </row>
    <row r="1115" spans="1:1" x14ac:dyDescent="0.25">
      <c r="A1115" s="3"/>
    </row>
    <row r="1116" spans="1:1" x14ac:dyDescent="0.25">
      <c r="A1116" s="3"/>
    </row>
    <row r="1117" spans="1:1" x14ac:dyDescent="0.25">
      <c r="A1117" s="3"/>
    </row>
    <row r="1118" spans="1:1" x14ac:dyDescent="0.25">
      <c r="A1118" s="3"/>
    </row>
    <row r="1119" spans="1:1" x14ac:dyDescent="0.25">
      <c r="A1119" s="3"/>
    </row>
    <row r="1120" spans="1:1" x14ac:dyDescent="0.25">
      <c r="A1120" s="3"/>
    </row>
    <row r="1121" spans="1:1" x14ac:dyDescent="0.25">
      <c r="A1121" s="3"/>
    </row>
    <row r="1122" spans="1:1" x14ac:dyDescent="0.25">
      <c r="A1122" s="3"/>
    </row>
    <row r="1123" spans="1:1" x14ac:dyDescent="0.25">
      <c r="A1123" s="3"/>
    </row>
    <row r="1124" spans="1:1" x14ac:dyDescent="0.25">
      <c r="A1124" s="3"/>
    </row>
    <row r="1125" spans="1:1" x14ac:dyDescent="0.25">
      <c r="A1125" s="3"/>
    </row>
    <row r="1126" spans="1:1" x14ac:dyDescent="0.25">
      <c r="A1126" s="3"/>
    </row>
    <row r="1127" spans="1:1" x14ac:dyDescent="0.25">
      <c r="A1127" s="3"/>
    </row>
    <row r="1128" spans="1:1" x14ac:dyDescent="0.25">
      <c r="A1128" s="3"/>
    </row>
    <row r="1129" spans="1:1" x14ac:dyDescent="0.25">
      <c r="A1129" s="3"/>
    </row>
    <row r="1130" spans="1:1" x14ac:dyDescent="0.25">
      <c r="A1130" s="3"/>
    </row>
    <row r="1131" spans="1:1" x14ac:dyDescent="0.25">
      <c r="A1131" s="3"/>
    </row>
    <row r="1132" spans="1:1" x14ac:dyDescent="0.25">
      <c r="A1132" s="3"/>
    </row>
    <row r="1133" spans="1:1" x14ac:dyDescent="0.25">
      <c r="A1133" s="3"/>
    </row>
    <row r="1134" spans="1:1" x14ac:dyDescent="0.25">
      <c r="A1134" s="3"/>
    </row>
    <row r="1135" spans="1:1" x14ac:dyDescent="0.25">
      <c r="A1135" s="3"/>
    </row>
    <row r="1136" spans="1:1" x14ac:dyDescent="0.25">
      <c r="A1136" s="3"/>
    </row>
    <row r="1137" spans="1:1" x14ac:dyDescent="0.25">
      <c r="A1137" s="3"/>
    </row>
    <row r="1138" spans="1:1" x14ac:dyDescent="0.25">
      <c r="A1138" s="3"/>
    </row>
    <row r="1139" spans="1:1" x14ac:dyDescent="0.25">
      <c r="A1139" s="3"/>
    </row>
    <row r="1140" spans="1:1" x14ac:dyDescent="0.25">
      <c r="A1140" s="3"/>
    </row>
    <row r="1142" spans="1:1" x14ac:dyDescent="0.25">
      <c r="A1142" s="3"/>
    </row>
    <row r="1143" spans="1:1" x14ac:dyDescent="0.25">
      <c r="A1143" s="3"/>
    </row>
    <row r="1144" spans="1:1" x14ac:dyDescent="0.25">
      <c r="A1144" s="3"/>
    </row>
    <row r="1145" spans="1:1" x14ac:dyDescent="0.25">
      <c r="A1145" s="3"/>
    </row>
    <row r="1146" spans="1:1" x14ac:dyDescent="0.25">
      <c r="A1146" s="3"/>
    </row>
    <row r="1147" spans="1:1" x14ac:dyDescent="0.25">
      <c r="A1147" s="3"/>
    </row>
    <row r="1148" spans="1:1" x14ac:dyDescent="0.25">
      <c r="A1148" s="3"/>
    </row>
    <row r="1149" spans="1:1" x14ac:dyDescent="0.25">
      <c r="A1149" s="3"/>
    </row>
    <row r="1150" spans="1:1" x14ac:dyDescent="0.25">
      <c r="A1150" s="3"/>
    </row>
    <row r="1151" spans="1:1" x14ac:dyDescent="0.25">
      <c r="A1151" s="3"/>
    </row>
    <row r="1152" spans="1:1" x14ac:dyDescent="0.25">
      <c r="A1152" s="3"/>
    </row>
    <row r="1153" spans="1:1" x14ac:dyDescent="0.25">
      <c r="A1153" s="3"/>
    </row>
    <row r="1154" spans="1:1" x14ac:dyDescent="0.25">
      <c r="A1154" s="3"/>
    </row>
    <row r="1155" spans="1:1" x14ac:dyDescent="0.25">
      <c r="A1155" s="3"/>
    </row>
    <row r="1156" spans="1:1" x14ac:dyDescent="0.25">
      <c r="A1156" s="3"/>
    </row>
    <row r="1157" spans="1:1" x14ac:dyDescent="0.25">
      <c r="A1157" s="3"/>
    </row>
    <row r="1158" spans="1:1" x14ac:dyDescent="0.25">
      <c r="A1158" s="3"/>
    </row>
    <row r="1159" spans="1:1" x14ac:dyDescent="0.25">
      <c r="A1159" s="3"/>
    </row>
    <row r="1160" spans="1:1" x14ac:dyDescent="0.25">
      <c r="A1160" s="3"/>
    </row>
    <row r="1161" spans="1:1" x14ac:dyDescent="0.25">
      <c r="A1161" s="3"/>
    </row>
    <row r="1162" spans="1:1" x14ac:dyDescent="0.25">
      <c r="A1162" s="3"/>
    </row>
    <row r="1163" spans="1:1" x14ac:dyDescent="0.25">
      <c r="A1163" s="3"/>
    </row>
    <row r="1164" spans="1:1" x14ac:dyDescent="0.25">
      <c r="A1164" s="3"/>
    </row>
    <row r="1165" spans="1:1" x14ac:dyDescent="0.25">
      <c r="A1165" s="3"/>
    </row>
    <row r="1166" spans="1:1" x14ac:dyDescent="0.25">
      <c r="A1166" s="3"/>
    </row>
    <row r="1167" spans="1:1" x14ac:dyDescent="0.25">
      <c r="A1167" s="3"/>
    </row>
    <row r="1168" spans="1:1" x14ac:dyDescent="0.25">
      <c r="A1168" s="3"/>
    </row>
    <row r="1169" spans="1:1" x14ac:dyDescent="0.25">
      <c r="A1169" s="3"/>
    </row>
    <row r="1170" spans="1:1" x14ac:dyDescent="0.25">
      <c r="A1170" s="3"/>
    </row>
    <row r="1171" spans="1:1" x14ac:dyDescent="0.25">
      <c r="A1171" s="3"/>
    </row>
    <row r="1172" spans="1:1" x14ac:dyDescent="0.25">
      <c r="A1172" s="3"/>
    </row>
    <row r="1173" spans="1:1" x14ac:dyDescent="0.25">
      <c r="A1173" s="3"/>
    </row>
    <row r="1174" spans="1:1" x14ac:dyDescent="0.25">
      <c r="A1174" s="3"/>
    </row>
    <row r="1175" spans="1:1" x14ac:dyDescent="0.25">
      <c r="A1175" s="3"/>
    </row>
    <row r="1176" spans="1:1" x14ac:dyDescent="0.25">
      <c r="A1176" s="3"/>
    </row>
    <row r="1177" spans="1:1" x14ac:dyDescent="0.25">
      <c r="A1177" s="3"/>
    </row>
    <row r="1178" spans="1:1" x14ac:dyDescent="0.25">
      <c r="A1178" s="3"/>
    </row>
    <row r="1179" spans="1:1" x14ac:dyDescent="0.25">
      <c r="A1179" s="3"/>
    </row>
    <row r="1180" spans="1:1" x14ac:dyDescent="0.25">
      <c r="A1180" s="3"/>
    </row>
    <row r="1181" spans="1:1" x14ac:dyDescent="0.25">
      <c r="A1181" s="3"/>
    </row>
    <row r="1182" spans="1:1" x14ac:dyDescent="0.25">
      <c r="A1182" s="3"/>
    </row>
    <row r="1183" spans="1:1" x14ac:dyDescent="0.25">
      <c r="A1183" s="3"/>
    </row>
    <row r="1184" spans="1:1" x14ac:dyDescent="0.25">
      <c r="A1184" s="3"/>
    </row>
    <row r="1185" spans="1:1" x14ac:dyDescent="0.25">
      <c r="A1185" s="3"/>
    </row>
    <row r="1186" spans="1:1" x14ac:dyDescent="0.25">
      <c r="A1186" s="3"/>
    </row>
    <row r="1187" spans="1:1" x14ac:dyDescent="0.25">
      <c r="A1187" s="3"/>
    </row>
    <row r="1188" spans="1:1" x14ac:dyDescent="0.25">
      <c r="A1188" s="3"/>
    </row>
    <row r="1189" spans="1:1" x14ac:dyDescent="0.25">
      <c r="A1189" s="3"/>
    </row>
    <row r="1190" spans="1:1" x14ac:dyDescent="0.25">
      <c r="A1190" s="3"/>
    </row>
    <row r="1191" spans="1:1" x14ac:dyDescent="0.25">
      <c r="A1191" s="3"/>
    </row>
    <row r="1192" spans="1:1" x14ac:dyDescent="0.25">
      <c r="A1192" s="3"/>
    </row>
    <row r="1193" spans="1:1" x14ac:dyDescent="0.25">
      <c r="A1193" s="3"/>
    </row>
    <row r="1194" spans="1:1" x14ac:dyDescent="0.25">
      <c r="A1194" s="3"/>
    </row>
    <row r="1195" spans="1:1" x14ac:dyDescent="0.25">
      <c r="A1195" s="3"/>
    </row>
    <row r="1196" spans="1:1" x14ac:dyDescent="0.25">
      <c r="A1196" s="3"/>
    </row>
    <row r="1197" spans="1:1" x14ac:dyDescent="0.25">
      <c r="A1197" s="3"/>
    </row>
    <row r="1198" spans="1:1" x14ac:dyDescent="0.25">
      <c r="A1198" s="3"/>
    </row>
    <row r="1199" spans="1:1" x14ac:dyDescent="0.25">
      <c r="A1199" s="3"/>
    </row>
    <row r="1200" spans="1:1" x14ac:dyDescent="0.25">
      <c r="A1200" s="3"/>
    </row>
    <row r="1201" spans="1:1" x14ac:dyDescent="0.25">
      <c r="A1201" s="3"/>
    </row>
    <row r="1202" spans="1:1" x14ac:dyDescent="0.25">
      <c r="A1202" s="3"/>
    </row>
    <row r="1203" spans="1:1" x14ac:dyDescent="0.25">
      <c r="A1203" s="3"/>
    </row>
    <row r="1204" spans="1:1" x14ac:dyDescent="0.25">
      <c r="A1204" s="3"/>
    </row>
    <row r="1205" spans="1:1" x14ac:dyDescent="0.25">
      <c r="A1205" s="3"/>
    </row>
    <row r="1206" spans="1:1" x14ac:dyDescent="0.25">
      <c r="A1206" s="3"/>
    </row>
    <row r="1207" spans="1:1" x14ac:dyDescent="0.25">
      <c r="A1207" s="3"/>
    </row>
    <row r="1208" spans="1:1" x14ac:dyDescent="0.25">
      <c r="A1208" s="3"/>
    </row>
    <row r="1209" spans="1:1" x14ac:dyDescent="0.25">
      <c r="A1209" s="3"/>
    </row>
    <row r="1210" spans="1:1" x14ac:dyDescent="0.25">
      <c r="A1210" s="3"/>
    </row>
    <row r="1211" spans="1:1" x14ac:dyDescent="0.25">
      <c r="A1211" s="3"/>
    </row>
    <row r="1212" spans="1:1" x14ac:dyDescent="0.25">
      <c r="A1212" s="3"/>
    </row>
    <row r="1213" spans="1:1" x14ac:dyDescent="0.25">
      <c r="A1213" s="3"/>
    </row>
    <row r="1214" spans="1:1" x14ac:dyDescent="0.25">
      <c r="A1214" s="3"/>
    </row>
    <row r="1215" spans="1:1" x14ac:dyDescent="0.25">
      <c r="A1215" s="3"/>
    </row>
    <row r="1217" spans="1:1" x14ac:dyDescent="0.25">
      <c r="A1217" s="3"/>
    </row>
    <row r="1218" spans="1:1" x14ac:dyDescent="0.25">
      <c r="A1218" s="3"/>
    </row>
    <row r="1219" spans="1:1" x14ac:dyDescent="0.25">
      <c r="A1219" s="3"/>
    </row>
    <row r="1220" spans="1:1" x14ac:dyDescent="0.25">
      <c r="A1220" s="3"/>
    </row>
    <row r="1221" spans="1:1" x14ac:dyDescent="0.25">
      <c r="A1221" s="3"/>
    </row>
    <row r="1222" spans="1:1" x14ac:dyDescent="0.25">
      <c r="A1222" s="3"/>
    </row>
    <row r="1223" spans="1:1" x14ac:dyDescent="0.25">
      <c r="A1223" s="3"/>
    </row>
    <row r="1224" spans="1:1" x14ac:dyDescent="0.25">
      <c r="A1224" s="3"/>
    </row>
    <row r="1225" spans="1:1" x14ac:dyDescent="0.25">
      <c r="A1225" s="3"/>
    </row>
    <row r="1226" spans="1:1" x14ac:dyDescent="0.25">
      <c r="A1226" s="3"/>
    </row>
    <row r="1227" spans="1:1" x14ac:dyDescent="0.25">
      <c r="A1227" s="3"/>
    </row>
    <row r="1228" spans="1:1" x14ac:dyDescent="0.25">
      <c r="A1228" s="3"/>
    </row>
    <row r="1229" spans="1:1" x14ac:dyDescent="0.25">
      <c r="A1229" s="3"/>
    </row>
    <row r="1230" spans="1:1" x14ac:dyDescent="0.25">
      <c r="A1230" s="3"/>
    </row>
    <row r="1231" spans="1:1" x14ac:dyDescent="0.25">
      <c r="A1231" s="3"/>
    </row>
    <row r="1232" spans="1:1" x14ac:dyDescent="0.25">
      <c r="A1232" s="3"/>
    </row>
    <row r="1233" spans="1:1" x14ac:dyDescent="0.25">
      <c r="A1233" s="3"/>
    </row>
    <row r="1234" spans="1:1" x14ac:dyDescent="0.25">
      <c r="A1234" s="3"/>
    </row>
    <row r="1235" spans="1:1" x14ac:dyDescent="0.25">
      <c r="A1235" s="3"/>
    </row>
    <row r="1236" spans="1:1" x14ac:dyDescent="0.25">
      <c r="A1236" s="3"/>
    </row>
    <row r="1237" spans="1:1" x14ac:dyDescent="0.25">
      <c r="A1237" s="3"/>
    </row>
    <row r="1238" spans="1:1" x14ac:dyDescent="0.25">
      <c r="A1238" s="3"/>
    </row>
    <row r="1239" spans="1:1" x14ac:dyDescent="0.25">
      <c r="A1239" s="3"/>
    </row>
    <row r="1240" spans="1:1" x14ac:dyDescent="0.25">
      <c r="A1240" s="3"/>
    </row>
    <row r="1241" spans="1:1" x14ac:dyDescent="0.25">
      <c r="A1241" s="3"/>
    </row>
    <row r="1242" spans="1:1" x14ac:dyDescent="0.25">
      <c r="A1242" s="3"/>
    </row>
    <row r="1243" spans="1:1" x14ac:dyDescent="0.25">
      <c r="A1243" s="3"/>
    </row>
    <row r="1244" spans="1:1" x14ac:dyDescent="0.25">
      <c r="A1244" s="3"/>
    </row>
    <row r="1245" spans="1:1" x14ac:dyDescent="0.25">
      <c r="A1245" s="3"/>
    </row>
    <row r="1246" spans="1:1" x14ac:dyDescent="0.25">
      <c r="A1246" s="3"/>
    </row>
    <row r="1247" spans="1:1" x14ac:dyDescent="0.25">
      <c r="A1247" s="3"/>
    </row>
    <row r="1248" spans="1:1" x14ac:dyDescent="0.25">
      <c r="A1248" s="3"/>
    </row>
    <row r="1249" spans="1:1" x14ac:dyDescent="0.25">
      <c r="A1249" s="3"/>
    </row>
    <row r="1250" spans="1:1" x14ac:dyDescent="0.25">
      <c r="A1250" s="3"/>
    </row>
    <row r="1251" spans="1:1" x14ac:dyDescent="0.25">
      <c r="A1251" s="3"/>
    </row>
    <row r="1252" spans="1:1" x14ac:dyDescent="0.25">
      <c r="A1252" s="3"/>
    </row>
    <row r="1253" spans="1:1" x14ac:dyDescent="0.25">
      <c r="A1253" s="3"/>
    </row>
    <row r="1254" spans="1:1" x14ac:dyDescent="0.25">
      <c r="A1254" s="3"/>
    </row>
    <row r="1255" spans="1:1" x14ac:dyDescent="0.25">
      <c r="A1255" s="3"/>
    </row>
    <row r="1256" spans="1:1" x14ac:dyDescent="0.25">
      <c r="A1256" s="3"/>
    </row>
    <row r="1257" spans="1:1" x14ac:dyDescent="0.25">
      <c r="A1257" s="3"/>
    </row>
    <row r="1258" spans="1:1" x14ac:dyDescent="0.25">
      <c r="A1258" s="3"/>
    </row>
    <row r="1259" spans="1:1" x14ac:dyDescent="0.25">
      <c r="A1259" s="3"/>
    </row>
    <row r="1260" spans="1:1" x14ac:dyDescent="0.25">
      <c r="A1260" s="3"/>
    </row>
    <row r="1261" spans="1:1" x14ac:dyDescent="0.25">
      <c r="A1261" s="3"/>
    </row>
    <row r="1262" spans="1:1" x14ac:dyDescent="0.25">
      <c r="A1262" s="3"/>
    </row>
    <row r="1263" spans="1:1" x14ac:dyDescent="0.25">
      <c r="A1263" s="3"/>
    </row>
    <row r="1264" spans="1:1" x14ac:dyDescent="0.25">
      <c r="A1264" s="3"/>
    </row>
    <row r="1265" spans="1:1" x14ac:dyDescent="0.25">
      <c r="A1265" s="3"/>
    </row>
    <row r="1266" spans="1:1" x14ac:dyDescent="0.25">
      <c r="A1266" s="3"/>
    </row>
    <row r="1267" spans="1:1" x14ac:dyDescent="0.25">
      <c r="A1267" s="3"/>
    </row>
    <row r="1268" spans="1:1" x14ac:dyDescent="0.25">
      <c r="A1268" s="3"/>
    </row>
    <row r="1269" spans="1:1" x14ac:dyDescent="0.25">
      <c r="A1269" s="3"/>
    </row>
    <row r="1270" spans="1:1" x14ac:dyDescent="0.25">
      <c r="A1270" s="3"/>
    </row>
    <row r="1271" spans="1:1" x14ac:dyDescent="0.25">
      <c r="A1271" s="3"/>
    </row>
    <row r="1272" spans="1:1" x14ac:dyDescent="0.25">
      <c r="A1272" s="3"/>
    </row>
    <row r="1273" spans="1:1" x14ac:dyDescent="0.25">
      <c r="A1273" s="3"/>
    </row>
    <row r="1274" spans="1:1" x14ac:dyDescent="0.25">
      <c r="A1274" s="3"/>
    </row>
    <row r="1275" spans="1:1" x14ac:dyDescent="0.25">
      <c r="A1275" s="3"/>
    </row>
    <row r="1276" spans="1:1" x14ac:dyDescent="0.25">
      <c r="A1276" s="3"/>
    </row>
    <row r="1277" spans="1:1" x14ac:dyDescent="0.25">
      <c r="A1277" s="3"/>
    </row>
    <row r="1278" spans="1:1" x14ac:dyDescent="0.25">
      <c r="A1278" s="3"/>
    </row>
    <row r="1279" spans="1:1" x14ac:dyDescent="0.25">
      <c r="A1279" s="3"/>
    </row>
    <row r="1280" spans="1:1" x14ac:dyDescent="0.25">
      <c r="A1280" s="3"/>
    </row>
    <row r="1281" spans="1:1" x14ac:dyDescent="0.25">
      <c r="A1281" s="3"/>
    </row>
    <row r="1282" spans="1:1" x14ac:dyDescent="0.25">
      <c r="A1282" s="3"/>
    </row>
    <row r="1283" spans="1:1" x14ac:dyDescent="0.25">
      <c r="A1283" s="3"/>
    </row>
    <row r="1284" spans="1:1" x14ac:dyDescent="0.25">
      <c r="A1284" s="3"/>
    </row>
    <row r="1285" spans="1:1" x14ac:dyDescent="0.25">
      <c r="A1285" s="3"/>
    </row>
    <row r="1286" spans="1:1" x14ac:dyDescent="0.25">
      <c r="A1286" s="3"/>
    </row>
    <row r="1287" spans="1:1" x14ac:dyDescent="0.25">
      <c r="A1287" s="3"/>
    </row>
    <row r="1288" spans="1:1" x14ac:dyDescent="0.25">
      <c r="A1288" s="3"/>
    </row>
    <row r="1289" spans="1:1" x14ac:dyDescent="0.25">
      <c r="A1289" s="3"/>
    </row>
    <row r="1290" spans="1:1" x14ac:dyDescent="0.25">
      <c r="A1290" s="3"/>
    </row>
    <row r="1291" spans="1:1" x14ac:dyDescent="0.25">
      <c r="A1291" s="3"/>
    </row>
    <row r="1292" spans="1:1" x14ac:dyDescent="0.25">
      <c r="A1292" s="3"/>
    </row>
    <row r="1293" spans="1:1" x14ac:dyDescent="0.25">
      <c r="A1293" s="3"/>
    </row>
    <row r="1294" spans="1:1" x14ac:dyDescent="0.25">
      <c r="A1294" s="3"/>
    </row>
    <row r="1295" spans="1:1" x14ac:dyDescent="0.25">
      <c r="A1295" s="3"/>
    </row>
    <row r="1296" spans="1:1" x14ac:dyDescent="0.25">
      <c r="A1296" s="3"/>
    </row>
    <row r="1297" spans="1:1" x14ac:dyDescent="0.25">
      <c r="A1297" s="3"/>
    </row>
    <row r="1298" spans="1:1" x14ac:dyDescent="0.25">
      <c r="A1298" s="3"/>
    </row>
    <row r="1299" spans="1:1" x14ac:dyDescent="0.25">
      <c r="A1299" s="3"/>
    </row>
    <row r="1300" spans="1:1" x14ac:dyDescent="0.25">
      <c r="A1300" s="3"/>
    </row>
    <row r="1301" spans="1:1" x14ac:dyDescent="0.25">
      <c r="A1301" s="3"/>
    </row>
    <row r="1302" spans="1:1" x14ac:dyDescent="0.25">
      <c r="A1302" s="3"/>
    </row>
    <row r="1303" spans="1:1" x14ac:dyDescent="0.25">
      <c r="A1303" s="3"/>
    </row>
    <row r="1304" spans="1:1" x14ac:dyDescent="0.25">
      <c r="A1304" s="3"/>
    </row>
    <row r="1305" spans="1:1" x14ac:dyDescent="0.25">
      <c r="A1305" s="3"/>
    </row>
    <row r="1306" spans="1:1" x14ac:dyDescent="0.25">
      <c r="A1306" s="3"/>
    </row>
    <row r="1307" spans="1:1" x14ac:dyDescent="0.25">
      <c r="A1307" s="3"/>
    </row>
    <row r="1308" spans="1:1" x14ac:dyDescent="0.25">
      <c r="A1308" s="3"/>
    </row>
    <row r="1309" spans="1:1" x14ac:dyDescent="0.25">
      <c r="A1309" s="3"/>
    </row>
    <row r="1310" spans="1:1" x14ac:dyDescent="0.25">
      <c r="A1310" s="3"/>
    </row>
    <row r="1311" spans="1:1" x14ac:dyDescent="0.25">
      <c r="A1311" s="3"/>
    </row>
    <row r="1313" spans="1:1" x14ac:dyDescent="0.25">
      <c r="A1313" s="3"/>
    </row>
    <row r="1314" spans="1:1" x14ac:dyDescent="0.25">
      <c r="A1314" s="3"/>
    </row>
    <row r="1315" spans="1:1" x14ac:dyDescent="0.25">
      <c r="A1315" s="3"/>
    </row>
    <row r="1316" spans="1:1" x14ac:dyDescent="0.25">
      <c r="A1316" s="3"/>
    </row>
    <row r="1317" spans="1:1" x14ac:dyDescent="0.25">
      <c r="A1317" s="3"/>
    </row>
    <row r="1318" spans="1:1" x14ac:dyDescent="0.25">
      <c r="A1318" s="3"/>
    </row>
    <row r="1319" spans="1:1" x14ac:dyDescent="0.25">
      <c r="A1319" s="3"/>
    </row>
    <row r="1320" spans="1:1" x14ac:dyDescent="0.25">
      <c r="A1320" s="3"/>
    </row>
    <row r="1321" spans="1:1" x14ac:dyDescent="0.25">
      <c r="A1321" s="3"/>
    </row>
    <row r="1322" spans="1:1" x14ac:dyDescent="0.25">
      <c r="A1322" s="3"/>
    </row>
    <row r="1323" spans="1:1" x14ac:dyDescent="0.25">
      <c r="A1323" s="3"/>
    </row>
    <row r="1325" spans="1:1" x14ac:dyDescent="0.25">
      <c r="A1325" s="3"/>
    </row>
    <row r="1326" spans="1:1" x14ac:dyDescent="0.25">
      <c r="A1326" s="3"/>
    </row>
    <row r="1327" spans="1:1" x14ac:dyDescent="0.25">
      <c r="A1327" s="3"/>
    </row>
    <row r="1328" spans="1:1" x14ac:dyDescent="0.25">
      <c r="A1328" s="3"/>
    </row>
    <row r="1329" spans="1:1" x14ac:dyDescent="0.25">
      <c r="A1329" s="3"/>
    </row>
    <row r="1330" spans="1:1" x14ac:dyDescent="0.25">
      <c r="A1330" s="3"/>
    </row>
    <row r="1331" spans="1:1" x14ac:dyDescent="0.25">
      <c r="A1331" s="3"/>
    </row>
    <row r="1332" spans="1:1" x14ac:dyDescent="0.25">
      <c r="A1332" s="3"/>
    </row>
    <row r="1333" spans="1:1" x14ac:dyDescent="0.25">
      <c r="A1333" s="3"/>
    </row>
    <row r="1334" spans="1:1" x14ac:dyDescent="0.25">
      <c r="A1334" s="3"/>
    </row>
    <row r="1335" spans="1:1" x14ac:dyDescent="0.25">
      <c r="A1335" s="3"/>
    </row>
    <row r="1336" spans="1:1" x14ac:dyDescent="0.25">
      <c r="A1336" s="3"/>
    </row>
    <row r="1337" spans="1:1" x14ac:dyDescent="0.25">
      <c r="A1337" s="3"/>
    </row>
    <row r="1338" spans="1:1" x14ac:dyDescent="0.25">
      <c r="A1338" s="3"/>
    </row>
    <row r="1339" spans="1:1" x14ac:dyDescent="0.25">
      <c r="A1339" s="3"/>
    </row>
    <row r="1340" spans="1:1" x14ac:dyDescent="0.25">
      <c r="A1340" s="3"/>
    </row>
    <row r="1341" spans="1:1" x14ac:dyDescent="0.25">
      <c r="A1341" s="3"/>
    </row>
    <row r="1342" spans="1:1" x14ac:dyDescent="0.25">
      <c r="A1342" s="3"/>
    </row>
    <row r="1343" spans="1:1" x14ac:dyDescent="0.25">
      <c r="A1343" s="3"/>
    </row>
    <row r="1344" spans="1:1" x14ac:dyDescent="0.25">
      <c r="A1344" s="3"/>
    </row>
    <row r="1345" spans="1:1" x14ac:dyDescent="0.25">
      <c r="A1345" s="3"/>
    </row>
    <row r="1346" spans="1:1" x14ac:dyDescent="0.25">
      <c r="A1346" s="3"/>
    </row>
    <row r="1347" spans="1:1" x14ac:dyDescent="0.25">
      <c r="A1347" s="3"/>
    </row>
    <row r="1348" spans="1:1" x14ac:dyDescent="0.25">
      <c r="A1348" s="3"/>
    </row>
    <row r="1349" spans="1:1" x14ac:dyDescent="0.25">
      <c r="A1349" s="3"/>
    </row>
    <row r="1350" spans="1:1" x14ac:dyDescent="0.25">
      <c r="A1350" s="3"/>
    </row>
    <row r="1351" spans="1:1" x14ac:dyDescent="0.25">
      <c r="A1351" s="3"/>
    </row>
    <row r="1352" spans="1:1" x14ac:dyDescent="0.25">
      <c r="A1352" s="3"/>
    </row>
    <row r="1353" spans="1:1" x14ac:dyDescent="0.25">
      <c r="A1353" s="3"/>
    </row>
    <row r="1354" spans="1:1" x14ac:dyDescent="0.25">
      <c r="A1354" s="3"/>
    </row>
    <row r="1355" spans="1:1" x14ac:dyDescent="0.25">
      <c r="A1355" s="3"/>
    </row>
    <row r="1356" spans="1:1" x14ac:dyDescent="0.25">
      <c r="A1356" s="3"/>
    </row>
    <row r="1357" spans="1:1" x14ac:dyDescent="0.25">
      <c r="A1357" s="3"/>
    </row>
    <row r="1358" spans="1:1" x14ac:dyDescent="0.25">
      <c r="A1358" s="3"/>
    </row>
    <row r="1359" spans="1:1" x14ac:dyDescent="0.25">
      <c r="A1359" s="3"/>
    </row>
    <row r="1360" spans="1:1" x14ac:dyDescent="0.25">
      <c r="A1360" s="3"/>
    </row>
    <row r="1361" spans="1:1" x14ac:dyDescent="0.25">
      <c r="A1361" s="3"/>
    </row>
    <row r="1363" spans="1:1" x14ac:dyDescent="0.25">
      <c r="A1363" s="3"/>
    </row>
    <row r="1364" spans="1:1" x14ac:dyDescent="0.25">
      <c r="A1364" s="3"/>
    </row>
    <row r="1365" spans="1:1" x14ac:dyDescent="0.25">
      <c r="A1365" s="3"/>
    </row>
    <row r="1366" spans="1:1" x14ac:dyDescent="0.25">
      <c r="A1366" s="3"/>
    </row>
    <row r="1367" spans="1:1" x14ac:dyDescent="0.25">
      <c r="A1367" s="3"/>
    </row>
    <row r="1368" spans="1:1" x14ac:dyDescent="0.25">
      <c r="A1368" s="3"/>
    </row>
    <row r="1369" spans="1:1" x14ac:dyDescent="0.25">
      <c r="A1369" s="3"/>
    </row>
    <row r="1370" spans="1:1" x14ac:dyDescent="0.25">
      <c r="A1370" s="3"/>
    </row>
    <row r="1371" spans="1:1" x14ac:dyDescent="0.25">
      <c r="A1371" s="3"/>
    </row>
    <row r="1372" spans="1:1" x14ac:dyDescent="0.25">
      <c r="A1372" s="3"/>
    </row>
    <row r="1373" spans="1:1" x14ac:dyDescent="0.25">
      <c r="A1373" s="3"/>
    </row>
    <row r="1375" spans="1:1" x14ac:dyDescent="0.25">
      <c r="A1375" s="3"/>
    </row>
    <row r="1376" spans="1:1" x14ac:dyDescent="0.25">
      <c r="A1376" s="3"/>
    </row>
    <row r="1377" spans="1:1" x14ac:dyDescent="0.25">
      <c r="A1377" s="3"/>
    </row>
    <row r="1378" spans="1:1" x14ac:dyDescent="0.25">
      <c r="A1378" s="3"/>
    </row>
    <row r="1379" spans="1:1" x14ac:dyDescent="0.25">
      <c r="A1379" s="3"/>
    </row>
    <row r="1380" spans="1:1" x14ac:dyDescent="0.25">
      <c r="A1380" s="3"/>
    </row>
    <row r="1381" spans="1:1" x14ac:dyDescent="0.25">
      <c r="A1381" s="3"/>
    </row>
    <row r="1382" spans="1:1" x14ac:dyDescent="0.25">
      <c r="A1382" s="3"/>
    </row>
    <row r="1383" spans="1:1" x14ac:dyDescent="0.25">
      <c r="A1383" s="3"/>
    </row>
    <row r="1384" spans="1:1" x14ac:dyDescent="0.25">
      <c r="A1384" s="3"/>
    </row>
    <row r="1385" spans="1:1" x14ac:dyDescent="0.25">
      <c r="A1385" s="3"/>
    </row>
    <row r="1386" spans="1:1" x14ac:dyDescent="0.25">
      <c r="A1386" s="3"/>
    </row>
    <row r="1387" spans="1:1" x14ac:dyDescent="0.25">
      <c r="A1387" s="3"/>
    </row>
    <row r="1388" spans="1:1" x14ac:dyDescent="0.25">
      <c r="A1388" s="3"/>
    </row>
    <row r="1389" spans="1:1" x14ac:dyDescent="0.25">
      <c r="A1389" s="3"/>
    </row>
    <row r="1390" spans="1:1" x14ac:dyDescent="0.25">
      <c r="A1390" s="3"/>
    </row>
    <row r="1391" spans="1:1" x14ac:dyDescent="0.25">
      <c r="A1391" s="3"/>
    </row>
    <row r="1392" spans="1:1" x14ac:dyDescent="0.25">
      <c r="A1392" s="3"/>
    </row>
    <row r="1393" spans="1:1" x14ac:dyDescent="0.25">
      <c r="A1393" s="3"/>
    </row>
    <row r="1394" spans="1:1" x14ac:dyDescent="0.25">
      <c r="A1394" s="3"/>
    </row>
    <row r="1395" spans="1:1" x14ac:dyDescent="0.25">
      <c r="A1395" s="3"/>
    </row>
    <row r="1396" spans="1:1" x14ac:dyDescent="0.25">
      <c r="A1396" s="3"/>
    </row>
    <row r="1397" spans="1:1" x14ac:dyDescent="0.25">
      <c r="A1397" s="3"/>
    </row>
    <row r="1398" spans="1:1" x14ac:dyDescent="0.25">
      <c r="A1398" s="3"/>
    </row>
    <row r="1399" spans="1:1" x14ac:dyDescent="0.25">
      <c r="A1399" s="3"/>
    </row>
    <row r="1400" spans="1:1" x14ac:dyDescent="0.25">
      <c r="A1400" s="3"/>
    </row>
    <row r="1401" spans="1:1" x14ac:dyDescent="0.25">
      <c r="A1401" s="3"/>
    </row>
    <row r="1402" spans="1:1" x14ac:dyDescent="0.25">
      <c r="A1402" s="3"/>
    </row>
    <row r="1403" spans="1:1" x14ac:dyDescent="0.25">
      <c r="A1403" s="3"/>
    </row>
    <row r="1404" spans="1:1" x14ac:dyDescent="0.25">
      <c r="A1404" s="3"/>
    </row>
    <row r="1405" spans="1:1" x14ac:dyDescent="0.25">
      <c r="A1405" s="3"/>
    </row>
    <row r="1406" spans="1:1" x14ac:dyDescent="0.25">
      <c r="A1406" s="3"/>
    </row>
    <row r="1407" spans="1:1" x14ac:dyDescent="0.25">
      <c r="A1407" s="3"/>
    </row>
    <row r="1408" spans="1:1" x14ac:dyDescent="0.25">
      <c r="A1408" s="3"/>
    </row>
    <row r="1409" spans="1:1" x14ac:dyDescent="0.25">
      <c r="A1409" s="3"/>
    </row>
    <row r="1410" spans="1:1" x14ac:dyDescent="0.25">
      <c r="A1410" s="3"/>
    </row>
    <row r="1411" spans="1:1" x14ac:dyDescent="0.25">
      <c r="A1411" s="3"/>
    </row>
    <row r="1412" spans="1:1" x14ac:dyDescent="0.25">
      <c r="A1412" s="3"/>
    </row>
    <row r="1413" spans="1:1" x14ac:dyDescent="0.25">
      <c r="A1413" s="3"/>
    </row>
    <row r="1414" spans="1:1" x14ac:dyDescent="0.25">
      <c r="A1414" s="3"/>
    </row>
    <row r="1415" spans="1:1" x14ac:dyDescent="0.25">
      <c r="A1415" s="3"/>
    </row>
    <row r="1416" spans="1:1" x14ac:dyDescent="0.25">
      <c r="A1416" s="3"/>
    </row>
    <row r="1417" spans="1:1" x14ac:dyDescent="0.25">
      <c r="A1417" s="3"/>
    </row>
    <row r="1418" spans="1:1" x14ac:dyDescent="0.25">
      <c r="A1418" s="3"/>
    </row>
    <row r="1419" spans="1:1" x14ac:dyDescent="0.25">
      <c r="A1419" s="3"/>
    </row>
    <row r="1420" spans="1:1" x14ac:dyDescent="0.25">
      <c r="A1420" s="3"/>
    </row>
    <row r="1421" spans="1:1" x14ac:dyDescent="0.25">
      <c r="A1421" s="3"/>
    </row>
    <row r="1422" spans="1:1" x14ac:dyDescent="0.25">
      <c r="A1422" s="3"/>
    </row>
    <row r="1423" spans="1:1" x14ac:dyDescent="0.25">
      <c r="A1423" s="3"/>
    </row>
    <row r="1424" spans="1:1" x14ac:dyDescent="0.25">
      <c r="A1424" s="3"/>
    </row>
    <row r="1425" spans="1:1" x14ac:dyDescent="0.25">
      <c r="A1425" s="3"/>
    </row>
    <row r="1426" spans="1:1" x14ac:dyDescent="0.25">
      <c r="A1426" s="3"/>
    </row>
    <row r="1427" spans="1:1" x14ac:dyDescent="0.25">
      <c r="A1427" s="3"/>
    </row>
    <row r="1429" spans="1:1" x14ac:dyDescent="0.25">
      <c r="A1429" s="3"/>
    </row>
    <row r="1430" spans="1:1" x14ac:dyDescent="0.25">
      <c r="A1430" s="3"/>
    </row>
    <row r="1431" spans="1:1" x14ac:dyDescent="0.25">
      <c r="A1431" s="3"/>
    </row>
    <row r="1432" spans="1:1" x14ac:dyDescent="0.25">
      <c r="A1432" s="3"/>
    </row>
    <row r="1433" spans="1:1" x14ac:dyDescent="0.25">
      <c r="A1433" s="3"/>
    </row>
    <row r="1434" spans="1:1" x14ac:dyDescent="0.25">
      <c r="A1434" s="3"/>
    </row>
    <row r="1435" spans="1:1" x14ac:dyDescent="0.25">
      <c r="A1435" s="3"/>
    </row>
    <row r="1436" spans="1:1" x14ac:dyDescent="0.25">
      <c r="A1436" s="3"/>
    </row>
    <row r="1437" spans="1:1" x14ac:dyDescent="0.25">
      <c r="A1437" s="3"/>
    </row>
    <row r="1438" spans="1:1" x14ac:dyDescent="0.25">
      <c r="A1438" s="3"/>
    </row>
    <row r="1439" spans="1:1" x14ac:dyDescent="0.25">
      <c r="A1439" s="3"/>
    </row>
    <row r="1440" spans="1:1" x14ac:dyDescent="0.25">
      <c r="A1440" s="3"/>
    </row>
    <row r="1441" spans="1:1" x14ac:dyDescent="0.25">
      <c r="A1441" s="3"/>
    </row>
    <row r="1442" spans="1:1" x14ac:dyDescent="0.25">
      <c r="A1442" s="3"/>
    </row>
    <row r="1443" spans="1:1" x14ac:dyDescent="0.25">
      <c r="A1443" s="3"/>
    </row>
    <row r="1444" spans="1:1" x14ac:dyDescent="0.25">
      <c r="A1444" s="3"/>
    </row>
    <row r="1445" spans="1:1" x14ac:dyDescent="0.25">
      <c r="A1445" s="3"/>
    </row>
    <row r="1446" spans="1:1" x14ac:dyDescent="0.25">
      <c r="A1446" s="3"/>
    </row>
    <row r="1447" spans="1:1" x14ac:dyDescent="0.25">
      <c r="A1447" s="3"/>
    </row>
    <row r="1448" spans="1:1" x14ac:dyDescent="0.25">
      <c r="A1448" s="3"/>
    </row>
    <row r="1449" spans="1:1" x14ac:dyDescent="0.25">
      <c r="A1449" s="3"/>
    </row>
    <row r="1450" spans="1:1" x14ac:dyDescent="0.25">
      <c r="A1450" s="3"/>
    </row>
    <row r="1452" spans="1:1" x14ac:dyDescent="0.25">
      <c r="A1452" s="3"/>
    </row>
    <row r="1453" spans="1:1" x14ac:dyDescent="0.25">
      <c r="A1453" s="3"/>
    </row>
    <row r="1454" spans="1:1" x14ac:dyDescent="0.25">
      <c r="A1454" s="3"/>
    </row>
    <row r="1456" spans="1:1" x14ac:dyDescent="0.25">
      <c r="A1456" s="3"/>
    </row>
    <row r="1457" spans="1:1" x14ac:dyDescent="0.25">
      <c r="A1457" s="3"/>
    </row>
    <row r="1458" spans="1:1" x14ac:dyDescent="0.25">
      <c r="A1458" s="3"/>
    </row>
    <row r="1459" spans="1:1" x14ac:dyDescent="0.25">
      <c r="A1459" s="3"/>
    </row>
    <row r="1460" spans="1:1" x14ac:dyDescent="0.25">
      <c r="A1460" s="3"/>
    </row>
    <row r="1461" spans="1:1" x14ac:dyDescent="0.25">
      <c r="A1461" s="3"/>
    </row>
    <row r="1462" spans="1:1" x14ac:dyDescent="0.25">
      <c r="A1462" s="3"/>
    </row>
    <row r="1463" spans="1:1" x14ac:dyDescent="0.25">
      <c r="A1463" s="3"/>
    </row>
    <row r="1465" spans="1:1" x14ac:dyDescent="0.25">
      <c r="A1465" s="3"/>
    </row>
    <row r="1466" spans="1:1" x14ac:dyDescent="0.25">
      <c r="A1466" s="3"/>
    </row>
    <row r="1467" spans="1:1" x14ac:dyDescent="0.25">
      <c r="A1467" s="3"/>
    </row>
    <row r="1468" spans="1:1" x14ac:dyDescent="0.25">
      <c r="A1468" s="3"/>
    </row>
    <row r="1469" spans="1:1" x14ac:dyDescent="0.25">
      <c r="A1469" s="3"/>
    </row>
    <row r="1470" spans="1:1" x14ac:dyDescent="0.25">
      <c r="A1470" s="3"/>
    </row>
    <row r="1471" spans="1:1" x14ac:dyDescent="0.25">
      <c r="A1471" s="3"/>
    </row>
    <row r="1472" spans="1:1" x14ac:dyDescent="0.25">
      <c r="A1472" s="3"/>
    </row>
    <row r="1473" spans="1:1" x14ac:dyDescent="0.25">
      <c r="A1473" s="3"/>
    </row>
    <row r="1474" spans="1:1" x14ac:dyDescent="0.25">
      <c r="A1474" s="3"/>
    </row>
    <row r="1475" spans="1:1" x14ac:dyDescent="0.25">
      <c r="A1475" s="3"/>
    </row>
    <row r="1476" spans="1:1" x14ac:dyDescent="0.25">
      <c r="A1476" s="3"/>
    </row>
    <row r="1479" spans="1:1" x14ac:dyDescent="0.25">
      <c r="A1479" s="3"/>
    </row>
    <row r="1480" spans="1:1" x14ac:dyDescent="0.25">
      <c r="A1480" s="3"/>
    </row>
    <row r="1481" spans="1:1" x14ac:dyDescent="0.25">
      <c r="A1481" s="3"/>
    </row>
    <row r="1482" spans="1:1" x14ac:dyDescent="0.25">
      <c r="A1482" s="3"/>
    </row>
    <row r="1483" spans="1:1" x14ac:dyDescent="0.25">
      <c r="A1483" s="3"/>
    </row>
    <row r="1484" spans="1:1" x14ac:dyDescent="0.25">
      <c r="A1484" s="3"/>
    </row>
    <row r="1485" spans="1:1" x14ac:dyDescent="0.25">
      <c r="A1485" s="3"/>
    </row>
    <row r="1486" spans="1:1" x14ac:dyDescent="0.25">
      <c r="A1486" s="3"/>
    </row>
    <row r="1487" spans="1:1" x14ac:dyDescent="0.25">
      <c r="A1487" s="3"/>
    </row>
    <row r="1488" spans="1:1" x14ac:dyDescent="0.25">
      <c r="A1488" s="3"/>
    </row>
    <row r="1489" spans="1:1" x14ac:dyDescent="0.25">
      <c r="A1489" s="3"/>
    </row>
    <row r="1490" spans="1:1" x14ac:dyDescent="0.25">
      <c r="A1490" s="3"/>
    </row>
    <row r="1491" spans="1:1" x14ac:dyDescent="0.25">
      <c r="A1491" s="3"/>
    </row>
    <row r="1492" spans="1:1" x14ac:dyDescent="0.25">
      <c r="A1492" s="3"/>
    </row>
    <row r="1493" spans="1:1" x14ac:dyDescent="0.25">
      <c r="A1493" s="3"/>
    </row>
    <row r="1494" spans="1:1" x14ac:dyDescent="0.25">
      <c r="A1494" s="3"/>
    </row>
    <row r="1495" spans="1:1" x14ac:dyDescent="0.25">
      <c r="A1495" s="3"/>
    </row>
    <row r="1496" spans="1:1" x14ac:dyDescent="0.25">
      <c r="A1496" s="3"/>
    </row>
    <row r="1497" spans="1:1" x14ac:dyDescent="0.25">
      <c r="A1497" s="3"/>
    </row>
    <row r="1498" spans="1:1" x14ac:dyDescent="0.25">
      <c r="A1498" s="3"/>
    </row>
    <row r="1499" spans="1:1" x14ac:dyDescent="0.25">
      <c r="A1499" s="3"/>
    </row>
    <row r="1500" spans="1:1" x14ac:dyDescent="0.25">
      <c r="A1500" s="3"/>
    </row>
    <row r="1501" spans="1:1" x14ac:dyDescent="0.25">
      <c r="A1501" s="3"/>
    </row>
    <row r="1502" spans="1:1" x14ac:dyDescent="0.25">
      <c r="A1502" s="3"/>
    </row>
    <row r="1503" spans="1:1" x14ac:dyDescent="0.25">
      <c r="A1503" s="3"/>
    </row>
    <row r="1504" spans="1:1" x14ac:dyDescent="0.25">
      <c r="A1504" s="3"/>
    </row>
    <row r="1505" spans="1:1" x14ac:dyDescent="0.25">
      <c r="A1505" s="3"/>
    </row>
    <row r="1506" spans="1:1" x14ac:dyDescent="0.25">
      <c r="A1506" s="3"/>
    </row>
    <row r="1507" spans="1:1" x14ac:dyDescent="0.25">
      <c r="A1507" s="3"/>
    </row>
    <row r="1508" spans="1:1" x14ac:dyDescent="0.25">
      <c r="A1508" s="3"/>
    </row>
    <row r="1509" spans="1:1" x14ac:dyDescent="0.25">
      <c r="A1509" s="3"/>
    </row>
    <row r="1510" spans="1:1" x14ac:dyDescent="0.25">
      <c r="A1510" s="3"/>
    </row>
    <row r="1511" spans="1:1" x14ac:dyDescent="0.25">
      <c r="A1511" s="3"/>
    </row>
    <row r="1512" spans="1:1" x14ac:dyDescent="0.25">
      <c r="A1512" s="3"/>
    </row>
    <row r="1513" spans="1:1" x14ac:dyDescent="0.25">
      <c r="A1513" s="3"/>
    </row>
    <row r="1514" spans="1:1" x14ac:dyDescent="0.25">
      <c r="A1514" s="3"/>
    </row>
    <row r="1515" spans="1:1" x14ac:dyDescent="0.25">
      <c r="A1515" s="3"/>
    </row>
    <row r="1516" spans="1:1" x14ac:dyDescent="0.25">
      <c r="A1516" s="3"/>
    </row>
    <row r="1517" spans="1:1" x14ac:dyDescent="0.25">
      <c r="A1517" s="3"/>
    </row>
    <row r="1518" spans="1:1" x14ac:dyDescent="0.25">
      <c r="A1518" s="3"/>
    </row>
    <row r="1519" spans="1:1" x14ac:dyDescent="0.25">
      <c r="A1519" s="3"/>
    </row>
    <row r="1520" spans="1:1" x14ac:dyDescent="0.25">
      <c r="A1520" s="3"/>
    </row>
    <row r="1521" spans="1:1" x14ac:dyDescent="0.25">
      <c r="A1521" s="3"/>
    </row>
    <row r="1522" spans="1:1" x14ac:dyDescent="0.25">
      <c r="A1522" s="3"/>
    </row>
    <row r="1523" spans="1:1" x14ac:dyDescent="0.25">
      <c r="A1523" s="3"/>
    </row>
    <row r="1524" spans="1:1" x14ac:dyDescent="0.25">
      <c r="A1524" s="3"/>
    </row>
    <row r="1525" spans="1:1" x14ac:dyDescent="0.25">
      <c r="A1525" s="3"/>
    </row>
    <row r="1526" spans="1:1" x14ac:dyDescent="0.25">
      <c r="A1526" s="3"/>
    </row>
    <row r="1527" spans="1:1" x14ac:dyDescent="0.25">
      <c r="A1527" s="3"/>
    </row>
    <row r="1528" spans="1:1" x14ac:dyDescent="0.25">
      <c r="A1528" s="3"/>
    </row>
    <row r="1529" spans="1:1" x14ac:dyDescent="0.25">
      <c r="A1529" s="3"/>
    </row>
    <row r="1530" spans="1:1" x14ac:dyDescent="0.25">
      <c r="A1530" s="3"/>
    </row>
    <row r="1531" spans="1:1" x14ac:dyDescent="0.25">
      <c r="A1531" s="3"/>
    </row>
    <row r="1532" spans="1:1" x14ac:dyDescent="0.25">
      <c r="A1532" s="3"/>
    </row>
    <row r="1533" spans="1:1" x14ac:dyDescent="0.25">
      <c r="A1533" s="3"/>
    </row>
    <row r="1534" spans="1:1" x14ac:dyDescent="0.25">
      <c r="A1534" s="3"/>
    </row>
    <row r="1535" spans="1:1" x14ac:dyDescent="0.25">
      <c r="A1535" s="3"/>
    </row>
    <row r="1536" spans="1:1" x14ac:dyDescent="0.25">
      <c r="A1536" s="3"/>
    </row>
    <row r="1538" spans="1:1" x14ac:dyDescent="0.25">
      <c r="A1538" s="3"/>
    </row>
    <row r="1539" spans="1:1" x14ac:dyDescent="0.25">
      <c r="A1539" s="3"/>
    </row>
    <row r="1540" spans="1:1" x14ac:dyDescent="0.25">
      <c r="A1540" s="3"/>
    </row>
    <row r="1542" spans="1:1" x14ac:dyDescent="0.25">
      <c r="A1542" s="3"/>
    </row>
    <row r="1543" spans="1:1" x14ac:dyDescent="0.25">
      <c r="A1543" s="3"/>
    </row>
    <row r="1544" spans="1:1" x14ac:dyDescent="0.25">
      <c r="A1544" s="3"/>
    </row>
    <row r="1545" spans="1:1" x14ac:dyDescent="0.25">
      <c r="A1545" s="3"/>
    </row>
    <row r="1546" spans="1:1" x14ac:dyDescent="0.25">
      <c r="A1546" s="3"/>
    </row>
    <row r="1547" spans="1:1" x14ac:dyDescent="0.25">
      <c r="A1547" s="3"/>
    </row>
    <row r="1548" spans="1:1" x14ac:dyDescent="0.25">
      <c r="A1548" s="3"/>
    </row>
    <row r="1549" spans="1:1" x14ac:dyDescent="0.25">
      <c r="A1549" s="3"/>
    </row>
    <row r="1551" spans="1:1" x14ac:dyDescent="0.25">
      <c r="A1551" s="3"/>
    </row>
    <row r="1552" spans="1:1" x14ac:dyDescent="0.25">
      <c r="A1552" s="3"/>
    </row>
    <row r="1553" spans="1:1" x14ac:dyDescent="0.25">
      <c r="A1553" s="3"/>
    </row>
    <row r="1554" spans="1:1" x14ac:dyDescent="0.25">
      <c r="A1554" s="3"/>
    </row>
    <row r="1555" spans="1:1" x14ac:dyDescent="0.25">
      <c r="A1555" s="3"/>
    </row>
    <row r="1556" spans="1:1" x14ac:dyDescent="0.25">
      <c r="A1556" s="3"/>
    </row>
    <row r="1557" spans="1:1" x14ac:dyDescent="0.25">
      <c r="A1557" s="3"/>
    </row>
    <row r="1558" spans="1:1" x14ac:dyDescent="0.25">
      <c r="A1558" s="3"/>
    </row>
    <row r="1559" spans="1:1" x14ac:dyDescent="0.25">
      <c r="A1559" s="3"/>
    </row>
    <row r="1560" spans="1:1" x14ac:dyDescent="0.25">
      <c r="A1560" s="3"/>
    </row>
    <row r="1562" spans="1:1" x14ac:dyDescent="0.25">
      <c r="A1562" s="3"/>
    </row>
    <row r="1563" spans="1:1" x14ac:dyDescent="0.25">
      <c r="A1563" s="3"/>
    </row>
    <row r="1564" spans="1:1" x14ac:dyDescent="0.25">
      <c r="A1564" s="3"/>
    </row>
    <row r="1565" spans="1:1" x14ac:dyDescent="0.25">
      <c r="A1565" s="3"/>
    </row>
    <row r="1566" spans="1:1" x14ac:dyDescent="0.25">
      <c r="A1566" s="3"/>
    </row>
    <row r="1567" spans="1:1" x14ac:dyDescent="0.25">
      <c r="A1567" s="3"/>
    </row>
    <row r="1568" spans="1:1" x14ac:dyDescent="0.25">
      <c r="A1568" s="3"/>
    </row>
    <row r="1569" spans="1:1" x14ac:dyDescent="0.25">
      <c r="A1569" s="3"/>
    </row>
    <row r="1570" spans="1:1" x14ac:dyDescent="0.25">
      <c r="A1570" s="3"/>
    </row>
    <row r="1571" spans="1:1" x14ac:dyDescent="0.25">
      <c r="A1571" s="3"/>
    </row>
    <row r="1572" spans="1:1" x14ac:dyDescent="0.25">
      <c r="A1572" s="3"/>
    </row>
    <row r="1573" spans="1:1" x14ac:dyDescent="0.25">
      <c r="A1573" s="3"/>
    </row>
    <row r="1574" spans="1:1" x14ac:dyDescent="0.25">
      <c r="A1574" s="3"/>
    </row>
    <row r="1575" spans="1:1" x14ac:dyDescent="0.25">
      <c r="A1575" s="3"/>
    </row>
    <row r="1576" spans="1:1" x14ac:dyDescent="0.25">
      <c r="A1576" s="3"/>
    </row>
    <row r="1577" spans="1:1" x14ac:dyDescent="0.25">
      <c r="A1577" s="3"/>
    </row>
    <row r="1578" spans="1:1" x14ac:dyDescent="0.25">
      <c r="A1578" s="3"/>
    </row>
    <row r="1579" spans="1:1" x14ac:dyDescent="0.25">
      <c r="A1579" s="3"/>
    </row>
    <row r="1580" spans="1:1" x14ac:dyDescent="0.25">
      <c r="A1580" s="3"/>
    </row>
    <row r="1581" spans="1:1" x14ac:dyDescent="0.25">
      <c r="A1581" s="3"/>
    </row>
    <row r="1582" spans="1:1" x14ac:dyDescent="0.25">
      <c r="A1582" s="3"/>
    </row>
    <row r="1583" spans="1:1" x14ac:dyDescent="0.25">
      <c r="A1583" s="3"/>
    </row>
    <row r="1584" spans="1:1" x14ac:dyDescent="0.25">
      <c r="A1584" s="3"/>
    </row>
    <row r="1585" spans="1:1" x14ac:dyDescent="0.25">
      <c r="A1585" s="3"/>
    </row>
    <row r="1586" spans="1:1" x14ac:dyDescent="0.25">
      <c r="A1586" s="3"/>
    </row>
    <row r="1587" spans="1:1" x14ac:dyDescent="0.25">
      <c r="A1587" s="3"/>
    </row>
    <row r="1588" spans="1:1" x14ac:dyDescent="0.25">
      <c r="A1588" s="3"/>
    </row>
    <row r="1589" spans="1:1" x14ac:dyDescent="0.25">
      <c r="A1589" s="3"/>
    </row>
    <row r="1590" spans="1:1" x14ac:dyDescent="0.25">
      <c r="A1590" s="3"/>
    </row>
    <row r="1591" spans="1:1" x14ac:dyDescent="0.25">
      <c r="A1591" s="3"/>
    </row>
    <row r="1592" spans="1:1" x14ac:dyDescent="0.25">
      <c r="A1592" s="3"/>
    </row>
    <row r="1593" spans="1:1" x14ac:dyDescent="0.25">
      <c r="A1593" s="3"/>
    </row>
    <row r="1594" spans="1:1" x14ac:dyDescent="0.25">
      <c r="A1594" s="3"/>
    </row>
    <row r="1595" spans="1:1" x14ac:dyDescent="0.25">
      <c r="A1595" s="3"/>
    </row>
    <row r="1596" spans="1:1" x14ac:dyDescent="0.25">
      <c r="A1596" s="3"/>
    </row>
    <row r="1597" spans="1:1" x14ac:dyDescent="0.25">
      <c r="A1597" s="3"/>
    </row>
    <row r="1598" spans="1:1" x14ac:dyDescent="0.25">
      <c r="A1598" s="3"/>
    </row>
    <row r="1599" spans="1:1" x14ac:dyDescent="0.25">
      <c r="A1599" s="3"/>
    </row>
    <row r="1600" spans="1:1" x14ac:dyDescent="0.25">
      <c r="A1600" s="3"/>
    </row>
    <row r="1601" spans="1:1" x14ac:dyDescent="0.25">
      <c r="A1601" s="3"/>
    </row>
    <row r="1602" spans="1:1" x14ac:dyDescent="0.25">
      <c r="A1602" s="3"/>
    </row>
    <row r="1603" spans="1:1" x14ac:dyDescent="0.25">
      <c r="A1603" s="3"/>
    </row>
    <row r="1604" spans="1:1" x14ac:dyDescent="0.25">
      <c r="A1604" s="3"/>
    </row>
    <row r="1606" spans="1:1" x14ac:dyDescent="0.25">
      <c r="A1606" s="3"/>
    </row>
    <row r="1607" spans="1:1" x14ac:dyDescent="0.25">
      <c r="A1607" s="3"/>
    </row>
    <row r="1608" spans="1:1" x14ac:dyDescent="0.25">
      <c r="A1608" s="3"/>
    </row>
    <row r="1609" spans="1:1" x14ac:dyDescent="0.25">
      <c r="A1609" s="3"/>
    </row>
    <row r="1610" spans="1:1" x14ac:dyDescent="0.25">
      <c r="A1610" s="3"/>
    </row>
    <row r="1611" spans="1:1" x14ac:dyDescent="0.25">
      <c r="A1611" s="3"/>
    </row>
    <row r="1612" spans="1:1" x14ac:dyDescent="0.25">
      <c r="A1612" s="3"/>
    </row>
    <row r="1613" spans="1:1" x14ac:dyDescent="0.25">
      <c r="A1613" s="3"/>
    </row>
    <row r="1614" spans="1:1" x14ac:dyDescent="0.25">
      <c r="A1614" s="3"/>
    </row>
    <row r="1616" spans="1:1" x14ac:dyDescent="0.25">
      <c r="A1616" s="3"/>
    </row>
    <row r="1617" spans="1:1" x14ac:dyDescent="0.25">
      <c r="A1617" s="3"/>
    </row>
    <row r="1618" spans="1:1" x14ac:dyDescent="0.25">
      <c r="A1618" s="3"/>
    </row>
    <row r="1619" spans="1:1" x14ac:dyDescent="0.25">
      <c r="A1619" s="3"/>
    </row>
    <row r="1620" spans="1:1" x14ac:dyDescent="0.25">
      <c r="A1620" s="3"/>
    </row>
    <row r="1621" spans="1:1" x14ac:dyDescent="0.25">
      <c r="A1621" s="3"/>
    </row>
    <row r="1622" spans="1:1" x14ac:dyDescent="0.25">
      <c r="A1622" s="3"/>
    </row>
    <row r="1623" spans="1:1" x14ac:dyDescent="0.25">
      <c r="A1623" s="3"/>
    </row>
    <row r="1624" spans="1:1" x14ac:dyDescent="0.25">
      <c r="A1624" s="3"/>
    </row>
    <row r="1625" spans="1:1" x14ac:dyDescent="0.25">
      <c r="A1625" s="3"/>
    </row>
    <row r="1626" spans="1:1" x14ac:dyDescent="0.25">
      <c r="A1626" s="3"/>
    </row>
    <row r="1627" spans="1:1" x14ac:dyDescent="0.25">
      <c r="A1627" s="3"/>
    </row>
    <row r="1628" spans="1:1" x14ac:dyDescent="0.25">
      <c r="A1628" s="3"/>
    </row>
    <row r="1629" spans="1:1" x14ac:dyDescent="0.25">
      <c r="A1629" s="3"/>
    </row>
    <row r="1630" spans="1:1" x14ac:dyDescent="0.25">
      <c r="A1630" s="3"/>
    </row>
    <row r="1631" spans="1:1" x14ac:dyDescent="0.25">
      <c r="A1631" s="3"/>
    </row>
    <row r="1633" spans="1:1" x14ac:dyDescent="0.25">
      <c r="A1633" s="3"/>
    </row>
    <row r="1634" spans="1:1" x14ac:dyDescent="0.25">
      <c r="A1634" s="3"/>
    </row>
    <row r="1635" spans="1:1" x14ac:dyDescent="0.25">
      <c r="A1635" s="3"/>
    </row>
    <row r="1636" spans="1:1" x14ac:dyDescent="0.25">
      <c r="A1636" s="3"/>
    </row>
    <row r="1637" spans="1:1" x14ac:dyDescent="0.25">
      <c r="A1637" s="3"/>
    </row>
    <row r="1639" spans="1:1" x14ac:dyDescent="0.25">
      <c r="A1639" s="3"/>
    </row>
    <row r="1640" spans="1:1" x14ac:dyDescent="0.25">
      <c r="A1640" s="3"/>
    </row>
    <row r="1642" spans="1:1" x14ac:dyDescent="0.25">
      <c r="A1642" s="3"/>
    </row>
    <row r="1643" spans="1:1" x14ac:dyDescent="0.25">
      <c r="A1643" s="3"/>
    </row>
    <row r="1645" spans="1:1" x14ac:dyDescent="0.25">
      <c r="A1645" s="3"/>
    </row>
    <row r="1646" spans="1:1" x14ac:dyDescent="0.25">
      <c r="A1646" s="3"/>
    </row>
    <row r="1647" spans="1:1" x14ac:dyDescent="0.25">
      <c r="A1647" s="3"/>
    </row>
    <row r="1648" spans="1:1" x14ac:dyDescent="0.25">
      <c r="A1648" s="3"/>
    </row>
    <row r="1649" spans="1:1" x14ac:dyDescent="0.25">
      <c r="A1649" s="3"/>
    </row>
    <row r="1651" spans="1:1" x14ac:dyDescent="0.25">
      <c r="A1651" s="3"/>
    </row>
    <row r="1652" spans="1:1" x14ac:dyDescent="0.25">
      <c r="A1652" s="3"/>
    </row>
    <row r="1653" spans="1:1" x14ac:dyDescent="0.25">
      <c r="A1653" s="3"/>
    </row>
    <row r="1654" spans="1:1" x14ac:dyDescent="0.25">
      <c r="A1654" s="3"/>
    </row>
    <row r="1655" spans="1:1" x14ac:dyDescent="0.25">
      <c r="A1655" s="3"/>
    </row>
    <row r="1656" spans="1:1" x14ac:dyDescent="0.25">
      <c r="A1656" s="3"/>
    </row>
    <row r="1657" spans="1:1" x14ac:dyDescent="0.25">
      <c r="A1657" s="3"/>
    </row>
    <row r="1658" spans="1:1" x14ac:dyDescent="0.25">
      <c r="A1658" s="3"/>
    </row>
    <row r="1660" spans="1:1" x14ac:dyDescent="0.25">
      <c r="A1660" s="3"/>
    </row>
    <row r="1661" spans="1:1" x14ac:dyDescent="0.25">
      <c r="A1661" s="3"/>
    </row>
    <row r="1662" spans="1:1" x14ac:dyDescent="0.25">
      <c r="A1662" s="3"/>
    </row>
    <row r="1663" spans="1:1" x14ac:dyDescent="0.25">
      <c r="A1663" s="3"/>
    </row>
    <row r="1664" spans="1:1" x14ac:dyDescent="0.25">
      <c r="A1664" s="3"/>
    </row>
    <row r="1665" spans="1:1" x14ac:dyDescent="0.25">
      <c r="A1665" s="3"/>
    </row>
    <row r="1666" spans="1:1" x14ac:dyDescent="0.25">
      <c r="A1666" s="3"/>
    </row>
    <row r="1667" spans="1:1" x14ac:dyDescent="0.25">
      <c r="A1667" s="3"/>
    </row>
    <row r="1669" spans="1:1" x14ac:dyDescent="0.25">
      <c r="A1669" s="3"/>
    </row>
    <row r="1670" spans="1:1" x14ac:dyDescent="0.25">
      <c r="A1670" s="3"/>
    </row>
    <row r="1672" spans="1:1" x14ac:dyDescent="0.25">
      <c r="A1672" s="3"/>
    </row>
    <row r="1673" spans="1:1" x14ac:dyDescent="0.25">
      <c r="A1673" s="3"/>
    </row>
    <row r="1674" spans="1:1" x14ac:dyDescent="0.25">
      <c r="A1674" s="3"/>
    </row>
    <row r="1675" spans="1:1" x14ac:dyDescent="0.25">
      <c r="A1675" s="3"/>
    </row>
    <row r="1676" spans="1:1" x14ac:dyDescent="0.25">
      <c r="A1676" s="3"/>
    </row>
    <row r="1678" spans="1:1" x14ac:dyDescent="0.25">
      <c r="A1678" s="3"/>
    </row>
    <row r="1679" spans="1:1" x14ac:dyDescent="0.25">
      <c r="A1679" s="3"/>
    </row>
    <row r="1682" spans="1:1" x14ac:dyDescent="0.25">
      <c r="A1682" s="3"/>
    </row>
    <row r="1683" spans="1:1" x14ac:dyDescent="0.25">
      <c r="A1683" s="3"/>
    </row>
    <row r="1684" spans="1:1" x14ac:dyDescent="0.25">
      <c r="A1684" s="3"/>
    </row>
    <row r="1685" spans="1:1" x14ac:dyDescent="0.25">
      <c r="A1685" s="3"/>
    </row>
    <row r="1687" spans="1:1" x14ac:dyDescent="0.25">
      <c r="A1687" s="3"/>
    </row>
    <row r="1688" spans="1:1" x14ac:dyDescent="0.25">
      <c r="A1688" s="3"/>
    </row>
    <row r="1689" spans="1:1" x14ac:dyDescent="0.25">
      <c r="A1689" s="3"/>
    </row>
    <row r="1690" spans="1:1" x14ac:dyDescent="0.25">
      <c r="A1690" s="3"/>
    </row>
    <row r="1691" spans="1:1" x14ac:dyDescent="0.25">
      <c r="A1691" s="3"/>
    </row>
    <row r="1692" spans="1:1" x14ac:dyDescent="0.25">
      <c r="A1692" s="3"/>
    </row>
    <row r="1693" spans="1:1" x14ac:dyDescent="0.25">
      <c r="A1693" s="3"/>
    </row>
    <row r="1694" spans="1:1" x14ac:dyDescent="0.25">
      <c r="A1694" s="3"/>
    </row>
    <row r="1695" spans="1:1" x14ac:dyDescent="0.25">
      <c r="A1695" s="3"/>
    </row>
    <row r="1696" spans="1:1" x14ac:dyDescent="0.25">
      <c r="A1696" s="3"/>
    </row>
    <row r="1697" spans="1:1" x14ac:dyDescent="0.25">
      <c r="A1697" s="3"/>
    </row>
    <row r="1698" spans="1:1" x14ac:dyDescent="0.25">
      <c r="A1698" s="3"/>
    </row>
    <row r="1699" spans="1:1" x14ac:dyDescent="0.25">
      <c r="A1699" s="3"/>
    </row>
    <row r="1701" spans="1:1" x14ac:dyDescent="0.25">
      <c r="A1701" s="3"/>
    </row>
    <row r="1702" spans="1:1" x14ac:dyDescent="0.25">
      <c r="A1702" s="3"/>
    </row>
    <row r="1703" spans="1:1" x14ac:dyDescent="0.25">
      <c r="A1703" s="3"/>
    </row>
    <row r="1704" spans="1:1" x14ac:dyDescent="0.25">
      <c r="A1704" s="3"/>
    </row>
    <row r="1705" spans="1:1" x14ac:dyDescent="0.25">
      <c r="A1705" s="3"/>
    </row>
    <row r="1706" spans="1:1" x14ac:dyDescent="0.25">
      <c r="A1706" s="3"/>
    </row>
    <row r="1707" spans="1:1" x14ac:dyDescent="0.25">
      <c r="A1707" s="3"/>
    </row>
    <row r="1708" spans="1:1" x14ac:dyDescent="0.25">
      <c r="A1708" s="3"/>
    </row>
    <row r="1709" spans="1:1" x14ac:dyDescent="0.25">
      <c r="A1709" s="3"/>
    </row>
    <row r="1711" spans="1:1" x14ac:dyDescent="0.25">
      <c r="A1711" s="3"/>
    </row>
    <row r="1712" spans="1:1" x14ac:dyDescent="0.25">
      <c r="A1712" s="3"/>
    </row>
    <row r="1714" spans="1:1" x14ac:dyDescent="0.25">
      <c r="A1714" s="3"/>
    </row>
    <row r="1715" spans="1:1" x14ac:dyDescent="0.25">
      <c r="A1715" s="3"/>
    </row>
    <row r="1716" spans="1:1" x14ac:dyDescent="0.25">
      <c r="A1716" s="3"/>
    </row>
    <row r="1717" spans="1:1" x14ac:dyDescent="0.25">
      <c r="A1717" s="3"/>
    </row>
    <row r="1719" spans="1:1" x14ac:dyDescent="0.25">
      <c r="A1719" s="3"/>
    </row>
    <row r="1720" spans="1:1" x14ac:dyDescent="0.25">
      <c r="A1720" s="3"/>
    </row>
    <row r="1721" spans="1:1" x14ac:dyDescent="0.25">
      <c r="A1721" s="3"/>
    </row>
    <row r="1722" spans="1:1" x14ac:dyDescent="0.25">
      <c r="A1722" s="3"/>
    </row>
    <row r="1723" spans="1:1" x14ac:dyDescent="0.25">
      <c r="A1723" s="3"/>
    </row>
    <row r="1724" spans="1:1" x14ac:dyDescent="0.25">
      <c r="A1724" s="3"/>
    </row>
    <row r="1725" spans="1:1" x14ac:dyDescent="0.25">
      <c r="A1725" s="3"/>
    </row>
    <row r="1726" spans="1:1" x14ac:dyDescent="0.25">
      <c r="A1726" s="3"/>
    </row>
    <row r="1728" spans="1:1" x14ac:dyDescent="0.25">
      <c r="A1728" s="3"/>
    </row>
    <row r="1729" spans="1:1" x14ac:dyDescent="0.25">
      <c r="A1729" s="3"/>
    </row>
    <row r="1730" spans="1:1" x14ac:dyDescent="0.25">
      <c r="A1730" s="3"/>
    </row>
    <row r="1731" spans="1:1" x14ac:dyDescent="0.25">
      <c r="A1731" s="3"/>
    </row>
    <row r="1733" spans="1:1" x14ac:dyDescent="0.25">
      <c r="A1733" s="3"/>
    </row>
    <row r="1734" spans="1:1" x14ac:dyDescent="0.25">
      <c r="A1734" s="3"/>
    </row>
    <row r="1735" spans="1:1" x14ac:dyDescent="0.25">
      <c r="A1735" s="3"/>
    </row>
    <row r="1736" spans="1:1" x14ac:dyDescent="0.25">
      <c r="A1736" s="3"/>
    </row>
    <row r="1737" spans="1:1" x14ac:dyDescent="0.25">
      <c r="A1737" s="3"/>
    </row>
    <row r="1738" spans="1:1" x14ac:dyDescent="0.25">
      <c r="A1738" s="3"/>
    </row>
    <row r="1739" spans="1:1" x14ac:dyDescent="0.25">
      <c r="A1739" s="3"/>
    </row>
    <row r="1740" spans="1:1" x14ac:dyDescent="0.25">
      <c r="A1740" s="3"/>
    </row>
    <row r="1741" spans="1:1" x14ac:dyDescent="0.25">
      <c r="A1741" s="3"/>
    </row>
    <row r="1742" spans="1:1" x14ac:dyDescent="0.25">
      <c r="A1742" s="3"/>
    </row>
    <row r="1743" spans="1:1" x14ac:dyDescent="0.25">
      <c r="A1743" s="3"/>
    </row>
    <row r="1745" spans="1:1" x14ac:dyDescent="0.25">
      <c r="A1745" s="3"/>
    </row>
    <row r="1746" spans="1:1" x14ac:dyDescent="0.25">
      <c r="A1746" s="3"/>
    </row>
    <row r="1747" spans="1:1" x14ac:dyDescent="0.25">
      <c r="A1747" s="3"/>
    </row>
    <row r="1748" spans="1:1" x14ac:dyDescent="0.25">
      <c r="A1748" s="3"/>
    </row>
    <row r="1749" spans="1:1" x14ac:dyDescent="0.25">
      <c r="A1749" s="3"/>
    </row>
    <row r="1750" spans="1:1" x14ac:dyDescent="0.25">
      <c r="A1750" s="3"/>
    </row>
    <row r="1751" spans="1:1" x14ac:dyDescent="0.25">
      <c r="A1751" s="3"/>
    </row>
    <row r="1752" spans="1:1" x14ac:dyDescent="0.25">
      <c r="A1752" s="3"/>
    </row>
    <row r="1753" spans="1:1" x14ac:dyDescent="0.25">
      <c r="A1753" s="3"/>
    </row>
    <row r="1754" spans="1:1" x14ac:dyDescent="0.25">
      <c r="A1754" s="3"/>
    </row>
    <row r="1755" spans="1:1" x14ac:dyDescent="0.25">
      <c r="A1755" s="3"/>
    </row>
    <row r="1756" spans="1:1" x14ac:dyDescent="0.25">
      <c r="A1756" s="3"/>
    </row>
    <row r="1757" spans="1:1" x14ac:dyDescent="0.25">
      <c r="A1757" s="3"/>
    </row>
    <row r="1759" spans="1:1" x14ac:dyDescent="0.25">
      <c r="A1759" s="3"/>
    </row>
    <row r="1760" spans="1:1" x14ac:dyDescent="0.25">
      <c r="A1760" s="3"/>
    </row>
    <row r="1761" spans="1:1" x14ac:dyDescent="0.25">
      <c r="A1761" s="3"/>
    </row>
    <row r="1762" spans="1:1" x14ac:dyDescent="0.25">
      <c r="A1762" s="3"/>
    </row>
    <row r="1763" spans="1:1" x14ac:dyDescent="0.25">
      <c r="A1763" s="3"/>
    </row>
    <row r="1764" spans="1:1" x14ac:dyDescent="0.25">
      <c r="A1764" s="3"/>
    </row>
    <row r="1765" spans="1:1" x14ac:dyDescent="0.25">
      <c r="A1765" s="3"/>
    </row>
    <row r="1766" spans="1:1" x14ac:dyDescent="0.25">
      <c r="A1766" s="3"/>
    </row>
    <row r="1767" spans="1:1" x14ac:dyDescent="0.25">
      <c r="A1767" s="3"/>
    </row>
    <row r="1768" spans="1:1" x14ac:dyDescent="0.25">
      <c r="A1768" s="3"/>
    </row>
    <row r="1769" spans="1:1" x14ac:dyDescent="0.25">
      <c r="A1769" s="3"/>
    </row>
    <row r="1770" spans="1:1" x14ac:dyDescent="0.25">
      <c r="A1770" s="3"/>
    </row>
    <row r="1771" spans="1:1" x14ac:dyDescent="0.25">
      <c r="A1771" s="3"/>
    </row>
    <row r="1772" spans="1:1" x14ac:dyDescent="0.25">
      <c r="A1772" s="3"/>
    </row>
    <row r="1774" spans="1:1" x14ac:dyDescent="0.25">
      <c r="A1774" s="3"/>
    </row>
    <row r="1775" spans="1:1" x14ac:dyDescent="0.25">
      <c r="A1775" s="3"/>
    </row>
    <row r="1776" spans="1:1" x14ac:dyDescent="0.25">
      <c r="A1776" s="3"/>
    </row>
    <row r="1777" spans="1:1" x14ac:dyDescent="0.25">
      <c r="A1777" s="3"/>
    </row>
    <row r="1779" spans="1:1" x14ac:dyDescent="0.25">
      <c r="A1779" s="3"/>
    </row>
    <row r="1780" spans="1:1" x14ac:dyDescent="0.25">
      <c r="A1780" s="3"/>
    </row>
    <row r="1781" spans="1:1" x14ac:dyDescent="0.25">
      <c r="A1781" s="3"/>
    </row>
    <row r="1782" spans="1:1" x14ac:dyDescent="0.25">
      <c r="A1782" s="3"/>
    </row>
    <row r="1784" spans="1:1" x14ac:dyDescent="0.25">
      <c r="A1784" s="3"/>
    </row>
    <row r="1785" spans="1:1" x14ac:dyDescent="0.25">
      <c r="A1785" s="3"/>
    </row>
    <row r="1786" spans="1:1" x14ac:dyDescent="0.25">
      <c r="A1786" s="3"/>
    </row>
    <row r="1787" spans="1:1" x14ac:dyDescent="0.25">
      <c r="A1787" s="3"/>
    </row>
    <row r="1788" spans="1:1" x14ac:dyDescent="0.25">
      <c r="A1788" s="3"/>
    </row>
    <row r="1789" spans="1:1" x14ac:dyDescent="0.25">
      <c r="A1789" s="3"/>
    </row>
    <row r="1790" spans="1:1" x14ac:dyDescent="0.25">
      <c r="A1790" s="3"/>
    </row>
    <row r="1791" spans="1:1" x14ac:dyDescent="0.25">
      <c r="A1791" s="3"/>
    </row>
    <row r="1792" spans="1:1" x14ac:dyDescent="0.25">
      <c r="A1792" s="3"/>
    </row>
    <row r="1793" spans="1:1" x14ac:dyDescent="0.25">
      <c r="A1793" s="3"/>
    </row>
    <row r="1794" spans="1:1" x14ac:dyDescent="0.25">
      <c r="A1794" s="3"/>
    </row>
    <row r="1795" spans="1:1" x14ac:dyDescent="0.25">
      <c r="A1795" s="3"/>
    </row>
    <row r="1796" spans="1:1" x14ac:dyDescent="0.25">
      <c r="A1796" s="3"/>
    </row>
    <row r="1797" spans="1:1" x14ac:dyDescent="0.25">
      <c r="A1797" s="3"/>
    </row>
    <row r="1798" spans="1:1" x14ac:dyDescent="0.25">
      <c r="A1798" s="3"/>
    </row>
    <row r="1800" spans="1:1" x14ac:dyDescent="0.25">
      <c r="A1800" s="3"/>
    </row>
    <row r="1801" spans="1:1" x14ac:dyDescent="0.25">
      <c r="A1801" s="3"/>
    </row>
    <row r="1802" spans="1:1" x14ac:dyDescent="0.25">
      <c r="A1802" s="3"/>
    </row>
    <row r="1803" spans="1:1" x14ac:dyDescent="0.25">
      <c r="A1803" s="3"/>
    </row>
    <row r="1804" spans="1:1" x14ac:dyDescent="0.25">
      <c r="A1804" s="3"/>
    </row>
    <row r="1805" spans="1:1" x14ac:dyDescent="0.25">
      <c r="A1805" s="3"/>
    </row>
    <row r="1806" spans="1:1" x14ac:dyDescent="0.25">
      <c r="A1806" s="3"/>
    </row>
    <row r="1808" spans="1:1" x14ac:dyDescent="0.25">
      <c r="A1808" s="3"/>
    </row>
    <row r="1809" spans="1:1" x14ac:dyDescent="0.25">
      <c r="A1809" s="3"/>
    </row>
    <row r="1810" spans="1:1" x14ac:dyDescent="0.25">
      <c r="A1810" s="3"/>
    </row>
    <row r="1812" spans="1:1" x14ac:dyDescent="0.25">
      <c r="A1812" s="3"/>
    </row>
    <row r="1813" spans="1:1" x14ac:dyDescent="0.25">
      <c r="A1813" s="3"/>
    </row>
    <row r="1814" spans="1:1" x14ac:dyDescent="0.25">
      <c r="A1814" s="3"/>
    </row>
    <row r="1815" spans="1:1" x14ac:dyDescent="0.25">
      <c r="A1815" s="3"/>
    </row>
    <row r="1816" spans="1:1" x14ac:dyDescent="0.25">
      <c r="A1816" s="3"/>
    </row>
    <row r="1817" spans="1:1" x14ac:dyDescent="0.25">
      <c r="A1817" s="3"/>
    </row>
    <row r="1820" spans="1:1" x14ac:dyDescent="0.25">
      <c r="A1820" s="3"/>
    </row>
    <row r="1821" spans="1:1" x14ac:dyDescent="0.25">
      <c r="A1821" s="3"/>
    </row>
    <row r="1822" spans="1:1" x14ac:dyDescent="0.25">
      <c r="A1822" s="3"/>
    </row>
    <row r="1823" spans="1:1" x14ac:dyDescent="0.25">
      <c r="A1823" s="3"/>
    </row>
    <row r="1824" spans="1:1" x14ac:dyDescent="0.25">
      <c r="A1824" s="3"/>
    </row>
    <row r="1825" spans="1:1" x14ac:dyDescent="0.25">
      <c r="A1825" s="3"/>
    </row>
    <row r="1830" spans="1:1" x14ac:dyDescent="0.25">
      <c r="A1830" s="3"/>
    </row>
    <row r="1831" spans="1:1" x14ac:dyDescent="0.25">
      <c r="A1831" s="3"/>
    </row>
    <row r="1832" spans="1:1" x14ac:dyDescent="0.25">
      <c r="A1832" s="3"/>
    </row>
    <row r="1834" spans="1:1" x14ac:dyDescent="0.25">
      <c r="A1834" s="3"/>
    </row>
    <row r="1835" spans="1:1" x14ac:dyDescent="0.25">
      <c r="A1835" s="3"/>
    </row>
    <row r="1836" spans="1:1" x14ac:dyDescent="0.25">
      <c r="A1836" s="3"/>
    </row>
    <row r="1837" spans="1:1" x14ac:dyDescent="0.25">
      <c r="A1837" s="3"/>
    </row>
    <row r="1838" spans="1:1" x14ac:dyDescent="0.25">
      <c r="A1838" s="3"/>
    </row>
    <row r="1839" spans="1:1" x14ac:dyDescent="0.25">
      <c r="A1839" s="3"/>
    </row>
    <row r="1842" spans="1:1" x14ac:dyDescent="0.25">
      <c r="A1842" s="3"/>
    </row>
    <row r="1843" spans="1:1" x14ac:dyDescent="0.25">
      <c r="A1843" s="3"/>
    </row>
    <row r="1846" spans="1:1" x14ac:dyDescent="0.25">
      <c r="A1846" s="3"/>
    </row>
    <row r="1848" spans="1:1" x14ac:dyDescent="0.25">
      <c r="A1848" s="3"/>
    </row>
    <row r="1849" spans="1:1" x14ac:dyDescent="0.25">
      <c r="A1849" s="3"/>
    </row>
    <row r="1851" spans="1:1" x14ac:dyDescent="0.25">
      <c r="A1851" s="3"/>
    </row>
    <row r="1852" spans="1:1" x14ac:dyDescent="0.25">
      <c r="A1852" s="3"/>
    </row>
    <row r="1853" spans="1:1" x14ac:dyDescent="0.25">
      <c r="A1853" s="3"/>
    </row>
    <row r="1857" spans="1:1" x14ac:dyDescent="0.25">
      <c r="A1857" s="3"/>
    </row>
    <row r="1858" spans="1:1" x14ac:dyDescent="0.25">
      <c r="A1858" s="3"/>
    </row>
    <row r="1859" spans="1:1" x14ac:dyDescent="0.25">
      <c r="A1859" s="3"/>
    </row>
    <row r="1860" spans="1:1" x14ac:dyDescent="0.25">
      <c r="A1860" s="3"/>
    </row>
    <row r="1862" spans="1:1" x14ac:dyDescent="0.25">
      <c r="A1862" s="3"/>
    </row>
    <row r="1864" spans="1:1" x14ac:dyDescent="0.25">
      <c r="A1864" s="3"/>
    </row>
    <row r="1865" spans="1:1" x14ac:dyDescent="0.25">
      <c r="A1865" s="3"/>
    </row>
    <row r="1867" spans="1:1" x14ac:dyDescent="0.25">
      <c r="A1867" s="3"/>
    </row>
    <row r="1868" spans="1:1" x14ac:dyDescent="0.25">
      <c r="A1868" s="3"/>
    </row>
    <row r="1870" spans="1:1" x14ac:dyDescent="0.25">
      <c r="A1870" s="3"/>
    </row>
    <row r="1872" spans="1:1" x14ac:dyDescent="0.25">
      <c r="A1872" s="3"/>
    </row>
    <row r="1873" spans="1:1" x14ac:dyDescent="0.25">
      <c r="A1873" s="3"/>
    </row>
    <row r="1874" spans="1:1" x14ac:dyDescent="0.25">
      <c r="A1874" s="3"/>
    </row>
    <row r="1876" spans="1:1" x14ac:dyDescent="0.25">
      <c r="A1876" s="3"/>
    </row>
    <row r="1877" spans="1:1" x14ac:dyDescent="0.25">
      <c r="A1877" s="3"/>
    </row>
    <row r="1878" spans="1:1" x14ac:dyDescent="0.25">
      <c r="A1878" s="3"/>
    </row>
    <row r="1879" spans="1:1" x14ac:dyDescent="0.25">
      <c r="A1879" s="3"/>
    </row>
    <row r="1880" spans="1:1" x14ac:dyDescent="0.25">
      <c r="A1880" s="3"/>
    </row>
    <row r="1881" spans="1:1" x14ac:dyDescent="0.25">
      <c r="A1881" s="3"/>
    </row>
    <row r="1883" spans="1:1" x14ac:dyDescent="0.25">
      <c r="A1883" s="3"/>
    </row>
    <row r="1884" spans="1:1" x14ac:dyDescent="0.25">
      <c r="A1884" s="3"/>
    </row>
    <row r="1885" spans="1:1" x14ac:dyDescent="0.25">
      <c r="A1885" s="3"/>
    </row>
    <row r="1886" spans="1:1" x14ac:dyDescent="0.25">
      <c r="A1886" s="3"/>
    </row>
    <row r="1887" spans="1:1" x14ac:dyDescent="0.25">
      <c r="A1887" s="3"/>
    </row>
    <row r="1888" spans="1:1" x14ac:dyDescent="0.25">
      <c r="A1888" s="3"/>
    </row>
    <row r="1889" spans="1:1" x14ac:dyDescent="0.25">
      <c r="A1889" s="3"/>
    </row>
    <row r="1890" spans="1:1" x14ac:dyDescent="0.25">
      <c r="A1890" s="3"/>
    </row>
    <row r="1891" spans="1:1" x14ac:dyDescent="0.25">
      <c r="A1891" s="3"/>
    </row>
    <row r="1893" spans="1:1" x14ac:dyDescent="0.25">
      <c r="A1893" s="3"/>
    </row>
    <row r="1894" spans="1:1" x14ac:dyDescent="0.25">
      <c r="A1894" s="3"/>
    </row>
    <row r="1895" spans="1:1" x14ac:dyDescent="0.25">
      <c r="A1895" s="3"/>
    </row>
    <row r="1896" spans="1:1" x14ac:dyDescent="0.25">
      <c r="A1896" s="3"/>
    </row>
    <row r="1897" spans="1:1" x14ac:dyDescent="0.25">
      <c r="A1897" s="3"/>
    </row>
    <row r="1899" spans="1:1" x14ac:dyDescent="0.25">
      <c r="A1899" s="3"/>
    </row>
    <row r="1900" spans="1:1" x14ac:dyDescent="0.25">
      <c r="A1900" s="3"/>
    </row>
    <row r="1902" spans="1:1" x14ac:dyDescent="0.25">
      <c r="A1902" s="3"/>
    </row>
    <row r="1903" spans="1:1" x14ac:dyDescent="0.25">
      <c r="A1903" s="3"/>
    </row>
    <row r="1904" spans="1:1" x14ac:dyDescent="0.25">
      <c r="A1904" s="3"/>
    </row>
    <row r="1905" spans="1:1" x14ac:dyDescent="0.25">
      <c r="A1905" s="3"/>
    </row>
    <row r="1907" spans="1:1" x14ac:dyDescent="0.25">
      <c r="A1907" s="3"/>
    </row>
    <row r="1912" spans="1:1" x14ac:dyDescent="0.25">
      <c r="A1912" s="3"/>
    </row>
    <row r="1913" spans="1:1" x14ac:dyDescent="0.25">
      <c r="A1913" s="3"/>
    </row>
    <row r="1914" spans="1:1" x14ac:dyDescent="0.25">
      <c r="A1914" s="3"/>
    </row>
    <row r="1915" spans="1:1" x14ac:dyDescent="0.25">
      <c r="A1915" s="3"/>
    </row>
    <row r="1918" spans="1:1" x14ac:dyDescent="0.25">
      <c r="A1918" s="3"/>
    </row>
    <row r="1919" spans="1:1" x14ac:dyDescent="0.25">
      <c r="A1919" s="3"/>
    </row>
    <row r="1920" spans="1:1" x14ac:dyDescent="0.25">
      <c r="A1920" s="3"/>
    </row>
    <row r="1921" spans="1:1" x14ac:dyDescent="0.25">
      <c r="A1921" s="3"/>
    </row>
    <row r="1922" spans="1:1" x14ac:dyDescent="0.25">
      <c r="A1922" s="3"/>
    </row>
    <row r="1924" spans="1:1" x14ac:dyDescent="0.25">
      <c r="A1924" s="3"/>
    </row>
    <row r="1927" spans="1:1" x14ac:dyDescent="0.25">
      <c r="A1927" s="3"/>
    </row>
    <row r="1928" spans="1:1" x14ac:dyDescent="0.25">
      <c r="A1928" s="3"/>
    </row>
    <row r="1931" spans="1:1" x14ac:dyDescent="0.25">
      <c r="A1931" s="3"/>
    </row>
    <row r="1932" spans="1:1" x14ac:dyDescent="0.25">
      <c r="A1932" s="3"/>
    </row>
    <row r="1934" spans="1:1" x14ac:dyDescent="0.25">
      <c r="A1934" s="3"/>
    </row>
    <row r="1935" spans="1:1" x14ac:dyDescent="0.25">
      <c r="A1935" s="3"/>
    </row>
    <row r="1936" spans="1:1" x14ac:dyDescent="0.25">
      <c r="A1936" s="3"/>
    </row>
    <row r="1937" spans="1:1" x14ac:dyDescent="0.25">
      <c r="A1937" s="3"/>
    </row>
    <row r="1940" spans="1:1" x14ac:dyDescent="0.25">
      <c r="A1940" s="3"/>
    </row>
    <row r="1941" spans="1:1" x14ac:dyDescent="0.25">
      <c r="A1941" s="3"/>
    </row>
    <row r="1943" spans="1:1" x14ac:dyDescent="0.25">
      <c r="A1943" s="3"/>
    </row>
    <row r="1944" spans="1:1" x14ac:dyDescent="0.25">
      <c r="A1944" s="3"/>
    </row>
    <row r="1946" spans="1:1" x14ac:dyDescent="0.25">
      <c r="A1946" s="3"/>
    </row>
    <row r="1947" spans="1:1" x14ac:dyDescent="0.25">
      <c r="A1947" s="3"/>
    </row>
    <row r="1948" spans="1:1" x14ac:dyDescent="0.25">
      <c r="A1948" s="3"/>
    </row>
    <row r="1950" spans="1:1" x14ac:dyDescent="0.25">
      <c r="A1950" s="3"/>
    </row>
    <row r="1952" spans="1:1" x14ac:dyDescent="0.25">
      <c r="A1952" s="3"/>
    </row>
    <row r="1953" spans="1:1" x14ac:dyDescent="0.25">
      <c r="A1953" s="3"/>
    </row>
    <row r="1954" spans="1:1" x14ac:dyDescent="0.25">
      <c r="A1954" s="3"/>
    </row>
    <row r="1956" spans="1:1" x14ac:dyDescent="0.25">
      <c r="A1956" s="3"/>
    </row>
    <row r="1957" spans="1:1" x14ac:dyDescent="0.25">
      <c r="A1957" s="3"/>
    </row>
    <row r="1958" spans="1:1" x14ac:dyDescent="0.25">
      <c r="A1958" s="3"/>
    </row>
    <row r="1959" spans="1:1" x14ac:dyDescent="0.25">
      <c r="A1959" s="3"/>
    </row>
    <row r="1961" spans="1:1" x14ac:dyDescent="0.25">
      <c r="A1961" s="3"/>
    </row>
    <row r="1962" spans="1:1" x14ac:dyDescent="0.25">
      <c r="A1962" s="3"/>
    </row>
    <row r="1963" spans="1:1" x14ac:dyDescent="0.25">
      <c r="A1963" s="3"/>
    </row>
    <row r="1964" spans="1:1" x14ac:dyDescent="0.25">
      <c r="A1964" s="3"/>
    </row>
    <row r="1965" spans="1:1" x14ac:dyDescent="0.25">
      <c r="A1965" s="3"/>
    </row>
    <row r="1966" spans="1:1" x14ac:dyDescent="0.25">
      <c r="A1966" s="3"/>
    </row>
    <row r="1967" spans="1:1" x14ac:dyDescent="0.25">
      <c r="A1967" s="3"/>
    </row>
    <row r="1968" spans="1:1" x14ac:dyDescent="0.25">
      <c r="A1968" s="3"/>
    </row>
    <row r="1969" spans="1:1" x14ac:dyDescent="0.25">
      <c r="A1969" s="3"/>
    </row>
    <row r="1972" spans="1:1" x14ac:dyDescent="0.25">
      <c r="A1972" s="3"/>
    </row>
    <row r="1973" spans="1:1" x14ac:dyDescent="0.25">
      <c r="A1973" s="3"/>
    </row>
    <row r="1974" spans="1:1" x14ac:dyDescent="0.25">
      <c r="A1974" s="3"/>
    </row>
    <row r="1976" spans="1:1" x14ac:dyDescent="0.25">
      <c r="A1976" s="3"/>
    </row>
    <row r="1977" spans="1:1" x14ac:dyDescent="0.25">
      <c r="A1977" s="3"/>
    </row>
    <row r="1978" spans="1:1" x14ac:dyDescent="0.25">
      <c r="A1978" s="3"/>
    </row>
    <row r="1980" spans="1:1" x14ac:dyDescent="0.25">
      <c r="A1980" s="3"/>
    </row>
    <row r="1983" spans="1:1" x14ac:dyDescent="0.25">
      <c r="A1983" s="3"/>
    </row>
    <row r="1984" spans="1:1" x14ac:dyDescent="0.25">
      <c r="A1984" s="3"/>
    </row>
    <row r="1985" spans="1:1" x14ac:dyDescent="0.25">
      <c r="A1985" s="3"/>
    </row>
    <row r="1987" spans="1:1" x14ac:dyDescent="0.25">
      <c r="A1987" s="3"/>
    </row>
    <row r="1988" spans="1:1" x14ac:dyDescent="0.25">
      <c r="A1988" s="3"/>
    </row>
    <row r="1989" spans="1:1" x14ac:dyDescent="0.25">
      <c r="A1989" s="3"/>
    </row>
    <row r="1990" spans="1:1" x14ac:dyDescent="0.25">
      <c r="A1990" s="3"/>
    </row>
    <row r="1991" spans="1:1" x14ac:dyDescent="0.25">
      <c r="A1991" s="3"/>
    </row>
    <row r="1992" spans="1:1" x14ac:dyDescent="0.25">
      <c r="A1992" s="3"/>
    </row>
    <row r="1993" spans="1:1" x14ac:dyDescent="0.25">
      <c r="A1993" s="3"/>
    </row>
    <row r="1994" spans="1:1" x14ac:dyDescent="0.25">
      <c r="A1994" s="3"/>
    </row>
    <row r="1995" spans="1:1" x14ac:dyDescent="0.25">
      <c r="A1995" s="3"/>
    </row>
    <row r="1996" spans="1:1" x14ac:dyDescent="0.25">
      <c r="A1996" s="3"/>
    </row>
    <row r="1998" spans="1:1" x14ac:dyDescent="0.25">
      <c r="A1998" s="3"/>
    </row>
    <row r="2000" spans="1:1" x14ac:dyDescent="0.25">
      <c r="A2000" s="3"/>
    </row>
    <row r="2001" spans="1:1" x14ac:dyDescent="0.25">
      <c r="A2001" s="3"/>
    </row>
    <row r="2002" spans="1:1" x14ac:dyDescent="0.25">
      <c r="A2002" s="3"/>
    </row>
    <row r="2004" spans="1:1" x14ac:dyDescent="0.25">
      <c r="A2004" s="3"/>
    </row>
    <row r="2005" spans="1:1" x14ac:dyDescent="0.25">
      <c r="A2005" s="3"/>
    </row>
    <row r="2006" spans="1:1" x14ac:dyDescent="0.25">
      <c r="A2006" s="3"/>
    </row>
    <row r="2007" spans="1:1" x14ac:dyDescent="0.25">
      <c r="A2007" s="3"/>
    </row>
    <row r="2008" spans="1:1" x14ac:dyDescent="0.25">
      <c r="A2008" s="3"/>
    </row>
    <row r="2013" spans="1:1" x14ac:dyDescent="0.25">
      <c r="A2013" s="3"/>
    </row>
    <row r="2015" spans="1:1" x14ac:dyDescent="0.25">
      <c r="A2015" s="3"/>
    </row>
    <row r="2016" spans="1:1" x14ac:dyDescent="0.25">
      <c r="A2016" s="3"/>
    </row>
    <row r="2017" spans="1:1" x14ac:dyDescent="0.25">
      <c r="A2017" s="3"/>
    </row>
    <row r="2018" spans="1:1" x14ac:dyDescent="0.25">
      <c r="A2018" s="3"/>
    </row>
    <row r="2019" spans="1:1" x14ac:dyDescent="0.25">
      <c r="A2019" s="3"/>
    </row>
    <row r="2020" spans="1:1" x14ac:dyDescent="0.25">
      <c r="A2020" s="3"/>
    </row>
    <row r="2021" spans="1:1" x14ac:dyDescent="0.25">
      <c r="A2021" s="3"/>
    </row>
    <row r="2022" spans="1:1" x14ac:dyDescent="0.25">
      <c r="A2022" s="3"/>
    </row>
    <row r="2023" spans="1:1" x14ac:dyDescent="0.25">
      <c r="A2023" s="3"/>
    </row>
    <row r="2024" spans="1:1" x14ac:dyDescent="0.25">
      <c r="A2024" s="3"/>
    </row>
    <row r="2025" spans="1:1" x14ac:dyDescent="0.25">
      <c r="A2025" s="3"/>
    </row>
    <row r="2027" spans="1:1" x14ac:dyDescent="0.25">
      <c r="A2027" s="3"/>
    </row>
    <row r="2028" spans="1:1" x14ac:dyDescent="0.25">
      <c r="A2028" s="3"/>
    </row>
    <row r="2029" spans="1:1" x14ac:dyDescent="0.25">
      <c r="A2029" s="3"/>
    </row>
    <row r="2032" spans="1:1" x14ac:dyDescent="0.25">
      <c r="A2032" s="3"/>
    </row>
    <row r="2033" spans="1:1" x14ac:dyDescent="0.25">
      <c r="A2033" s="3"/>
    </row>
    <row r="2034" spans="1:1" x14ac:dyDescent="0.25">
      <c r="A2034" s="3"/>
    </row>
    <row r="2036" spans="1:1" x14ac:dyDescent="0.25">
      <c r="A2036" s="3"/>
    </row>
    <row r="2037" spans="1:1" x14ac:dyDescent="0.25">
      <c r="A2037" s="3"/>
    </row>
    <row r="2038" spans="1:1" x14ac:dyDescent="0.25">
      <c r="A2038" s="3"/>
    </row>
    <row r="2039" spans="1:1" x14ac:dyDescent="0.25">
      <c r="A2039" s="3"/>
    </row>
    <row r="2040" spans="1:1" x14ac:dyDescent="0.25">
      <c r="A2040" s="3"/>
    </row>
    <row r="2041" spans="1:1" x14ac:dyDescent="0.25">
      <c r="A2041" s="3"/>
    </row>
    <row r="2045" spans="1:1" x14ac:dyDescent="0.25">
      <c r="A2045" s="3"/>
    </row>
    <row r="2047" spans="1:1" x14ac:dyDescent="0.25">
      <c r="A2047" s="3"/>
    </row>
    <row r="2048" spans="1:1" x14ac:dyDescent="0.25">
      <c r="A2048" s="3"/>
    </row>
    <row r="2049" spans="1:1" x14ac:dyDescent="0.25">
      <c r="A2049" s="3"/>
    </row>
    <row r="2051" spans="1:1" x14ac:dyDescent="0.25">
      <c r="A2051" s="3"/>
    </row>
    <row r="2052" spans="1:1" x14ac:dyDescent="0.25">
      <c r="A2052" s="3"/>
    </row>
    <row r="2054" spans="1:1" x14ac:dyDescent="0.25">
      <c r="A2054" s="3"/>
    </row>
    <row r="2055" spans="1:1" x14ac:dyDescent="0.25">
      <c r="A2055" s="3"/>
    </row>
    <row r="2058" spans="1:1" x14ac:dyDescent="0.25">
      <c r="A2058" s="3"/>
    </row>
    <row r="2061" spans="1:1" x14ac:dyDescent="0.25">
      <c r="A2061" s="3"/>
    </row>
    <row r="2062" spans="1:1" x14ac:dyDescent="0.25">
      <c r="A2062" s="3"/>
    </row>
    <row r="2063" spans="1:1" x14ac:dyDescent="0.25">
      <c r="A2063" s="3"/>
    </row>
    <row r="2064" spans="1:1" x14ac:dyDescent="0.25">
      <c r="A2064" s="3"/>
    </row>
    <row r="2066" spans="1:1" x14ac:dyDescent="0.25">
      <c r="A2066" s="3"/>
    </row>
    <row r="2067" spans="1:1" x14ac:dyDescent="0.25">
      <c r="A2067" s="3"/>
    </row>
    <row r="2072" spans="1:1" x14ac:dyDescent="0.25">
      <c r="A2072" s="3"/>
    </row>
    <row r="2073" spans="1:1" x14ac:dyDescent="0.25">
      <c r="A2073" s="3"/>
    </row>
    <row r="2074" spans="1:1" x14ac:dyDescent="0.25">
      <c r="A2074" s="3"/>
    </row>
    <row r="2075" spans="1:1" x14ac:dyDescent="0.25">
      <c r="A2075" s="3"/>
    </row>
    <row r="2076" spans="1:1" x14ac:dyDescent="0.25">
      <c r="A2076" s="3"/>
    </row>
    <row r="2077" spans="1:1" x14ac:dyDescent="0.25">
      <c r="A2077" s="3"/>
    </row>
    <row r="2078" spans="1:1" x14ac:dyDescent="0.25">
      <c r="A2078" s="3"/>
    </row>
    <row r="2079" spans="1:1" x14ac:dyDescent="0.25">
      <c r="A2079" s="3"/>
    </row>
    <row r="2080" spans="1:1" x14ac:dyDescent="0.25">
      <c r="A2080" s="3"/>
    </row>
    <row r="2081" spans="1:1" x14ac:dyDescent="0.25">
      <c r="A2081" s="3"/>
    </row>
    <row r="2083" spans="1:1" x14ac:dyDescent="0.25">
      <c r="A2083" s="3"/>
    </row>
    <row r="2085" spans="1:1" x14ac:dyDescent="0.25">
      <c r="A2085" s="3"/>
    </row>
    <row r="2086" spans="1:1" x14ac:dyDescent="0.25">
      <c r="A2086" s="3"/>
    </row>
    <row r="2087" spans="1:1" x14ac:dyDescent="0.25">
      <c r="A2087" s="3"/>
    </row>
    <row r="2088" spans="1:1" x14ac:dyDescent="0.25">
      <c r="A2088" s="3"/>
    </row>
    <row r="2089" spans="1:1" x14ac:dyDescent="0.25">
      <c r="A2089" s="3"/>
    </row>
    <row r="2090" spans="1:1" x14ac:dyDescent="0.25">
      <c r="A2090" s="3"/>
    </row>
    <row r="2091" spans="1:1" x14ac:dyDescent="0.25">
      <c r="A2091" s="3"/>
    </row>
    <row r="2097" spans="1:1" x14ac:dyDescent="0.25">
      <c r="A2097" s="3"/>
    </row>
    <row r="2098" spans="1:1" x14ac:dyDescent="0.25">
      <c r="A2098" s="3"/>
    </row>
    <row r="2099" spans="1:1" x14ac:dyDescent="0.25">
      <c r="A2099" s="3"/>
    </row>
    <row r="2100" spans="1:1" x14ac:dyDescent="0.25">
      <c r="A2100" s="3"/>
    </row>
    <row r="2102" spans="1:1" x14ac:dyDescent="0.25">
      <c r="A2102" s="3"/>
    </row>
    <row r="2106" spans="1:1" x14ac:dyDescent="0.25">
      <c r="A2106" s="3"/>
    </row>
    <row r="2110" spans="1:1" x14ac:dyDescent="0.25">
      <c r="A2110" s="3"/>
    </row>
    <row r="2111" spans="1:1" x14ac:dyDescent="0.25">
      <c r="A2111" s="3"/>
    </row>
    <row r="2112" spans="1:1" x14ac:dyDescent="0.25">
      <c r="A2112" s="3"/>
    </row>
    <row r="2113" spans="1:1" x14ac:dyDescent="0.25">
      <c r="A2113" s="3"/>
    </row>
    <row r="2114" spans="1:1" x14ac:dyDescent="0.25">
      <c r="A2114" s="3"/>
    </row>
    <row r="2117" spans="1:1" x14ac:dyDescent="0.25">
      <c r="A2117" s="3"/>
    </row>
    <row r="2118" spans="1:1" x14ac:dyDescent="0.25">
      <c r="A2118" s="3"/>
    </row>
    <row r="2119" spans="1:1" x14ac:dyDescent="0.25">
      <c r="A2119" s="3"/>
    </row>
    <row r="2120" spans="1:1" x14ac:dyDescent="0.25">
      <c r="A2120" s="3"/>
    </row>
    <row r="2121" spans="1:1" x14ac:dyDescent="0.25">
      <c r="A2121" s="3"/>
    </row>
    <row r="2124" spans="1:1" x14ac:dyDescent="0.25">
      <c r="A2124" s="3"/>
    </row>
    <row r="2128" spans="1:1" x14ac:dyDescent="0.25">
      <c r="A2128" s="3"/>
    </row>
    <row r="2133" spans="1:1" x14ac:dyDescent="0.25">
      <c r="A2133" s="3"/>
    </row>
    <row r="2134" spans="1:1" x14ac:dyDescent="0.25">
      <c r="A2134" s="3"/>
    </row>
    <row r="2136" spans="1:1" x14ac:dyDescent="0.25">
      <c r="A2136" s="3"/>
    </row>
    <row r="2138" spans="1:1" x14ac:dyDescent="0.25">
      <c r="A2138" s="3"/>
    </row>
    <row r="2139" spans="1:1" x14ac:dyDescent="0.25">
      <c r="A2139" s="3"/>
    </row>
    <row r="2140" spans="1:1" x14ac:dyDescent="0.25">
      <c r="A2140" s="3"/>
    </row>
    <row r="2141" spans="1:1" x14ac:dyDescent="0.25">
      <c r="A2141" s="3"/>
    </row>
    <row r="2142" spans="1:1" x14ac:dyDescent="0.25">
      <c r="A2142" s="3"/>
    </row>
    <row r="2143" spans="1:1" x14ac:dyDescent="0.25">
      <c r="A2143" s="3"/>
    </row>
    <row r="2144" spans="1:1" x14ac:dyDescent="0.25">
      <c r="A2144" s="3"/>
    </row>
    <row r="2145" spans="1:1" x14ac:dyDescent="0.25">
      <c r="A2145" s="3"/>
    </row>
    <row r="2146" spans="1:1" x14ac:dyDescent="0.25">
      <c r="A2146" s="3"/>
    </row>
    <row r="2147" spans="1:1" x14ac:dyDescent="0.25">
      <c r="A2147" s="3"/>
    </row>
    <row r="2148" spans="1:1" x14ac:dyDescent="0.25">
      <c r="A2148" s="3"/>
    </row>
    <row r="2149" spans="1:1" x14ac:dyDescent="0.25">
      <c r="A2149" s="3"/>
    </row>
    <row r="2150" spans="1:1" x14ac:dyDescent="0.25">
      <c r="A2150" s="3"/>
    </row>
    <row r="2152" spans="1:1" x14ac:dyDescent="0.25">
      <c r="A2152" s="3"/>
    </row>
    <row r="2153" spans="1:1" x14ac:dyDescent="0.25">
      <c r="A2153" s="3"/>
    </row>
    <row r="2157" spans="1:1" x14ac:dyDescent="0.25">
      <c r="A2157" s="3"/>
    </row>
    <row r="2160" spans="1:1" x14ac:dyDescent="0.25">
      <c r="A2160" s="3"/>
    </row>
    <row r="2165" spans="1:1" x14ac:dyDescent="0.25">
      <c r="A2165" s="3"/>
    </row>
    <row r="2166" spans="1:1" x14ac:dyDescent="0.25">
      <c r="A2166" s="3"/>
    </row>
    <row r="2173" spans="1:1" x14ac:dyDescent="0.25">
      <c r="A2173" s="3"/>
    </row>
    <row r="2178" spans="1:1" x14ac:dyDescent="0.25">
      <c r="A2178" s="3"/>
    </row>
    <row r="2182" spans="1:1" x14ac:dyDescent="0.25">
      <c r="A2182" s="3"/>
    </row>
    <row r="2185" spans="1:1" x14ac:dyDescent="0.25">
      <c r="A2185" s="3"/>
    </row>
    <row r="2188" spans="1:1" x14ac:dyDescent="0.25">
      <c r="A2188" s="3"/>
    </row>
    <row r="2189" spans="1:1" x14ac:dyDescent="0.25">
      <c r="A2189" s="3"/>
    </row>
    <row r="2190" spans="1:1" x14ac:dyDescent="0.25">
      <c r="A2190" s="3"/>
    </row>
    <row r="2194" spans="1:1" x14ac:dyDescent="0.25">
      <c r="A2194" s="3"/>
    </row>
    <row r="2195" spans="1:1" x14ac:dyDescent="0.25">
      <c r="A2195" s="3"/>
    </row>
    <row r="2196" spans="1:1" x14ac:dyDescent="0.25">
      <c r="A2196" s="3"/>
    </row>
    <row r="2197" spans="1:1" x14ac:dyDescent="0.25">
      <c r="A2197" s="3"/>
    </row>
    <row r="2204" spans="1:1" x14ac:dyDescent="0.25">
      <c r="A2204" s="3"/>
    </row>
    <row r="2206" spans="1:1" x14ac:dyDescent="0.25">
      <c r="A2206" s="3"/>
    </row>
    <row r="2208" spans="1:1" x14ac:dyDescent="0.25">
      <c r="A2208" s="3"/>
    </row>
    <row r="2209" spans="1:1" x14ac:dyDescent="0.25">
      <c r="A2209" s="3"/>
    </row>
    <row r="2210" spans="1:1" x14ac:dyDescent="0.25">
      <c r="A2210" s="3"/>
    </row>
    <row r="2211" spans="1:1" x14ac:dyDescent="0.25">
      <c r="A2211" s="3"/>
    </row>
    <row r="2212" spans="1:1" x14ac:dyDescent="0.25">
      <c r="A2212" s="3"/>
    </row>
    <row r="2215" spans="1:1" x14ac:dyDescent="0.25">
      <c r="A2215" s="3"/>
    </row>
    <row r="2219" spans="1:1" x14ac:dyDescent="0.25">
      <c r="A2219" s="3"/>
    </row>
    <row r="2220" spans="1:1" x14ac:dyDescent="0.25">
      <c r="A2220" s="3"/>
    </row>
    <row r="2221" spans="1:1" x14ac:dyDescent="0.25">
      <c r="A2221" s="3"/>
    </row>
    <row r="2223" spans="1:1" x14ac:dyDescent="0.25">
      <c r="A2223" s="3"/>
    </row>
    <row r="2224" spans="1:1" x14ac:dyDescent="0.25">
      <c r="A2224" s="3"/>
    </row>
    <row r="2228" spans="1:1" x14ac:dyDescent="0.25">
      <c r="A2228" s="3"/>
    </row>
    <row r="2231" spans="1:1" x14ac:dyDescent="0.25">
      <c r="A2231" s="3"/>
    </row>
    <row r="2235" spans="1:1" x14ac:dyDescent="0.25">
      <c r="A2235" s="3"/>
    </row>
    <row r="2237" spans="1:1" x14ac:dyDescent="0.25">
      <c r="A2237" s="3"/>
    </row>
    <row r="2238" spans="1:1" x14ac:dyDescent="0.25">
      <c r="A2238" s="3"/>
    </row>
    <row r="2243" spans="1:1" x14ac:dyDescent="0.25">
      <c r="A2243" s="3"/>
    </row>
    <row r="2244" spans="1:1" x14ac:dyDescent="0.25">
      <c r="A2244" s="3"/>
    </row>
    <row r="2245" spans="1:1" x14ac:dyDescent="0.25">
      <c r="A2245" s="3"/>
    </row>
    <row r="2246" spans="1:1" x14ac:dyDescent="0.25">
      <c r="A2246" s="3"/>
    </row>
    <row r="2247" spans="1:1" x14ac:dyDescent="0.25">
      <c r="A2247" s="3"/>
    </row>
    <row r="2250" spans="1:1" x14ac:dyDescent="0.25">
      <c r="A2250" s="3"/>
    </row>
    <row r="2252" spans="1:1" x14ac:dyDescent="0.25">
      <c r="A2252" s="3"/>
    </row>
    <row r="2253" spans="1:1" x14ac:dyDescent="0.25">
      <c r="A2253" s="3"/>
    </row>
    <row r="2254" spans="1:1" x14ac:dyDescent="0.25">
      <c r="A2254" s="3"/>
    </row>
    <row r="2255" spans="1:1" x14ac:dyDescent="0.25">
      <c r="A2255" s="3"/>
    </row>
    <row r="2261" spans="1:1" x14ac:dyDescent="0.25">
      <c r="A2261" s="3"/>
    </row>
    <row r="2262" spans="1:1" x14ac:dyDescent="0.25">
      <c r="A2262" s="3"/>
    </row>
    <row r="2263" spans="1:1" x14ac:dyDescent="0.25">
      <c r="A2263" s="3"/>
    </row>
    <row r="2264" spans="1:1" x14ac:dyDescent="0.25">
      <c r="A2264" s="3"/>
    </row>
    <row r="2266" spans="1:1" x14ac:dyDescent="0.25">
      <c r="A2266" s="3"/>
    </row>
    <row r="2268" spans="1:1" x14ac:dyDescent="0.25">
      <c r="A2268" s="3"/>
    </row>
    <row r="2272" spans="1:1" x14ac:dyDescent="0.25">
      <c r="A2272" s="3"/>
    </row>
    <row r="2273" spans="1:1" x14ac:dyDescent="0.25">
      <c r="A2273" s="3"/>
    </row>
    <row r="2275" spans="1:1" x14ac:dyDescent="0.25">
      <c r="A2275" s="3"/>
    </row>
    <row r="2280" spans="1:1" x14ac:dyDescent="0.25">
      <c r="A2280" s="3"/>
    </row>
    <row r="2282" spans="1:1" x14ac:dyDescent="0.25">
      <c r="A2282" s="3"/>
    </row>
    <row r="2284" spans="1:1" x14ac:dyDescent="0.25">
      <c r="A2284" s="3"/>
    </row>
    <row r="2285" spans="1:1" x14ac:dyDescent="0.25">
      <c r="A2285" s="3"/>
    </row>
    <row r="2286" spans="1:1" x14ac:dyDescent="0.25">
      <c r="A2286" s="3"/>
    </row>
    <row r="2290" spans="1:1" x14ac:dyDescent="0.25">
      <c r="A2290" s="3"/>
    </row>
    <row r="2291" spans="1:1" x14ac:dyDescent="0.25">
      <c r="A2291" s="3"/>
    </row>
    <row r="2292" spans="1:1" x14ac:dyDescent="0.25">
      <c r="A2292" s="3"/>
    </row>
    <row r="2296" spans="1:1" x14ac:dyDescent="0.25">
      <c r="A2296" s="3"/>
    </row>
    <row r="2297" spans="1:1" x14ac:dyDescent="0.25">
      <c r="A2297" s="3"/>
    </row>
    <row r="2300" spans="1:1" x14ac:dyDescent="0.25">
      <c r="A2300" s="3"/>
    </row>
    <row r="2303" spans="1:1" x14ac:dyDescent="0.25">
      <c r="A2303" s="3"/>
    </row>
    <row r="2304" spans="1:1" x14ac:dyDescent="0.25">
      <c r="A2304" s="3"/>
    </row>
    <row r="2305" spans="1:1" x14ac:dyDescent="0.25">
      <c r="A2305" s="3"/>
    </row>
    <row r="2308" spans="1:1" x14ac:dyDescent="0.25">
      <c r="A2308" s="3"/>
    </row>
    <row r="2310" spans="1:1" x14ac:dyDescent="0.25">
      <c r="A2310" s="3"/>
    </row>
    <row r="2311" spans="1:1" x14ac:dyDescent="0.25">
      <c r="A2311" s="3"/>
    </row>
    <row r="2315" spans="1:1" x14ac:dyDescent="0.25">
      <c r="A2315" s="3"/>
    </row>
    <row r="2318" spans="1:1" x14ac:dyDescent="0.25">
      <c r="A2318" s="3"/>
    </row>
    <row r="2319" spans="1:1" x14ac:dyDescent="0.25">
      <c r="A2319" s="3"/>
    </row>
    <row r="2321" spans="1:1" x14ac:dyDescent="0.25">
      <c r="A2321" s="3"/>
    </row>
    <row r="2323" spans="1:1" x14ac:dyDescent="0.25">
      <c r="A2323" s="3"/>
    </row>
    <row r="2325" spans="1:1" x14ac:dyDescent="0.25">
      <c r="A2325" s="3"/>
    </row>
    <row r="2333" spans="1:1" x14ac:dyDescent="0.25">
      <c r="A2333" s="3"/>
    </row>
    <row r="2335" spans="1:1" x14ac:dyDescent="0.25">
      <c r="A2335" s="3"/>
    </row>
    <row r="2337" spans="1:1" x14ac:dyDescent="0.25">
      <c r="A2337" s="3"/>
    </row>
    <row r="2338" spans="1:1" x14ac:dyDescent="0.25">
      <c r="A2338" s="3"/>
    </row>
    <row r="2339" spans="1:1" x14ac:dyDescent="0.25">
      <c r="A2339" s="3"/>
    </row>
    <row r="2341" spans="1:1" x14ac:dyDescent="0.25">
      <c r="A2341" s="3"/>
    </row>
    <row r="2344" spans="1:1" x14ac:dyDescent="0.25">
      <c r="A2344" s="3"/>
    </row>
    <row r="2346" spans="1:1" x14ac:dyDescent="0.25">
      <c r="A2346" s="3"/>
    </row>
    <row r="2347" spans="1:1" x14ac:dyDescent="0.25">
      <c r="A2347" s="3"/>
    </row>
    <row r="2348" spans="1:1" x14ac:dyDescent="0.25">
      <c r="A2348" s="3"/>
    </row>
    <row r="2349" spans="1:1" x14ac:dyDescent="0.25">
      <c r="A2349" s="3"/>
    </row>
    <row r="2350" spans="1:1" x14ac:dyDescent="0.25">
      <c r="A2350" s="3"/>
    </row>
    <row r="2358" spans="1:1" x14ac:dyDescent="0.25">
      <c r="A2358" s="3"/>
    </row>
    <row r="2359" spans="1:1" x14ac:dyDescent="0.25">
      <c r="A2359" s="3"/>
    </row>
    <row r="2360" spans="1:1" x14ac:dyDescent="0.25">
      <c r="A2360" s="3"/>
    </row>
    <row r="2361" spans="1:1" x14ac:dyDescent="0.25">
      <c r="A2361" s="3"/>
    </row>
    <row r="2362" spans="1:1" x14ac:dyDescent="0.25">
      <c r="A2362" s="3"/>
    </row>
    <row r="2364" spans="1:1" x14ac:dyDescent="0.25">
      <c r="A2364" s="3"/>
    </row>
    <row r="2367" spans="1:1" x14ac:dyDescent="0.25">
      <c r="A2367" s="3"/>
    </row>
    <row r="2368" spans="1:1" x14ac:dyDescent="0.25">
      <c r="A2368" s="3"/>
    </row>
    <row r="2369" spans="1:1" x14ac:dyDescent="0.25">
      <c r="A2369" s="3"/>
    </row>
    <row r="2370" spans="1:1" x14ac:dyDescent="0.25">
      <c r="A2370" s="3"/>
    </row>
    <row r="2371" spans="1:1" x14ac:dyDescent="0.25">
      <c r="A2371" s="3"/>
    </row>
    <row r="2374" spans="1:1" x14ac:dyDescent="0.25">
      <c r="A2374" s="3"/>
    </row>
    <row r="2376" spans="1:1" x14ac:dyDescent="0.25">
      <c r="A2376" s="3"/>
    </row>
    <row r="2377" spans="1:1" x14ac:dyDescent="0.25">
      <c r="A2377" s="3"/>
    </row>
    <row r="2378" spans="1:1" x14ac:dyDescent="0.25">
      <c r="A2378" s="3"/>
    </row>
    <row r="2382" spans="1:1" x14ac:dyDescent="0.25">
      <c r="A2382" s="3"/>
    </row>
    <row r="2391" spans="1:1" x14ac:dyDescent="0.25">
      <c r="A2391" s="3"/>
    </row>
    <row r="2395" spans="1:1" x14ac:dyDescent="0.25">
      <c r="A2395" s="3"/>
    </row>
    <row r="2398" spans="1:1" x14ac:dyDescent="0.25">
      <c r="A2398" s="3"/>
    </row>
    <row r="2399" spans="1:1" x14ac:dyDescent="0.25">
      <c r="A2399" s="3"/>
    </row>
    <row r="2401" spans="1:1" x14ac:dyDescent="0.25">
      <c r="A2401" s="3"/>
    </row>
    <row r="2410" spans="1:1" x14ac:dyDescent="0.25">
      <c r="A2410" s="3"/>
    </row>
    <row r="2413" spans="1:1" x14ac:dyDescent="0.25">
      <c r="A2413" s="3"/>
    </row>
    <row r="2414" spans="1:1" x14ac:dyDescent="0.25">
      <c r="A2414" s="3"/>
    </row>
    <row r="2415" spans="1:1" x14ac:dyDescent="0.25">
      <c r="A2415" s="3"/>
    </row>
    <row r="2417" spans="1:1" x14ac:dyDescent="0.25">
      <c r="A2417" s="3"/>
    </row>
    <row r="2423" spans="1:1" x14ac:dyDescent="0.25">
      <c r="A2423" s="3"/>
    </row>
    <row r="2424" spans="1:1" x14ac:dyDescent="0.25">
      <c r="A2424" s="3"/>
    </row>
    <row r="2429" spans="1:1" x14ac:dyDescent="0.25">
      <c r="A2429" s="3"/>
    </row>
    <row r="2432" spans="1:1" x14ac:dyDescent="0.25">
      <c r="A2432" s="3"/>
    </row>
    <row r="2433" spans="1:1" x14ac:dyDescent="0.25">
      <c r="A2433" s="3"/>
    </row>
    <row r="2435" spans="1:1" x14ac:dyDescent="0.25">
      <c r="A2435" s="3"/>
    </row>
    <row r="2438" spans="1:1" x14ac:dyDescent="0.25">
      <c r="A2438" s="3"/>
    </row>
    <row r="2440" spans="1:1" x14ac:dyDescent="0.25">
      <c r="A2440" s="3"/>
    </row>
    <row r="2442" spans="1:1" x14ac:dyDescent="0.25">
      <c r="A2442" s="3"/>
    </row>
    <row r="2449" spans="1:1" x14ac:dyDescent="0.25">
      <c r="A2449" s="3"/>
    </row>
    <row r="2450" spans="1:1" x14ac:dyDescent="0.25">
      <c r="A2450" s="3"/>
    </row>
    <row r="2452" spans="1:1" x14ac:dyDescent="0.25">
      <c r="A2452" s="3"/>
    </row>
    <row r="2454" spans="1:1" x14ac:dyDescent="0.25">
      <c r="A2454" s="3"/>
    </row>
    <row r="2458" spans="1:1" x14ac:dyDescent="0.25">
      <c r="A2458" s="3"/>
    </row>
    <row r="2459" spans="1:1" x14ac:dyDescent="0.25">
      <c r="A2459" s="3"/>
    </row>
    <row r="2461" spans="1:1" x14ac:dyDescent="0.25">
      <c r="A2461" s="3"/>
    </row>
    <row r="2462" spans="1:1" x14ac:dyDescent="0.25">
      <c r="A2462" s="3"/>
    </row>
    <row r="2464" spans="1:1" x14ac:dyDescent="0.25">
      <c r="A2464" s="3"/>
    </row>
    <row r="2465" spans="1:1" x14ac:dyDescent="0.25">
      <c r="A2465" s="3"/>
    </row>
    <row r="2469" spans="1:1" x14ac:dyDescent="0.25">
      <c r="A2469" s="3"/>
    </row>
    <row r="2471" spans="1:1" x14ac:dyDescent="0.25">
      <c r="A2471" s="3"/>
    </row>
    <row r="2474" spans="1:1" x14ac:dyDescent="0.25">
      <c r="A2474" s="3"/>
    </row>
    <row r="2481" spans="1:1" x14ac:dyDescent="0.25">
      <c r="A2481" s="3"/>
    </row>
    <row r="2482" spans="1:1" x14ac:dyDescent="0.25">
      <c r="A2482" s="3"/>
    </row>
    <row r="2483" spans="1:1" x14ac:dyDescent="0.25">
      <c r="A2483" s="3"/>
    </row>
    <row r="2485" spans="1:1" x14ac:dyDescent="0.25">
      <c r="A2485" s="3"/>
    </row>
    <row r="2486" spans="1:1" x14ac:dyDescent="0.25">
      <c r="A2486" s="3"/>
    </row>
    <row r="2491" spans="1:1" x14ac:dyDescent="0.25">
      <c r="A2491" s="3"/>
    </row>
    <row r="2497" spans="1:1" x14ac:dyDescent="0.25">
      <c r="A2497" s="3"/>
    </row>
    <row r="2498" spans="1:1" x14ac:dyDescent="0.25">
      <c r="A2498" s="3"/>
    </row>
    <row r="2499" spans="1:1" x14ac:dyDescent="0.25">
      <c r="A2499" s="3"/>
    </row>
    <row r="2500" spans="1:1" x14ac:dyDescent="0.25">
      <c r="A2500" s="3"/>
    </row>
    <row r="2501" spans="1:1" x14ac:dyDescent="0.25">
      <c r="A2501" s="3"/>
    </row>
    <row r="2504" spans="1:1" x14ac:dyDescent="0.25">
      <c r="A2504" s="3"/>
    </row>
    <row r="2507" spans="1:1" x14ac:dyDescent="0.25">
      <c r="A2507" s="3"/>
    </row>
    <row r="2508" spans="1:1" x14ac:dyDescent="0.25">
      <c r="A2508" s="3"/>
    </row>
    <row r="2509" spans="1:1" x14ac:dyDescent="0.25">
      <c r="A2509" s="3"/>
    </row>
    <row r="2510" spans="1:1" x14ac:dyDescent="0.25">
      <c r="A2510" s="3"/>
    </row>
    <row r="2516" spans="1:1" x14ac:dyDescent="0.25">
      <c r="A2516" s="3"/>
    </row>
    <row r="2518" spans="1:1" x14ac:dyDescent="0.25">
      <c r="A2518" s="3"/>
    </row>
    <row r="2520" spans="1:1" x14ac:dyDescent="0.25">
      <c r="A2520" s="3"/>
    </row>
    <row r="2522" spans="1:1" x14ac:dyDescent="0.25">
      <c r="A2522" s="3"/>
    </row>
    <row r="2524" spans="1:1" x14ac:dyDescent="0.25">
      <c r="A2524" s="3"/>
    </row>
    <row r="2526" spans="1:1" x14ac:dyDescent="0.25">
      <c r="A2526" s="3"/>
    </row>
    <row r="2527" spans="1:1" x14ac:dyDescent="0.25">
      <c r="A2527" s="3"/>
    </row>
    <row r="2531" spans="1:1" x14ac:dyDescent="0.25">
      <c r="A2531" s="3"/>
    </row>
    <row r="2532" spans="1:1" x14ac:dyDescent="0.25">
      <c r="A2532" s="3"/>
    </row>
    <row r="2534" spans="1:1" x14ac:dyDescent="0.25">
      <c r="A2534" s="3"/>
    </row>
    <row r="2540" spans="1:1" x14ac:dyDescent="0.25">
      <c r="A2540" s="3"/>
    </row>
    <row r="2541" spans="1:1" x14ac:dyDescent="0.25">
      <c r="A2541" s="3"/>
    </row>
    <row r="2551" spans="1:1" x14ac:dyDescent="0.25">
      <c r="A2551" s="3"/>
    </row>
    <row r="2554" spans="1:1" x14ac:dyDescent="0.25">
      <c r="A2554" s="3"/>
    </row>
    <row r="2555" spans="1:1" x14ac:dyDescent="0.25">
      <c r="A2555" s="3"/>
    </row>
    <row r="2557" spans="1:1" x14ac:dyDescent="0.25">
      <c r="A2557" s="3"/>
    </row>
    <row r="2560" spans="1:1" x14ac:dyDescent="0.25">
      <c r="A2560" s="3"/>
    </row>
    <row r="2561" spans="1:1" x14ac:dyDescent="0.25">
      <c r="A2561" s="3"/>
    </row>
    <row r="2562" spans="1:1" x14ac:dyDescent="0.25">
      <c r="A2562" s="3"/>
    </row>
    <row r="2566" spans="1:1" x14ac:dyDescent="0.25">
      <c r="A2566" s="3"/>
    </row>
    <row r="2575" spans="1:1" x14ac:dyDescent="0.25">
      <c r="A2575" s="3"/>
    </row>
    <row r="2578" spans="1:1" x14ac:dyDescent="0.25">
      <c r="A2578" s="3"/>
    </row>
    <row r="2581" spans="1:1" x14ac:dyDescent="0.25">
      <c r="A2581" s="3"/>
    </row>
    <row r="2587" spans="1:1" x14ac:dyDescent="0.25">
      <c r="A2587" s="3"/>
    </row>
    <row r="2593" spans="1:1" x14ac:dyDescent="0.25">
      <c r="A2593" s="3"/>
    </row>
    <row r="2594" spans="1:1" x14ac:dyDescent="0.25">
      <c r="A2594" s="3"/>
    </row>
    <row r="2596" spans="1:1" x14ac:dyDescent="0.25">
      <c r="A2596" s="3"/>
    </row>
    <row r="2597" spans="1:1" x14ac:dyDescent="0.25">
      <c r="A2597" s="3"/>
    </row>
    <row r="2600" spans="1:1" x14ac:dyDescent="0.25">
      <c r="A2600" s="3"/>
    </row>
    <row r="2602" spans="1:1" x14ac:dyDescent="0.25">
      <c r="A2602" s="3"/>
    </row>
    <row r="2611" spans="1:1" x14ac:dyDescent="0.25">
      <c r="A2611" s="3"/>
    </row>
    <row r="2615" spans="1:1" x14ac:dyDescent="0.25">
      <c r="A2615" s="3"/>
    </row>
    <row r="2619" spans="1:1" x14ac:dyDescent="0.25">
      <c r="A2619" s="3"/>
    </row>
    <row r="2622" spans="1:1" x14ac:dyDescent="0.25">
      <c r="A2622" s="3"/>
    </row>
    <row r="2629" spans="1:1" x14ac:dyDescent="0.25">
      <c r="A2629" s="3"/>
    </row>
    <row r="2637" spans="1:1" x14ac:dyDescent="0.25">
      <c r="A2637" s="3"/>
    </row>
    <row r="2639" spans="1:1" x14ac:dyDescent="0.25">
      <c r="A2639" s="3"/>
    </row>
    <row r="2640" spans="1:1" x14ac:dyDescent="0.25">
      <c r="A2640" s="3"/>
    </row>
    <row r="2645" spans="1:1" x14ac:dyDescent="0.25">
      <c r="A2645" s="3"/>
    </row>
    <row r="2646" spans="1:1" x14ac:dyDescent="0.25">
      <c r="A2646" s="3"/>
    </row>
    <row r="2652" spans="1:1" x14ac:dyDescent="0.25">
      <c r="A2652" s="3"/>
    </row>
    <row r="2653" spans="1:1" x14ac:dyDescent="0.25">
      <c r="A2653" s="3"/>
    </row>
    <row r="2657" spans="1:1" x14ac:dyDescent="0.25">
      <c r="A2657" s="3"/>
    </row>
    <row r="2658" spans="1:1" x14ac:dyDescent="0.25">
      <c r="A2658" s="3"/>
    </row>
    <row r="2662" spans="1:1" x14ac:dyDescent="0.25">
      <c r="A2662" s="3"/>
    </row>
    <row r="2669" spans="1:1" x14ac:dyDescent="0.25">
      <c r="A2669" s="3"/>
    </row>
    <row r="2670" spans="1:1" x14ac:dyDescent="0.25">
      <c r="A2670" s="3"/>
    </row>
    <row r="2672" spans="1:1" x14ac:dyDescent="0.25">
      <c r="A2672" s="3"/>
    </row>
    <row r="2675" spans="1:1" x14ac:dyDescent="0.25">
      <c r="A2675" s="3"/>
    </row>
    <row r="2677" spans="1:1" x14ac:dyDescent="0.25">
      <c r="A2677" s="3"/>
    </row>
    <row r="2679" spans="1:1" x14ac:dyDescent="0.25">
      <c r="A2679" s="3"/>
    </row>
    <row r="2686" spans="1:1" x14ac:dyDescent="0.25">
      <c r="A2686" s="3"/>
    </row>
    <row r="2687" spans="1:1" x14ac:dyDescent="0.25">
      <c r="A2687" s="3"/>
    </row>
    <row r="2694" spans="1:1" x14ac:dyDescent="0.25">
      <c r="A2694" s="3"/>
    </row>
    <row r="2695" spans="1:1" x14ac:dyDescent="0.25">
      <c r="A2695" s="3"/>
    </row>
    <row r="2700" spans="1:1" x14ac:dyDescent="0.25">
      <c r="A2700" s="3"/>
    </row>
    <row r="2701" spans="1:1" x14ac:dyDescent="0.25">
      <c r="A2701" s="3"/>
    </row>
    <row r="2708" spans="1:1" x14ac:dyDescent="0.25">
      <c r="A2708" s="3"/>
    </row>
    <row r="2711" spans="1:1" x14ac:dyDescent="0.25">
      <c r="A2711" s="3"/>
    </row>
    <row r="2713" spans="1:1" x14ac:dyDescent="0.25">
      <c r="A2713" s="3"/>
    </row>
    <row r="2717" spans="1:1" x14ac:dyDescent="0.25">
      <c r="A2717" s="3"/>
    </row>
    <row r="2732" spans="1:1" x14ac:dyDescent="0.25">
      <c r="A2732" s="3"/>
    </row>
    <row r="2733" spans="1:1" x14ac:dyDescent="0.25">
      <c r="A2733" s="3"/>
    </row>
    <row r="2735" spans="1:1" x14ac:dyDescent="0.25">
      <c r="A2735" s="3"/>
    </row>
    <row r="2739" spans="1:1" x14ac:dyDescent="0.25">
      <c r="A2739" s="3"/>
    </row>
    <row r="2743" spans="1:1" x14ac:dyDescent="0.25">
      <c r="A2743" s="3"/>
    </row>
    <row r="2745" spans="1:1" x14ac:dyDescent="0.25">
      <c r="A2745" s="3"/>
    </row>
    <row r="2746" spans="1:1" x14ac:dyDescent="0.25">
      <c r="A2746" s="3"/>
    </row>
    <row r="2747" spans="1:1" x14ac:dyDescent="0.25">
      <c r="A2747" s="3"/>
    </row>
    <row r="2749" spans="1:1" x14ac:dyDescent="0.25">
      <c r="A2749" s="3"/>
    </row>
    <row r="2750" spans="1:1" x14ac:dyDescent="0.25">
      <c r="A2750" s="3"/>
    </row>
    <row r="2757" spans="1:1" x14ac:dyDescent="0.25">
      <c r="A2757" s="3"/>
    </row>
    <row r="2760" spans="1:1" x14ac:dyDescent="0.25">
      <c r="A2760" s="3"/>
    </row>
    <row r="2761" spans="1:1" x14ac:dyDescent="0.25">
      <c r="A2761" s="3"/>
    </row>
    <row r="2768" spans="1:1" x14ac:dyDescent="0.25">
      <c r="A2768" s="3"/>
    </row>
    <row r="2776" spans="1:1" x14ac:dyDescent="0.25">
      <c r="A2776" s="3"/>
    </row>
    <row r="2777" spans="1:1" x14ac:dyDescent="0.25">
      <c r="A2777" s="3"/>
    </row>
    <row r="2785" spans="1:1" x14ac:dyDescent="0.25">
      <c r="A2785" s="3"/>
    </row>
    <row r="2786" spans="1:1" x14ac:dyDescent="0.25">
      <c r="A2786" s="3"/>
    </row>
    <row r="2793" spans="1:1" x14ac:dyDescent="0.25">
      <c r="A2793" s="3"/>
    </row>
    <row r="2799" spans="1:1" x14ac:dyDescent="0.25">
      <c r="A2799" s="3"/>
    </row>
    <row r="2800" spans="1:1" x14ac:dyDescent="0.25">
      <c r="A2800" s="3"/>
    </row>
    <row r="2802" spans="1:1" x14ac:dyDescent="0.25">
      <c r="A2802" s="3"/>
    </row>
    <row r="2804" spans="1:1" x14ac:dyDescent="0.25">
      <c r="A2804" s="3"/>
    </row>
    <row r="2806" spans="1:1" x14ac:dyDescent="0.25">
      <c r="A2806" s="3"/>
    </row>
    <row r="2827" spans="1:1" x14ac:dyDescent="0.25">
      <c r="A2827" s="3"/>
    </row>
    <row r="2831" spans="1:1" x14ac:dyDescent="0.25">
      <c r="A2831" s="3"/>
    </row>
    <row r="2836" spans="1:1" x14ac:dyDescent="0.25">
      <c r="A2836" s="3"/>
    </row>
    <row r="2838" spans="1:1" x14ac:dyDescent="0.25">
      <c r="A2838" s="3"/>
    </row>
    <row r="2842" spans="1:1" x14ac:dyDescent="0.25">
      <c r="A2842" s="3"/>
    </row>
    <row r="2849" spans="1:1" x14ac:dyDescent="0.25">
      <c r="A2849" s="3"/>
    </row>
    <row r="2851" spans="1:1" x14ac:dyDescent="0.25">
      <c r="A2851" s="3"/>
    </row>
    <row r="2852" spans="1:1" x14ac:dyDescent="0.25">
      <c r="A2852" s="3"/>
    </row>
    <row r="2855" spans="1:1" x14ac:dyDescent="0.25">
      <c r="A2855" s="3"/>
    </row>
    <row r="2858" spans="1:1" x14ac:dyDescent="0.25">
      <c r="A2858" s="3"/>
    </row>
    <row r="2860" spans="1:1" x14ac:dyDescent="0.25">
      <c r="A2860" s="3"/>
    </row>
    <row r="2889" spans="1:1" x14ac:dyDescent="0.25">
      <c r="A2889" s="3"/>
    </row>
    <row r="2896" spans="1:1" x14ac:dyDescent="0.25">
      <c r="A2896" s="3"/>
    </row>
    <row r="2903" spans="1:1" x14ac:dyDescent="0.25">
      <c r="A2903" s="3"/>
    </row>
    <row r="2908" spans="1:1" x14ac:dyDescent="0.25">
      <c r="A2908" s="3"/>
    </row>
    <row r="2909" spans="1:1" x14ac:dyDescent="0.25">
      <c r="A2909" s="3"/>
    </row>
    <row r="2914" spans="1:1" x14ac:dyDescent="0.25">
      <c r="A2914" s="3"/>
    </row>
    <row r="2917" spans="1:1" x14ac:dyDescent="0.25">
      <c r="A2917" s="3"/>
    </row>
    <row r="2922" spans="1:1" x14ac:dyDescent="0.25">
      <c r="A2922" s="3"/>
    </row>
    <row r="2924" spans="1:1" x14ac:dyDescent="0.25">
      <c r="A2924" s="3"/>
    </row>
    <row r="2925" spans="1:1" x14ac:dyDescent="0.25">
      <c r="A2925" s="3"/>
    </row>
    <row r="2935" spans="1:1" x14ac:dyDescent="0.25">
      <c r="A2935" s="3"/>
    </row>
    <row r="2936" spans="1:1" x14ac:dyDescent="0.25">
      <c r="A2936" s="3"/>
    </row>
    <row r="2946" spans="1:1" x14ac:dyDescent="0.25">
      <c r="A2946" s="3"/>
    </row>
    <row r="2947" spans="1:1" x14ac:dyDescent="0.25">
      <c r="A2947" s="3"/>
    </row>
    <row r="2962" spans="1:1" x14ac:dyDescent="0.25">
      <c r="A2962" s="3"/>
    </row>
    <row r="2963" spans="1:1" x14ac:dyDescent="0.25">
      <c r="A2963" s="3"/>
    </row>
    <row r="2971" spans="1:1" x14ac:dyDescent="0.25">
      <c r="A2971" s="3"/>
    </row>
    <row r="2972" spans="1:1" x14ac:dyDescent="0.25">
      <c r="A2972" s="3"/>
    </row>
    <row r="2978" spans="1:1" x14ac:dyDescent="0.25">
      <c r="A2978" s="3"/>
    </row>
    <row r="2982" spans="1:1" x14ac:dyDescent="0.25">
      <c r="A2982" s="3"/>
    </row>
    <row r="2987" spans="1:1" x14ac:dyDescent="0.25">
      <c r="A2987" s="3"/>
    </row>
    <row r="2996" spans="1:1" x14ac:dyDescent="0.25">
      <c r="A2996" s="3"/>
    </row>
    <row r="2997" spans="1:1" x14ac:dyDescent="0.25">
      <c r="A2997" s="3"/>
    </row>
    <row r="2999" spans="1:1" x14ac:dyDescent="0.25">
      <c r="A2999" s="3"/>
    </row>
    <row r="3017" spans="1:1" x14ac:dyDescent="0.25">
      <c r="A3017" s="3"/>
    </row>
    <row r="3020" spans="1:1" x14ac:dyDescent="0.25">
      <c r="A3020" s="3"/>
    </row>
    <row r="3021" spans="1:1" x14ac:dyDescent="0.25">
      <c r="A3021" s="3"/>
    </row>
    <row r="3024" spans="1:1" x14ac:dyDescent="0.25">
      <c r="A3024" s="3"/>
    </row>
    <row r="3043" spans="1:1" x14ac:dyDescent="0.25">
      <c r="A3043" s="3"/>
    </row>
    <row r="3050" spans="1:1" x14ac:dyDescent="0.25">
      <c r="A3050" s="3"/>
    </row>
    <row r="3053" spans="1:1" x14ac:dyDescent="0.25">
      <c r="A3053" s="3"/>
    </row>
    <row r="3059" spans="1:1" x14ac:dyDescent="0.25">
      <c r="A3059" s="3"/>
    </row>
    <row r="3062" spans="1:1" x14ac:dyDescent="0.25">
      <c r="A3062" s="3"/>
    </row>
    <row r="3069" spans="1:1" x14ac:dyDescent="0.25">
      <c r="A3069" s="3"/>
    </row>
    <row r="3072" spans="1:1" x14ac:dyDescent="0.25">
      <c r="A3072" s="3"/>
    </row>
    <row r="3075" spans="1:1" x14ac:dyDescent="0.25">
      <c r="A3075" s="3"/>
    </row>
    <row r="3076" spans="1:1" x14ac:dyDescent="0.25">
      <c r="A3076" s="3"/>
    </row>
    <row r="3092" spans="1:1" x14ac:dyDescent="0.25">
      <c r="A3092" s="3"/>
    </row>
    <row r="3120" spans="1:1" x14ac:dyDescent="0.25">
      <c r="A3120" s="3"/>
    </row>
    <row r="3125" spans="1:1" x14ac:dyDescent="0.25">
      <c r="A3125" s="3"/>
    </row>
    <row r="3129" spans="1:1" x14ac:dyDescent="0.25">
      <c r="A3129" s="3"/>
    </row>
    <row r="3140" spans="1:1" x14ac:dyDescent="0.25">
      <c r="A3140" s="3"/>
    </row>
    <row r="3156" spans="1:1" x14ac:dyDescent="0.25">
      <c r="A3156" s="3"/>
    </row>
    <row r="3160" spans="1:1" x14ac:dyDescent="0.25">
      <c r="A3160" s="3"/>
    </row>
    <row r="3164" spans="1:1" x14ac:dyDescent="0.25">
      <c r="A3164" s="3"/>
    </row>
    <row r="3167" spans="1:1" x14ac:dyDescent="0.25">
      <c r="A3167" s="3"/>
    </row>
    <row r="3179" spans="1:1" x14ac:dyDescent="0.25">
      <c r="A3179" s="3"/>
    </row>
    <row r="3183" spans="1:1" x14ac:dyDescent="0.25">
      <c r="A3183" s="3"/>
    </row>
    <row r="3188" spans="1:1" x14ac:dyDescent="0.25">
      <c r="A3188" s="3"/>
    </row>
    <row r="3191" spans="1:1" x14ac:dyDescent="0.25">
      <c r="A3191" s="3"/>
    </row>
    <row r="3196" spans="1:1" x14ac:dyDescent="0.25">
      <c r="A3196" s="3"/>
    </row>
    <row r="3199" spans="1:1" x14ac:dyDescent="0.25">
      <c r="A3199" s="3"/>
    </row>
    <row r="3203" spans="1:1" x14ac:dyDescent="0.25">
      <c r="A3203" s="3"/>
    </row>
    <row r="3217" spans="1:1" x14ac:dyDescent="0.25">
      <c r="A3217" s="3"/>
    </row>
    <row r="3218" spans="1:1" x14ac:dyDescent="0.25">
      <c r="A3218" s="3"/>
    </row>
    <row r="3227" spans="1:1" x14ac:dyDescent="0.25">
      <c r="A3227" s="3"/>
    </row>
    <row r="3228" spans="1:1" x14ac:dyDescent="0.25">
      <c r="A3228" s="3"/>
    </row>
    <row r="3238" spans="1:1" x14ac:dyDescent="0.25">
      <c r="A3238" s="3"/>
    </row>
    <row r="3240" spans="1:1" x14ac:dyDescent="0.25">
      <c r="A3240" s="3"/>
    </row>
    <row r="3249" spans="1:1" x14ac:dyDescent="0.25">
      <c r="A3249" s="3"/>
    </row>
    <row r="3285" spans="1:1" x14ac:dyDescent="0.25">
      <c r="A3285" s="3"/>
    </row>
    <row r="3296" spans="1:1" x14ac:dyDescent="0.25">
      <c r="A3296" s="3"/>
    </row>
    <row r="3303" spans="1:1" x14ac:dyDescent="0.25">
      <c r="A3303" s="3"/>
    </row>
    <row r="3305" spans="1:1" x14ac:dyDescent="0.25">
      <c r="A3305" s="3"/>
    </row>
    <row r="3330" spans="1:1" x14ac:dyDescent="0.25">
      <c r="A3330" s="3"/>
    </row>
    <row r="3344" spans="1:1" x14ac:dyDescent="0.25">
      <c r="A3344" s="3"/>
    </row>
    <row r="3351" spans="1:1" x14ac:dyDescent="0.25">
      <c r="A3351" s="3"/>
    </row>
    <row r="3358" spans="1:1" x14ac:dyDescent="0.25">
      <c r="A3358" s="3"/>
    </row>
    <row r="3361" spans="1:1" x14ac:dyDescent="0.25">
      <c r="A3361" s="3"/>
    </row>
    <row r="3368" spans="1:1" x14ac:dyDescent="0.25">
      <c r="A3368" s="3"/>
    </row>
    <row r="3380" spans="1:1" x14ac:dyDescent="0.25">
      <c r="A3380" s="3"/>
    </row>
    <row r="3394" spans="1:1" x14ac:dyDescent="0.25">
      <c r="A3394" s="3"/>
    </row>
    <row r="3395" spans="1:1" x14ac:dyDescent="0.25">
      <c r="A3395" s="3"/>
    </row>
    <row r="3402" spans="1:1" x14ac:dyDescent="0.25">
      <c r="A3402" s="3"/>
    </row>
    <row r="3410" spans="1:1" x14ac:dyDescent="0.25">
      <c r="A3410" s="3"/>
    </row>
    <row r="3412" spans="1:1" x14ac:dyDescent="0.25">
      <c r="A3412" s="3"/>
    </row>
    <row r="3444" spans="1:1" x14ac:dyDescent="0.25">
      <c r="A3444" s="3"/>
    </row>
    <row r="3447" spans="1:1" x14ac:dyDescent="0.25">
      <c r="A3447" s="3"/>
    </row>
    <row r="3451" spans="1:1" x14ac:dyDescent="0.25">
      <c r="A3451" s="3"/>
    </row>
    <row r="3454" spans="1:1" x14ac:dyDescent="0.25">
      <c r="A3454" s="3"/>
    </row>
    <row r="3457" spans="1:1" x14ac:dyDescent="0.25">
      <c r="A3457" s="3"/>
    </row>
    <row r="3463" spans="1:1" x14ac:dyDescent="0.25">
      <c r="A3463" s="3"/>
    </row>
    <row r="3470" spans="1:1" x14ac:dyDescent="0.25">
      <c r="A3470" s="3"/>
    </row>
    <row r="3471" spans="1:1" x14ac:dyDescent="0.25">
      <c r="A3471" s="3"/>
    </row>
    <row r="3476" spans="1:1" x14ac:dyDescent="0.25">
      <c r="A3476" s="3"/>
    </row>
    <row r="3478" spans="1:1" x14ac:dyDescent="0.25">
      <c r="A3478" s="3"/>
    </row>
    <row r="3479" spans="1:1" x14ac:dyDescent="0.25">
      <c r="A3479" s="3"/>
    </row>
    <row r="3495" spans="1:1" x14ac:dyDescent="0.25">
      <c r="A3495" s="3"/>
    </row>
    <row r="3496" spans="1:1" x14ac:dyDescent="0.25">
      <c r="A3496" s="3"/>
    </row>
    <row r="3500" spans="1:1" x14ac:dyDescent="0.25">
      <c r="A3500" s="3"/>
    </row>
    <row r="3513" spans="1:1" x14ac:dyDescent="0.25">
      <c r="A3513" s="3"/>
    </row>
    <row r="3531" spans="1:1" x14ac:dyDescent="0.25">
      <c r="A3531" s="3"/>
    </row>
    <row r="3538" spans="1:1" x14ac:dyDescent="0.25">
      <c r="A3538" s="3"/>
    </row>
    <row r="3575" spans="1:1" x14ac:dyDescent="0.25">
      <c r="A3575" s="3"/>
    </row>
    <row r="3588" spans="1:1" x14ac:dyDescent="0.25">
      <c r="A3588" s="3"/>
    </row>
    <row r="3596" spans="1:1" x14ac:dyDescent="0.25">
      <c r="A3596" s="3"/>
    </row>
    <row r="3604" spans="1:1" x14ac:dyDescent="0.25">
      <c r="A3604" s="3"/>
    </row>
    <row r="3605" spans="1:1" x14ac:dyDescent="0.25">
      <c r="A3605" s="3"/>
    </row>
    <row r="3626" spans="1:1" x14ac:dyDescent="0.25">
      <c r="A3626" s="3"/>
    </row>
    <row r="3666" spans="1:1" x14ac:dyDescent="0.25">
      <c r="A3666" s="3"/>
    </row>
    <row r="3672" spans="1:1" x14ac:dyDescent="0.25">
      <c r="A3672" s="3"/>
    </row>
    <row r="3680" spans="1:1" x14ac:dyDescent="0.25">
      <c r="A3680" s="3"/>
    </row>
    <row r="3702" spans="1:1" x14ac:dyDescent="0.25">
      <c r="A3702" s="3"/>
    </row>
    <row r="3723" spans="1:1" x14ac:dyDescent="0.25">
      <c r="A3723" s="3"/>
    </row>
    <row r="3729" spans="1:1" x14ac:dyDescent="0.25">
      <c r="A3729" s="3"/>
    </row>
    <row r="3730" spans="1:1" x14ac:dyDescent="0.25">
      <c r="A3730" s="3"/>
    </row>
    <row r="3736" spans="1:1" x14ac:dyDescent="0.25">
      <c r="A3736" s="3"/>
    </row>
    <row r="3744" spans="1:1" x14ac:dyDescent="0.25">
      <c r="A3744" s="3"/>
    </row>
    <row r="3755" spans="1:1" x14ac:dyDescent="0.25">
      <c r="A3755" s="3"/>
    </row>
    <row r="3792" spans="1:1" x14ac:dyDescent="0.25">
      <c r="A3792" s="3"/>
    </row>
    <row r="3824" spans="1:1" x14ac:dyDescent="0.25">
      <c r="A3824" s="3"/>
    </row>
    <row r="3844" spans="1:1" x14ac:dyDescent="0.25">
      <c r="A3844" s="3"/>
    </row>
    <row r="3866" spans="1:1" x14ac:dyDescent="0.25">
      <c r="A3866" s="3"/>
    </row>
    <row r="3876" spans="1:1" x14ac:dyDescent="0.25">
      <c r="A3876" s="3"/>
    </row>
    <row r="3882" spans="1:1" x14ac:dyDescent="0.25">
      <c r="A3882" s="3"/>
    </row>
    <row r="3891" spans="1:1" x14ac:dyDescent="0.25">
      <c r="A3891" s="3"/>
    </row>
    <row r="3893" spans="1:1" x14ac:dyDescent="0.25">
      <c r="A3893" s="3"/>
    </row>
    <row r="3896" spans="1:1" x14ac:dyDescent="0.25">
      <c r="A3896" s="3"/>
    </row>
    <row r="3919" spans="1:1" x14ac:dyDescent="0.25">
      <c r="A3919" s="3"/>
    </row>
    <row r="3920" spans="1:1" x14ac:dyDescent="0.25">
      <c r="A3920" s="3"/>
    </row>
    <row r="3944" spans="1:1" x14ac:dyDescent="0.25">
      <c r="A3944" s="3"/>
    </row>
    <row r="3998" spans="1:1" x14ac:dyDescent="0.25">
      <c r="A3998" s="3"/>
    </row>
    <row r="4007" spans="1:1" x14ac:dyDescent="0.25">
      <c r="A4007" s="3"/>
    </row>
    <row r="4031" spans="1:1" x14ac:dyDescent="0.25">
      <c r="A4031" s="3"/>
    </row>
    <row r="4088" spans="1:1" x14ac:dyDescent="0.25">
      <c r="A4088" s="3"/>
    </row>
    <row r="4089" spans="1:1" x14ac:dyDescent="0.25">
      <c r="A4089" s="3"/>
    </row>
    <row r="4102" spans="1:1" x14ac:dyDescent="0.25">
      <c r="A4102" s="3"/>
    </row>
    <row r="4163" spans="1:1" x14ac:dyDescent="0.25">
      <c r="A4163" s="3"/>
    </row>
    <row r="4188" spans="1:1" x14ac:dyDescent="0.25">
      <c r="A4188" s="3"/>
    </row>
    <row r="4204" spans="1:1" x14ac:dyDescent="0.25">
      <c r="A4204" s="3"/>
    </row>
    <row r="4215" spans="1:1" x14ac:dyDescent="0.25">
      <c r="A4215" s="3"/>
    </row>
    <row r="4236" spans="1:1" x14ac:dyDescent="0.25">
      <c r="A4236" s="3"/>
    </row>
    <row r="4267" spans="1:1" x14ac:dyDescent="0.25">
      <c r="A4267" s="3"/>
    </row>
    <row r="4313" spans="1:1" x14ac:dyDescent="0.25">
      <c r="A4313" s="3"/>
    </row>
    <row r="4333" spans="1:1" x14ac:dyDescent="0.25">
      <c r="A4333" s="3"/>
    </row>
    <row r="4660" spans="1:1" x14ac:dyDescent="0.25">
      <c r="A4660" s="3"/>
    </row>
    <row r="4871" spans="1:1" x14ac:dyDescent="0.25">
      <c r="A4871" s="3"/>
    </row>
    <row r="5005" spans="1:1" x14ac:dyDescent="0.25">
      <c r="A5005" s="3"/>
    </row>
    <row r="5151" spans="1:1" x14ac:dyDescent="0.25">
      <c r="A5151" s="3"/>
    </row>
    <row r="5300" spans="1:1" x14ac:dyDescent="0.25">
      <c r="A5300" s="3"/>
    </row>
    <row r="5420" spans="1:1" x14ac:dyDescent="0.25">
      <c r="A5420" s="3"/>
    </row>
    <row r="5522" spans="1:1" x14ac:dyDescent="0.25">
      <c r="A5522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"/>
  <sheetViews>
    <sheetView tabSelected="1" topLeftCell="A16" workbookViewId="0">
      <selection activeCell="P43" sqref="P43"/>
    </sheetView>
  </sheetViews>
  <sheetFormatPr defaultRowHeight="15" x14ac:dyDescent="0.25"/>
  <cols>
    <col min="7" max="8" width="15.140625" bestFit="1" customWidth="1"/>
    <col min="9" max="9" width="15" bestFit="1" customWidth="1"/>
    <col min="24" max="24" width="11.140625" bestFit="1" customWidth="1"/>
  </cols>
  <sheetData>
    <row r="1" spans="1:24" x14ac:dyDescent="0.25">
      <c r="G1" t="s">
        <v>29</v>
      </c>
      <c r="H1" t="s">
        <v>30</v>
      </c>
      <c r="I1" t="s">
        <v>31</v>
      </c>
      <c r="K1" t="s">
        <v>32</v>
      </c>
      <c r="L1" t="s">
        <v>33</v>
      </c>
      <c r="N1" t="s">
        <v>36</v>
      </c>
      <c r="O1" t="s">
        <v>37</v>
      </c>
      <c r="Q1" t="s">
        <v>38</v>
      </c>
      <c r="R1" t="s">
        <v>39</v>
      </c>
      <c r="T1" t="s">
        <v>34</v>
      </c>
      <c r="U1" t="s">
        <v>35</v>
      </c>
      <c r="X1" t="s">
        <v>41</v>
      </c>
    </row>
    <row r="2" spans="1:24" x14ac:dyDescent="0.25">
      <c r="A2" t="s">
        <v>0</v>
      </c>
      <c r="C2" t="s">
        <v>2</v>
      </c>
      <c r="D2" t="s">
        <v>1</v>
      </c>
    </row>
    <row r="3" spans="1:24" x14ac:dyDescent="0.25">
      <c r="A3">
        <v>295</v>
      </c>
      <c r="B3">
        <v>69.010000000000005</v>
      </c>
      <c r="C3">
        <v>0.3</v>
      </c>
      <c r="D3" s="8">
        <f>B3+C3</f>
        <v>69.31</v>
      </c>
    </row>
    <row r="4" spans="1:24" x14ac:dyDescent="0.25">
      <c r="A4">
        <v>290</v>
      </c>
      <c r="B4">
        <v>68.83</v>
      </c>
      <c r="C4">
        <v>0.3</v>
      </c>
      <c r="D4" s="8">
        <f t="shared" ref="D4:D7" si="0">B4+C4</f>
        <v>69.13</v>
      </c>
      <c r="G4">
        <v>7.0000000000000001E-3</v>
      </c>
      <c r="H4">
        <v>2E-3</v>
      </c>
      <c r="I4">
        <v>2.0000000000000001E-4</v>
      </c>
    </row>
    <row r="5" spans="1:24" x14ac:dyDescent="0.25">
      <c r="A5">
        <v>285</v>
      </c>
      <c r="B5">
        <v>68.650000000000006</v>
      </c>
      <c r="C5">
        <v>0.3</v>
      </c>
      <c r="D5" s="8">
        <f t="shared" si="0"/>
        <v>68.95</v>
      </c>
      <c r="G5">
        <v>7.0000000000000001E-3</v>
      </c>
      <c r="H5">
        <v>2E-3</v>
      </c>
      <c r="I5">
        <v>2.0000000000000001E-4</v>
      </c>
    </row>
    <row r="6" spans="1:24" x14ac:dyDescent="0.25">
      <c r="A6">
        <v>280</v>
      </c>
      <c r="B6" s="8">
        <v>68.475651999999997</v>
      </c>
      <c r="C6">
        <v>0.3</v>
      </c>
      <c r="D6" s="8">
        <f>B6+C6</f>
        <v>68.775651999999994</v>
      </c>
      <c r="G6">
        <v>7.0000000000000001E-3</v>
      </c>
      <c r="H6">
        <v>2E-3</v>
      </c>
      <c r="I6">
        <v>2.0000000000000001E-4</v>
      </c>
      <c r="K6">
        <v>0.02</v>
      </c>
      <c r="L6">
        <v>0.105</v>
      </c>
      <c r="N6">
        <v>0.105</v>
      </c>
      <c r="O6">
        <v>0.17</v>
      </c>
      <c r="T6">
        <v>4.4999999999999998E-2</v>
      </c>
      <c r="U6">
        <v>0.105</v>
      </c>
      <c r="X6">
        <v>1000</v>
      </c>
    </row>
    <row r="7" spans="1:24" x14ac:dyDescent="0.25">
      <c r="A7">
        <v>275</v>
      </c>
      <c r="B7">
        <v>68.3</v>
      </c>
      <c r="C7">
        <v>0.3</v>
      </c>
      <c r="D7" s="8">
        <f t="shared" si="0"/>
        <v>68.599999999999994</v>
      </c>
      <c r="G7" s="9">
        <v>7.0000000000000001E-3</v>
      </c>
      <c r="H7" s="9">
        <v>2E-3</v>
      </c>
      <c r="I7" s="9">
        <v>2.0000000000000001E-4</v>
      </c>
    </row>
    <row r="9" spans="1:24" x14ac:dyDescent="0.25">
      <c r="A9" t="s">
        <v>0</v>
      </c>
      <c r="C9" t="s">
        <v>2</v>
      </c>
      <c r="D9" t="s">
        <v>1</v>
      </c>
    </row>
    <row r="10" spans="1:24" x14ac:dyDescent="0.25">
      <c r="A10">
        <v>295</v>
      </c>
      <c r="B10">
        <v>69.010000000000005</v>
      </c>
      <c r="C10">
        <v>0.5</v>
      </c>
      <c r="D10" s="8">
        <v>69.512365500000001</v>
      </c>
    </row>
    <row r="11" spans="1:24" x14ac:dyDescent="0.25">
      <c r="A11">
        <v>290</v>
      </c>
      <c r="B11">
        <v>68.83</v>
      </c>
      <c r="C11">
        <v>0.5</v>
      </c>
      <c r="D11" s="8">
        <v>69.333461</v>
      </c>
      <c r="G11">
        <v>8.0000000000000002E-3</v>
      </c>
      <c r="H11">
        <v>2E-3</v>
      </c>
      <c r="I11">
        <v>2.9999999999999997E-4</v>
      </c>
    </row>
    <row r="12" spans="1:24" x14ac:dyDescent="0.25">
      <c r="A12">
        <v>285</v>
      </c>
      <c r="B12">
        <v>68.650000000000006</v>
      </c>
      <c r="C12">
        <v>0.5</v>
      </c>
      <c r="D12" s="8">
        <v>69.154556499999998</v>
      </c>
      <c r="G12">
        <v>8.0000000000000002E-3</v>
      </c>
      <c r="H12">
        <v>2E-3</v>
      </c>
      <c r="I12">
        <v>2.9999999999999997E-4</v>
      </c>
    </row>
    <row r="13" spans="1:24" x14ac:dyDescent="0.25">
      <c r="A13">
        <v>280</v>
      </c>
      <c r="B13" s="8">
        <v>68.475651999999997</v>
      </c>
      <c r="C13">
        <v>0.5</v>
      </c>
      <c r="D13" s="8">
        <f>B13+C13</f>
        <v>68.975651999999997</v>
      </c>
      <c r="G13">
        <v>8.0000000000000002E-3</v>
      </c>
      <c r="H13">
        <v>2E-3</v>
      </c>
      <c r="I13">
        <v>2.9999999999999997E-4</v>
      </c>
      <c r="X13">
        <v>1000</v>
      </c>
    </row>
    <row r="14" spans="1:24" x14ac:dyDescent="0.25">
      <c r="A14">
        <v>275</v>
      </c>
      <c r="B14">
        <v>68.3</v>
      </c>
      <c r="C14">
        <v>0.5</v>
      </c>
      <c r="D14" s="8">
        <v>68.796747499999995</v>
      </c>
      <c r="G14">
        <v>8.0000000000000002E-3</v>
      </c>
      <c r="H14">
        <v>2E-3</v>
      </c>
      <c r="I14">
        <v>2.9999999999999997E-4</v>
      </c>
    </row>
    <row r="16" spans="1:24" x14ac:dyDescent="0.25">
      <c r="A16" t="s">
        <v>0</v>
      </c>
      <c r="C16" t="s">
        <v>2</v>
      </c>
      <c r="D16" t="s">
        <v>1</v>
      </c>
    </row>
    <row r="17" spans="1:24" x14ac:dyDescent="0.25">
      <c r="A17">
        <v>295</v>
      </c>
      <c r="B17">
        <v>69.010000000000005</v>
      </c>
      <c r="C17">
        <v>0.8</v>
      </c>
      <c r="D17" s="8">
        <f>B17+C17</f>
        <v>69.81</v>
      </c>
    </row>
    <row r="18" spans="1:24" x14ac:dyDescent="0.25">
      <c r="A18">
        <v>290</v>
      </c>
      <c r="B18">
        <v>68.83</v>
      </c>
      <c r="C18">
        <v>0.8</v>
      </c>
      <c r="D18" s="8">
        <f t="shared" ref="D18" si="1">B18+C18</f>
        <v>69.63</v>
      </c>
      <c r="G18" s="9">
        <v>7.0000000000000001E-3</v>
      </c>
      <c r="H18" s="9">
        <v>2E-3</v>
      </c>
      <c r="I18" s="9">
        <v>2.9999999999999997E-4</v>
      </c>
    </row>
    <row r="19" spans="1:24" x14ac:dyDescent="0.25">
      <c r="A19">
        <v>285</v>
      </c>
      <c r="B19">
        <v>68.650000000000006</v>
      </c>
      <c r="C19">
        <v>0.8</v>
      </c>
      <c r="D19" s="8">
        <f>B19+C19</f>
        <v>69.45</v>
      </c>
      <c r="G19">
        <v>7.0000000000000001E-3</v>
      </c>
      <c r="H19">
        <v>2E-3</v>
      </c>
      <c r="I19">
        <v>2.9999999999999997E-4</v>
      </c>
      <c r="J19" s="10"/>
    </row>
    <row r="20" spans="1:24" x14ac:dyDescent="0.25">
      <c r="A20">
        <v>280</v>
      </c>
      <c r="B20" s="8">
        <v>68.475651999999997</v>
      </c>
      <c r="C20">
        <v>0.8</v>
      </c>
      <c r="D20" s="8">
        <f>B20+C20</f>
        <v>69.275651999999994</v>
      </c>
      <c r="G20">
        <v>7.0000000000000001E-3</v>
      </c>
      <c r="H20">
        <v>2E-3</v>
      </c>
      <c r="I20">
        <v>2.9999999999999997E-4</v>
      </c>
      <c r="J20" s="10"/>
      <c r="K20">
        <v>0.12</v>
      </c>
      <c r="L20">
        <v>0.21</v>
      </c>
      <c r="N20">
        <v>0.25</v>
      </c>
      <c r="O20">
        <v>0.42</v>
      </c>
      <c r="Q20">
        <v>0.43</v>
      </c>
      <c r="R20">
        <v>0.56999999999999995</v>
      </c>
      <c r="T20">
        <v>0.2</v>
      </c>
      <c r="U20">
        <v>0.38</v>
      </c>
      <c r="X20">
        <v>1000</v>
      </c>
    </row>
    <row r="21" spans="1:24" x14ac:dyDescent="0.25">
      <c r="A21">
        <v>275</v>
      </c>
      <c r="B21">
        <v>68.3</v>
      </c>
      <c r="C21">
        <v>0.8</v>
      </c>
      <c r="D21" s="8">
        <f>B21+C21</f>
        <v>69.099999999999994</v>
      </c>
      <c r="G21">
        <v>7.0000000000000001E-3</v>
      </c>
      <c r="H21">
        <v>2E-3</v>
      </c>
      <c r="I21">
        <v>2.9999999999999997E-4</v>
      </c>
      <c r="J21" s="10"/>
    </row>
    <row r="22" spans="1:24" x14ac:dyDescent="0.25">
      <c r="J22" s="10"/>
    </row>
    <row r="23" spans="1:24" x14ac:dyDescent="0.25">
      <c r="A23" s="3"/>
      <c r="B23" s="3"/>
      <c r="J23" s="10"/>
    </row>
    <row r="24" spans="1:24" x14ac:dyDescent="0.25">
      <c r="A24" t="s">
        <v>0</v>
      </c>
      <c r="B24" t="s">
        <v>40</v>
      </c>
      <c r="C24" t="s">
        <v>2</v>
      </c>
      <c r="D24" t="s">
        <v>1</v>
      </c>
    </row>
    <row r="25" spans="1:24" x14ac:dyDescent="0.25">
      <c r="A25">
        <v>295</v>
      </c>
      <c r="B25">
        <v>69.010000000000005</v>
      </c>
      <c r="C25">
        <v>1</v>
      </c>
      <c r="D25">
        <v>70.010000000000005</v>
      </c>
      <c r="G25">
        <v>0.02</v>
      </c>
      <c r="H25">
        <v>2E-3</v>
      </c>
      <c r="I25">
        <v>4.0000000000000002E-4</v>
      </c>
      <c r="K25">
        <v>0.1</v>
      </c>
      <c r="L25">
        <v>0.3</v>
      </c>
      <c r="N25">
        <v>0.3</v>
      </c>
      <c r="O25">
        <v>0.5</v>
      </c>
      <c r="Q25">
        <v>0.5</v>
      </c>
      <c r="R25">
        <v>0.7</v>
      </c>
      <c r="T25">
        <v>0.2</v>
      </c>
      <c r="U25">
        <v>0.48</v>
      </c>
    </row>
    <row r="26" spans="1:24" x14ac:dyDescent="0.25">
      <c r="A26">
        <v>290</v>
      </c>
      <c r="B26">
        <v>68.83</v>
      </c>
      <c r="C26">
        <v>1</v>
      </c>
      <c r="D26">
        <v>69.83</v>
      </c>
      <c r="G26">
        <v>0.02</v>
      </c>
      <c r="H26">
        <v>2E-3</v>
      </c>
      <c r="I26">
        <v>4.0000000000000002E-4</v>
      </c>
      <c r="K26">
        <v>0.1</v>
      </c>
      <c r="L26">
        <v>0.3</v>
      </c>
      <c r="N26">
        <v>0.3</v>
      </c>
      <c r="O26">
        <v>0.5</v>
      </c>
      <c r="Q26">
        <v>0.5</v>
      </c>
      <c r="R26">
        <v>0.7</v>
      </c>
      <c r="T26">
        <v>0.2</v>
      </c>
      <c r="U26">
        <v>0.48</v>
      </c>
    </row>
    <row r="27" spans="1:24" x14ac:dyDescent="0.25">
      <c r="A27">
        <v>285</v>
      </c>
      <c r="B27">
        <v>68.650000000000006</v>
      </c>
      <c r="C27">
        <v>1</v>
      </c>
      <c r="D27">
        <v>69.650000000000006</v>
      </c>
      <c r="G27">
        <v>0.02</v>
      </c>
      <c r="H27">
        <v>2E-3</v>
      </c>
      <c r="I27">
        <v>4.0000000000000002E-4</v>
      </c>
      <c r="K27">
        <v>0.1</v>
      </c>
      <c r="L27">
        <v>0.3</v>
      </c>
      <c r="N27">
        <v>0.3</v>
      </c>
      <c r="O27">
        <v>0.5</v>
      </c>
      <c r="Q27">
        <v>0.5</v>
      </c>
      <c r="R27">
        <v>0.7</v>
      </c>
      <c r="T27">
        <v>0.2</v>
      </c>
      <c r="U27">
        <v>0.48</v>
      </c>
    </row>
    <row r="28" spans="1:24" x14ac:dyDescent="0.25">
      <c r="A28">
        <v>280</v>
      </c>
      <c r="B28" s="8">
        <v>68.475651999999997</v>
      </c>
      <c r="C28">
        <v>1</v>
      </c>
      <c r="D28" s="8">
        <f>B28+C28</f>
        <v>69.475651999999997</v>
      </c>
      <c r="G28">
        <v>0.02</v>
      </c>
      <c r="H28">
        <v>2E-3</v>
      </c>
      <c r="I28">
        <v>4.0000000000000002E-4</v>
      </c>
      <c r="K28">
        <v>0.1</v>
      </c>
      <c r="L28">
        <v>0.3</v>
      </c>
      <c r="N28">
        <v>0.3</v>
      </c>
      <c r="O28">
        <v>0.5</v>
      </c>
      <c r="Q28">
        <v>0.5</v>
      </c>
      <c r="R28">
        <v>0.7</v>
      </c>
      <c r="T28">
        <v>0.2</v>
      </c>
      <c r="U28">
        <v>0.48</v>
      </c>
    </row>
    <row r="29" spans="1:24" x14ac:dyDescent="0.25">
      <c r="A29">
        <v>275</v>
      </c>
      <c r="B29">
        <v>68.3</v>
      </c>
      <c r="C29">
        <v>1</v>
      </c>
      <c r="D29">
        <v>69.3</v>
      </c>
      <c r="G29">
        <v>0.02</v>
      </c>
      <c r="H29">
        <v>2E-3</v>
      </c>
      <c r="I29">
        <v>4.0000000000000002E-4</v>
      </c>
      <c r="K29">
        <v>0.1</v>
      </c>
      <c r="L29">
        <v>0.3</v>
      </c>
      <c r="N29">
        <v>0.3</v>
      </c>
      <c r="O29">
        <v>0.5</v>
      </c>
      <c r="Q29">
        <v>0.5</v>
      </c>
      <c r="R29">
        <v>0.7</v>
      </c>
      <c r="T29">
        <v>0.2</v>
      </c>
      <c r="U29">
        <v>0.48</v>
      </c>
    </row>
    <row r="31" spans="1:24" x14ac:dyDescent="0.25">
      <c r="A31" t="s">
        <v>0</v>
      </c>
      <c r="C31" t="s">
        <v>2</v>
      </c>
      <c r="D31" t="s">
        <v>1</v>
      </c>
    </row>
    <row r="32" spans="1:24" x14ac:dyDescent="0.25">
      <c r="A32">
        <v>295</v>
      </c>
      <c r="B32">
        <v>69.010000000000005</v>
      </c>
      <c r="C32">
        <v>1.3</v>
      </c>
      <c r="D32" s="8">
        <f>B32+C32</f>
        <v>70.31</v>
      </c>
    </row>
    <row r="33" spans="1:24" x14ac:dyDescent="0.25">
      <c r="A33">
        <v>290</v>
      </c>
      <c r="B33">
        <v>68.83</v>
      </c>
      <c r="C33">
        <v>1.3</v>
      </c>
      <c r="D33" s="8">
        <f t="shared" ref="D33:D34" si="2">B33+C33</f>
        <v>70.13</v>
      </c>
      <c r="G33">
        <v>0.01</v>
      </c>
      <c r="H33">
        <v>2E-3</v>
      </c>
      <c r="I33">
        <v>4.0000000000000002E-4</v>
      </c>
    </row>
    <row r="34" spans="1:24" x14ac:dyDescent="0.25">
      <c r="A34">
        <v>285</v>
      </c>
      <c r="B34">
        <v>68.650000000000006</v>
      </c>
      <c r="C34">
        <v>1.3</v>
      </c>
      <c r="D34" s="8">
        <f t="shared" si="2"/>
        <v>69.95</v>
      </c>
      <c r="G34">
        <v>0.01</v>
      </c>
      <c r="H34">
        <v>2E-3</v>
      </c>
      <c r="I34">
        <v>4.0000000000000002E-4</v>
      </c>
    </row>
    <row r="35" spans="1:24" x14ac:dyDescent="0.25">
      <c r="A35">
        <v>280</v>
      </c>
      <c r="B35" s="8">
        <v>68.475651999999997</v>
      </c>
      <c r="C35">
        <v>1.3</v>
      </c>
      <c r="D35" s="8">
        <f>B35+C35</f>
        <v>69.775651999999994</v>
      </c>
      <c r="G35">
        <v>0.01</v>
      </c>
      <c r="H35">
        <v>2E-3</v>
      </c>
      <c r="I35">
        <v>4.0000000000000002E-4</v>
      </c>
      <c r="K35">
        <v>0.15</v>
      </c>
      <c r="L35">
        <v>0.35</v>
      </c>
      <c r="N35">
        <v>0.42</v>
      </c>
      <c r="O35">
        <v>0.65</v>
      </c>
      <c r="Q35">
        <v>0.7</v>
      </c>
      <c r="R35">
        <v>0.9</v>
      </c>
      <c r="T35">
        <v>0.28000000000000003</v>
      </c>
      <c r="U35">
        <v>0.6</v>
      </c>
      <c r="X35">
        <v>250</v>
      </c>
    </row>
    <row r="36" spans="1:24" x14ac:dyDescent="0.25">
      <c r="A36">
        <v>275</v>
      </c>
      <c r="B36">
        <v>68.3</v>
      </c>
      <c r="C36">
        <v>1.3</v>
      </c>
      <c r="D36" s="8">
        <f>B36+C36</f>
        <v>69.599999999999994</v>
      </c>
      <c r="G36">
        <v>0.01</v>
      </c>
      <c r="H36">
        <v>2E-3</v>
      </c>
      <c r="I36">
        <v>4.0000000000000002E-4</v>
      </c>
    </row>
    <row r="38" spans="1:24" x14ac:dyDescent="0.25">
      <c r="A38" s="3"/>
      <c r="B38" s="3"/>
    </row>
    <row r="39" spans="1:24" x14ac:dyDescent="0.25">
      <c r="A39" t="s">
        <v>0</v>
      </c>
      <c r="C39" t="s">
        <v>2</v>
      </c>
      <c r="D39" t="s">
        <v>1</v>
      </c>
    </row>
    <row r="40" spans="1:24" x14ac:dyDescent="0.25">
      <c r="A40">
        <v>295</v>
      </c>
      <c r="B40">
        <v>69.010000000000005</v>
      </c>
      <c r="C40">
        <v>1.5</v>
      </c>
      <c r="D40" s="8">
        <f>B40+C40</f>
        <v>70.510000000000005</v>
      </c>
    </row>
    <row r="41" spans="1:24" x14ac:dyDescent="0.25">
      <c r="A41">
        <v>290</v>
      </c>
      <c r="B41">
        <v>68.83</v>
      </c>
      <c r="C41">
        <v>1.5</v>
      </c>
      <c r="D41" s="8">
        <f t="shared" ref="D41:D42" si="3">B41+C41</f>
        <v>70.33</v>
      </c>
      <c r="G41">
        <v>1.2E-2</v>
      </c>
      <c r="H41">
        <v>2E-3</v>
      </c>
      <c r="I41">
        <v>4.0000000000000002E-4</v>
      </c>
    </row>
    <row r="42" spans="1:24" x14ac:dyDescent="0.25">
      <c r="A42">
        <v>285</v>
      </c>
      <c r="B42">
        <v>68.650000000000006</v>
      </c>
      <c r="C42">
        <v>1.5</v>
      </c>
      <c r="D42" s="8">
        <f t="shared" si="3"/>
        <v>70.150000000000006</v>
      </c>
      <c r="G42">
        <v>1.2E-2</v>
      </c>
      <c r="H42">
        <v>2E-3</v>
      </c>
      <c r="I42">
        <v>4.0000000000000002E-4</v>
      </c>
    </row>
    <row r="43" spans="1:24" x14ac:dyDescent="0.25">
      <c r="A43">
        <v>280</v>
      </c>
      <c r="B43" s="8">
        <v>68.475651999999997</v>
      </c>
      <c r="C43">
        <v>1.5</v>
      </c>
      <c r="D43" s="8">
        <f>B43+C43</f>
        <v>69.975651999999997</v>
      </c>
      <c r="G43">
        <v>1.2E-2</v>
      </c>
      <c r="H43">
        <v>2E-3</v>
      </c>
      <c r="I43">
        <v>4.0000000000000002E-4</v>
      </c>
      <c r="K43">
        <v>0.2</v>
      </c>
      <c r="L43">
        <v>0.4</v>
      </c>
      <c r="N43">
        <v>0.5</v>
      </c>
      <c r="O43">
        <v>0.7</v>
      </c>
      <c r="X43">
        <v>1000</v>
      </c>
    </row>
    <row r="44" spans="1:24" x14ac:dyDescent="0.25">
      <c r="A44">
        <v>275</v>
      </c>
      <c r="B44">
        <v>68.3</v>
      </c>
      <c r="C44">
        <v>1.5</v>
      </c>
      <c r="D44" s="8">
        <f>B44+C44</f>
        <v>69.8</v>
      </c>
      <c r="G44">
        <v>1.2E-2</v>
      </c>
      <c r="H44">
        <v>2E-3</v>
      </c>
      <c r="I44">
        <v>4.0000000000000002E-4</v>
      </c>
    </row>
    <row r="60" spans="1:2" x14ac:dyDescent="0.25">
      <c r="A60" s="3"/>
      <c r="B60" s="3"/>
    </row>
    <row r="63" spans="1:2" x14ac:dyDescent="0.25">
      <c r="A63" s="3"/>
      <c r="B63" s="3"/>
    </row>
    <row r="66" spans="1:2" x14ac:dyDescent="0.25">
      <c r="A66" s="3"/>
      <c r="B66" s="3"/>
    </row>
    <row r="70" spans="1:2" x14ac:dyDescent="0.25">
      <c r="A70" s="3"/>
      <c r="B70" s="3"/>
    </row>
    <row r="71" spans="1:2" x14ac:dyDescent="0.25">
      <c r="A71" s="3"/>
      <c r="B71" s="3"/>
    </row>
    <row r="74" spans="1:2" x14ac:dyDescent="0.25">
      <c r="A74" s="3"/>
      <c r="B74" s="3"/>
    </row>
    <row r="78" spans="1:2" x14ac:dyDescent="0.25">
      <c r="A78" s="3"/>
      <c r="B78" s="3"/>
    </row>
    <row r="79" spans="1:2" x14ac:dyDescent="0.25">
      <c r="A79" s="3"/>
      <c r="B79" s="3"/>
    </row>
    <row r="83" spans="1:2" x14ac:dyDescent="0.25">
      <c r="A83" s="3"/>
      <c r="B83" s="3"/>
    </row>
    <row r="86" spans="1:2" x14ac:dyDescent="0.25">
      <c r="A86" s="3"/>
      <c r="B86" s="3"/>
    </row>
    <row r="87" spans="1:2" x14ac:dyDescent="0.25">
      <c r="A87" s="3"/>
      <c r="B87" s="3"/>
    </row>
    <row r="90" spans="1:2" x14ac:dyDescent="0.25">
      <c r="A90" s="3"/>
      <c r="B90" s="3"/>
    </row>
    <row r="94" spans="1:2" x14ac:dyDescent="0.25">
      <c r="A94" s="3"/>
      <c r="B94" s="3"/>
    </row>
    <row r="95" spans="1:2" x14ac:dyDescent="0.25">
      <c r="A95" s="3"/>
      <c r="B95" s="3"/>
    </row>
    <row r="97" spans="1:2" x14ac:dyDescent="0.25">
      <c r="A97" s="3"/>
      <c r="B97" s="3"/>
    </row>
    <row r="102" spans="1:2" x14ac:dyDescent="0.25">
      <c r="A102" s="3"/>
      <c r="B102" s="3"/>
    </row>
    <row r="103" spans="1:2" x14ac:dyDescent="0.25">
      <c r="A103" s="3"/>
      <c r="B103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Hamamatsu S10362-11-100C apf</vt:lpstr>
      <vt:lpstr>results</vt:lpstr>
      <vt:lpstr>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2015-11-20T10:29:12Z</dcterms:modified>
</cp:coreProperties>
</file>