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_repositories\Detector_simulation\Geant_simulation\"/>
    </mc:Choice>
  </mc:AlternateContent>
  <bookViews>
    <workbookView xWindow="0" yWindow="0" windowWidth="23040" windowHeight="9408" activeTab="2"/>
  </bookViews>
  <sheets>
    <sheet name="Лист1" sheetId="1" r:id="rId1"/>
    <sheet name="solid angle" sheetId="2" r:id="rId2"/>
    <sheet name="tm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F2" i="2"/>
  <c r="D3" i="2"/>
  <c r="C3" i="2"/>
  <c r="A3" i="2"/>
  <c r="D2" i="2"/>
  <c r="C2" i="2"/>
  <c r="A2" i="2"/>
  <c r="I3" i="1"/>
  <c r="J6" i="1"/>
  <c r="M5" i="1"/>
  <c r="M6" i="1"/>
  <c r="M7" i="1"/>
  <c r="L5" i="1"/>
  <c r="L6" i="1"/>
  <c r="L7" i="1"/>
  <c r="K5" i="1"/>
  <c r="K6" i="1"/>
  <c r="K7" i="1"/>
  <c r="J5" i="1"/>
  <c r="J7" i="1"/>
  <c r="I4" i="1"/>
  <c r="I6" i="1"/>
  <c r="I7" i="1"/>
  <c r="J3" i="1"/>
  <c r="L3" i="1"/>
  <c r="M3" i="1"/>
  <c r="G3" i="1"/>
  <c r="M4" i="1" s="1"/>
  <c r="K3" i="1" l="1"/>
  <c r="I5" i="1"/>
  <c r="J4" i="1"/>
  <c r="K4" i="1"/>
  <c r="L4" i="1"/>
</calcChain>
</file>

<file path=xl/sharedStrings.xml><?xml version="1.0" encoding="utf-8"?>
<sst xmlns="http://schemas.openxmlformats.org/spreadsheetml/2006/main" count="41" uniqueCount="10">
  <si>
    <t>normalize</t>
  </si>
  <si>
    <t>combined matrix</t>
  </si>
  <si>
    <t>x</t>
  </si>
  <si>
    <t>h</t>
  </si>
  <si>
    <t>r_max</t>
  </si>
  <si>
    <t>Omega</t>
  </si>
  <si>
    <t>part from 2pi</t>
  </si>
  <si>
    <t>m1</t>
  </si>
  <si>
    <t>m2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</si>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</sst>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8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L24" sqref="L24"/>
    </sheetView>
  </sheetViews>
  <sheetFormatPr defaultRowHeight="14.4" x14ac:dyDescent="0.3"/>
  <sheetData>
    <row r="1" spans="1:27" x14ac:dyDescent="0.3">
      <c r="A1" s="2" t="s">
        <v>0</v>
      </c>
      <c r="B1" s="2"/>
      <c r="O1" s="1"/>
    </row>
    <row r="2" spans="1:27" x14ac:dyDescent="0.3">
      <c r="O2" s="1"/>
    </row>
    <row r="3" spans="1:27" x14ac:dyDescent="0.3">
      <c r="A3">
        <v>4.3450300000000004</v>
      </c>
      <c r="B3">
        <v>4.8009000000000004</v>
      </c>
      <c r="C3">
        <v>6.87012</v>
      </c>
      <c r="D3">
        <v>4.6273799999999996</v>
      </c>
      <c r="E3">
        <v>4.8381699999999999</v>
      </c>
      <c r="G3">
        <f>MAX(A3:E7)</f>
        <v>56.112699999999997</v>
      </c>
      <c r="I3">
        <f>A3* ($G$4/$G$3)</f>
        <v>7.7433985532686905E-2</v>
      </c>
      <c r="J3">
        <f t="shared" ref="J3:M7" si="0">B3* ($G$4/$G$3)</f>
        <v>8.5558171323069476E-2</v>
      </c>
      <c r="K3">
        <f t="shared" si="0"/>
        <v>0.12243431522632132</v>
      </c>
      <c r="L3">
        <f t="shared" si="0"/>
        <v>8.2465823245005149E-2</v>
      </c>
      <c r="M3">
        <f t="shared" si="0"/>
        <v>8.6222370336839979E-2</v>
      </c>
      <c r="O3" s="1"/>
    </row>
    <row r="4" spans="1:27" x14ac:dyDescent="0.3">
      <c r="A4">
        <v>6.5969899999999999</v>
      </c>
      <c r="B4">
        <v>9.0001499999999997</v>
      </c>
      <c r="C4">
        <v>16.123699999999999</v>
      </c>
      <c r="D4">
        <v>13.507099999999999</v>
      </c>
      <c r="E4">
        <v>5.8575499999999998</v>
      </c>
      <c r="G4">
        <v>1</v>
      </c>
      <c r="I4">
        <f t="shared" ref="I4:I7" si="1">A4* ($G$4/$G$3)</f>
        <v>0.11756678969288593</v>
      </c>
      <c r="J4">
        <f t="shared" si="0"/>
        <v>0.16039417101654349</v>
      </c>
      <c r="K4">
        <f t="shared" si="0"/>
        <v>0.28734493260883903</v>
      </c>
      <c r="L4">
        <f t="shared" si="0"/>
        <v>0.24071377780787595</v>
      </c>
      <c r="M4">
        <f t="shared" si="0"/>
        <v>0.10438902423159108</v>
      </c>
      <c r="O4" s="1"/>
    </row>
    <row r="5" spans="1:27" x14ac:dyDescent="0.3">
      <c r="A5">
        <v>8.2496500000000008</v>
      </c>
      <c r="B5">
        <v>21.856999999999999</v>
      </c>
      <c r="C5">
        <v>56.112699999999997</v>
      </c>
      <c r="D5">
        <v>21.448699999999999</v>
      </c>
      <c r="E5">
        <v>7.4486800000000004</v>
      </c>
      <c r="I5">
        <f t="shared" si="1"/>
        <v>0.14701930222569939</v>
      </c>
      <c r="J5">
        <f t="shared" si="0"/>
        <v>0.38951966310656949</v>
      </c>
      <c r="K5">
        <f t="shared" si="0"/>
        <v>1</v>
      </c>
      <c r="L5">
        <f t="shared" si="0"/>
        <v>0.38224323548857925</v>
      </c>
      <c r="M5">
        <f t="shared" si="0"/>
        <v>0.13274499355760819</v>
      </c>
      <c r="O5" s="1"/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</row>
    <row r="6" spans="1:27" x14ac:dyDescent="0.3">
      <c r="A6">
        <v>7.5454800000000004</v>
      </c>
      <c r="B6">
        <v>16.544699999999999</v>
      </c>
      <c r="C6">
        <v>24.732500000000002</v>
      </c>
      <c r="D6">
        <v>15.388</v>
      </c>
      <c r="E6">
        <v>8.3818300000000008</v>
      </c>
      <c r="I6">
        <f t="shared" si="1"/>
        <v>0.1344700932231028</v>
      </c>
      <c r="J6">
        <f>B6* ($G$4/$G$3)</f>
        <v>0.29484769045153775</v>
      </c>
      <c r="K6">
        <f t="shared" si="0"/>
        <v>0.44076474666162924</v>
      </c>
      <c r="L6">
        <f t="shared" si="0"/>
        <v>0.27423381872552921</v>
      </c>
      <c r="M6">
        <f t="shared" si="0"/>
        <v>0.14937491869042127</v>
      </c>
      <c r="O6" s="1"/>
      <c r="S6" t="s">
        <v>2</v>
      </c>
      <c r="AA6" t="s">
        <v>2</v>
      </c>
    </row>
    <row r="7" spans="1:27" x14ac:dyDescent="0.3">
      <c r="A7">
        <v>6.6083999999999996</v>
      </c>
      <c r="B7">
        <v>8.1751400000000007</v>
      </c>
      <c r="C7">
        <v>9.8019800000000004</v>
      </c>
      <c r="D7">
        <v>8.61843</v>
      </c>
      <c r="E7">
        <v>9.29373</v>
      </c>
      <c r="I7">
        <f t="shared" si="1"/>
        <v>0.11777013046957285</v>
      </c>
      <c r="J7">
        <f t="shared" si="0"/>
        <v>0.14569143883648447</v>
      </c>
      <c r="K7">
        <f t="shared" si="0"/>
        <v>0.17468380598331573</v>
      </c>
      <c r="L7">
        <f t="shared" si="0"/>
        <v>0.15359143295546288</v>
      </c>
      <c r="M7">
        <f t="shared" si="0"/>
        <v>0.16562614167559217</v>
      </c>
      <c r="O7" s="1"/>
      <c r="S7" t="s">
        <v>2</v>
      </c>
      <c r="U7">
        <v>5.1810000000000002E-2</v>
      </c>
      <c r="V7">
        <v>5.9819999999999998E-2</v>
      </c>
      <c r="W7">
        <v>7.2120000000000004E-2</v>
      </c>
      <c r="X7">
        <v>5.5309999999999998E-2</v>
      </c>
      <c r="Y7">
        <v>5.9279999999999999E-2</v>
      </c>
      <c r="AA7" t="s">
        <v>2</v>
      </c>
    </row>
    <row r="8" spans="1:27" x14ac:dyDescent="0.3">
      <c r="O8" s="1"/>
      <c r="S8" t="s">
        <v>2</v>
      </c>
      <c r="U8">
        <v>7.7520000000000006E-2</v>
      </c>
      <c r="V8">
        <v>0.10600999999999999</v>
      </c>
      <c r="W8">
        <v>0.15615999999999999</v>
      </c>
      <c r="X8">
        <v>0.13533000000000001</v>
      </c>
      <c r="Y8">
        <v>6.8099999999999994E-2</v>
      </c>
      <c r="AA8" t="s">
        <v>2</v>
      </c>
    </row>
    <row r="9" spans="1:2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S9" t="s">
        <v>2</v>
      </c>
      <c r="U9">
        <v>9.7790000000000002E-2</v>
      </c>
      <c r="V9">
        <v>0.17648</v>
      </c>
      <c r="W9">
        <v>1</v>
      </c>
      <c r="X9">
        <v>0.18128</v>
      </c>
      <c r="Y9">
        <v>8.0110000000000001E-2</v>
      </c>
      <c r="AA9" t="s">
        <v>2</v>
      </c>
    </row>
    <row r="10" spans="1:27" x14ac:dyDescent="0.3">
      <c r="A10" s="2" t="s">
        <v>1</v>
      </c>
      <c r="B10" s="2"/>
      <c r="S10" t="s">
        <v>2</v>
      </c>
      <c r="U10">
        <v>7.7270000000000005E-2</v>
      </c>
      <c r="V10">
        <v>0.14507999999999999</v>
      </c>
      <c r="W10">
        <v>0.18637999999999999</v>
      </c>
      <c r="X10">
        <v>0.13747999999999999</v>
      </c>
      <c r="Y10">
        <v>7.7869999999999995E-2</v>
      </c>
      <c r="AA10" t="s">
        <v>2</v>
      </c>
    </row>
    <row r="11" spans="1:27" x14ac:dyDescent="0.3">
      <c r="S11" t="s">
        <v>2</v>
      </c>
      <c r="U11">
        <v>6.241E-2</v>
      </c>
      <c r="V11">
        <v>8.6699999999999999E-2</v>
      </c>
      <c r="W11">
        <v>0.10369</v>
      </c>
      <c r="X11">
        <v>7.8140000000000001E-2</v>
      </c>
      <c r="Y11">
        <v>8.4409999999999999E-2</v>
      </c>
      <c r="AA11" t="s">
        <v>2</v>
      </c>
    </row>
    <row r="12" spans="1:27" x14ac:dyDescent="0.3">
      <c r="A12" s="3">
        <v>1</v>
      </c>
      <c r="B12" s="3">
        <v>0.10446</v>
      </c>
      <c r="C12" s="3">
        <v>9.9210000000000007E-2</v>
      </c>
      <c r="D12" s="3">
        <v>4.0840000000000001E-2</v>
      </c>
      <c r="E12" s="3">
        <v>6.132E-2</v>
      </c>
      <c r="K12" s="5">
        <v>6.2539999999999998E-2</v>
      </c>
      <c r="L12" s="5">
        <v>6.472E-2</v>
      </c>
      <c r="M12" s="5">
        <v>8.3760000000000001E-2</v>
      </c>
      <c r="N12" s="5">
        <v>0.12267</v>
      </c>
      <c r="O12" s="5">
        <v>1</v>
      </c>
      <c r="S12" t="s">
        <v>2</v>
      </c>
      <c r="AA12" t="s">
        <v>2</v>
      </c>
    </row>
    <row r="13" spans="1:27" x14ac:dyDescent="0.3">
      <c r="A13" s="3">
        <v>0.13292999999999999</v>
      </c>
      <c r="B13" s="3">
        <v>0.11081000000000001</v>
      </c>
      <c r="C13" s="3">
        <v>0.10484</v>
      </c>
      <c r="D13" s="3">
        <v>7.739E-2</v>
      </c>
      <c r="E13" s="3">
        <v>5.8000000000000003E-2</v>
      </c>
      <c r="K13" s="5">
        <v>6.9389999999999993E-2</v>
      </c>
      <c r="L13" s="5">
        <v>6.59E-2</v>
      </c>
      <c r="M13" s="5">
        <v>9.9519999999999997E-2</v>
      </c>
      <c r="N13" s="5">
        <v>0.13013</v>
      </c>
      <c r="O13" s="5">
        <v>0.12207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</row>
    <row r="14" spans="1:27" x14ac:dyDescent="0.3">
      <c r="A14" s="3">
        <v>9.0450000000000003E-2</v>
      </c>
      <c r="B14" s="3">
        <v>9.6769999999999995E-2</v>
      </c>
      <c r="C14" s="3">
        <v>0.10711</v>
      </c>
      <c r="D14" s="3">
        <v>6.8849999999999995E-2</v>
      </c>
      <c r="E14" s="3">
        <v>4.845E-2</v>
      </c>
      <c r="K14" s="5">
        <v>5.4730000000000001E-2</v>
      </c>
      <c r="L14" s="5">
        <v>8.2659999999999997E-2</v>
      </c>
      <c r="M14" s="5">
        <v>0.10605000000000001</v>
      </c>
      <c r="N14" s="5">
        <v>0.12255000000000001</v>
      </c>
      <c r="O14" s="5">
        <v>9.2950000000000005E-2</v>
      </c>
    </row>
    <row r="15" spans="1:27" x14ac:dyDescent="0.3">
      <c r="A15" s="3">
        <v>8.9700000000000002E-2</v>
      </c>
      <c r="B15" s="3">
        <v>9.0620000000000006E-2</v>
      </c>
      <c r="C15" s="3">
        <v>7.5609999999999997E-2</v>
      </c>
      <c r="D15" s="3">
        <v>6.08E-2</v>
      </c>
      <c r="E15" s="3">
        <v>5.5210000000000002E-2</v>
      </c>
      <c r="K15" s="5">
        <v>5.4089999999999999E-2</v>
      </c>
      <c r="L15" s="5">
        <v>6.0760000000000002E-2</v>
      </c>
      <c r="M15" s="5">
        <v>9.4649999999999998E-2</v>
      </c>
      <c r="N15" s="5">
        <v>8.1229999999999997E-2</v>
      </c>
      <c r="O15" s="5">
        <v>6.3270000000000007E-2</v>
      </c>
    </row>
    <row r="16" spans="1:27" x14ac:dyDescent="0.3">
      <c r="A16" s="3">
        <v>6.4600000000000005E-2</v>
      </c>
      <c r="B16" s="3">
        <v>5.7140000000000003E-2</v>
      </c>
      <c r="C16" s="3">
        <v>7.2679999999999995E-2</v>
      </c>
      <c r="D16" s="3">
        <v>3.9480000000000001E-2</v>
      </c>
      <c r="E16" s="3">
        <v>4.589E-2</v>
      </c>
      <c r="K16" s="5">
        <v>5.3269999999999998E-2</v>
      </c>
      <c r="L16" s="5">
        <v>5.6390000000000003E-2</v>
      </c>
      <c r="M16" s="5">
        <v>5.1020000000000003E-2</v>
      </c>
      <c r="N16" s="5">
        <v>7.0150000000000004E-2</v>
      </c>
      <c r="O16" s="5">
        <v>6.3619999999999996E-2</v>
      </c>
    </row>
    <row r="17" spans="1:15" x14ac:dyDescent="0.3">
      <c r="F17">
        <v>5.1810000000000002E-2</v>
      </c>
      <c r="G17">
        <v>5.9819999999999998E-2</v>
      </c>
      <c r="H17">
        <v>7.2120000000000004E-2</v>
      </c>
      <c r="I17">
        <v>5.5309999999999998E-2</v>
      </c>
      <c r="J17">
        <v>5.9279999999999999E-2</v>
      </c>
    </row>
    <row r="18" spans="1:15" x14ac:dyDescent="0.3">
      <c r="F18">
        <v>7.7520000000000006E-2</v>
      </c>
      <c r="G18">
        <v>0.10600999999999999</v>
      </c>
      <c r="H18">
        <v>0.15615999999999999</v>
      </c>
      <c r="I18">
        <v>0.13533000000000001</v>
      </c>
      <c r="J18">
        <v>6.8099999999999994E-2</v>
      </c>
    </row>
    <row r="19" spans="1:15" x14ac:dyDescent="0.3">
      <c r="F19">
        <v>9.7790000000000002E-2</v>
      </c>
      <c r="G19">
        <v>0.17648</v>
      </c>
      <c r="H19">
        <v>1</v>
      </c>
      <c r="I19">
        <v>0.18128</v>
      </c>
      <c r="J19">
        <v>8.0110000000000001E-2</v>
      </c>
    </row>
    <row r="20" spans="1:15" x14ac:dyDescent="0.3">
      <c r="F20">
        <v>7.7270000000000005E-2</v>
      </c>
      <c r="G20">
        <v>0.14507999999999999</v>
      </c>
      <c r="H20">
        <v>0.18637999999999999</v>
      </c>
      <c r="I20">
        <v>0.13747999999999999</v>
      </c>
      <c r="J20">
        <v>7.7869999999999995E-2</v>
      </c>
    </row>
    <row r="21" spans="1:15" x14ac:dyDescent="0.3">
      <c r="F21">
        <v>6.241E-2</v>
      </c>
      <c r="G21">
        <v>8.6699999999999999E-2</v>
      </c>
      <c r="H21">
        <v>0.10369</v>
      </c>
      <c r="I21">
        <v>7.8140000000000001E-2</v>
      </c>
      <c r="J21">
        <v>8.4409999999999999E-2</v>
      </c>
    </row>
    <row r="22" spans="1:15" x14ac:dyDescent="0.3">
      <c r="A22" s="4">
        <v>6.9120000000000001E-2</v>
      </c>
      <c r="B22" s="4">
        <v>5.398E-2</v>
      </c>
      <c r="C22" s="4">
        <v>4.6469999999999997E-2</v>
      </c>
      <c r="D22" s="4">
        <v>3.9699999999999999E-2</v>
      </c>
      <c r="E22" s="4">
        <v>4.3279999999999999E-2</v>
      </c>
    </row>
    <row r="23" spans="1:15" x14ac:dyDescent="0.3">
      <c r="A23" s="4">
        <v>6.9370000000000001E-2</v>
      </c>
      <c r="B23" s="4">
        <v>6.9129999999999997E-2</v>
      </c>
      <c r="C23" s="4">
        <v>8.0750000000000002E-2</v>
      </c>
      <c r="D23" s="4">
        <v>8.0490000000000006E-2</v>
      </c>
      <c r="E23" s="4">
        <v>4.7960000000000003E-2</v>
      </c>
    </row>
    <row r="24" spans="1:15" x14ac:dyDescent="0.3">
      <c r="A24" s="4">
        <v>0.10070999999999999</v>
      </c>
      <c r="B24" s="4">
        <v>0.11906</v>
      </c>
      <c r="C24" s="4">
        <v>0.14910000000000001</v>
      </c>
      <c r="D24" s="4">
        <v>0.10138999999999999</v>
      </c>
      <c r="E24" s="4">
        <v>5.7509999999999999E-2</v>
      </c>
    </row>
    <row r="25" spans="1:15" x14ac:dyDescent="0.3">
      <c r="A25" s="4">
        <v>0.11826</v>
      </c>
      <c r="B25" s="4">
        <v>0.15672</v>
      </c>
      <c r="C25" s="4">
        <v>0.14842</v>
      </c>
      <c r="D25" s="4">
        <v>0.10365000000000001</v>
      </c>
      <c r="E25" s="4">
        <v>7.7960000000000002E-2</v>
      </c>
    </row>
    <row r="26" spans="1:15" x14ac:dyDescent="0.3">
      <c r="A26" s="4">
        <v>1</v>
      </c>
      <c r="B26" s="4">
        <v>0.12356</v>
      </c>
      <c r="C26" s="4">
        <v>0.12862999999999999</v>
      </c>
      <c r="D26" s="4">
        <v>7.5579999999999994E-2</v>
      </c>
      <c r="E26" s="4">
        <v>7.5609999999999997E-2</v>
      </c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5" spans="7:9" x14ac:dyDescent="0.3">
      <c r="G35">
        <v>0.10600999999999999</v>
      </c>
      <c r="H35">
        <v>0.15615999999999999</v>
      </c>
      <c r="I35">
        <v>0.13533000000000001</v>
      </c>
    </row>
    <row r="36" spans="7:9" x14ac:dyDescent="0.3">
      <c r="G36">
        <v>0.17648</v>
      </c>
      <c r="H36">
        <v>1</v>
      </c>
      <c r="I36">
        <v>0.18128</v>
      </c>
    </row>
    <row r="37" spans="7:9" x14ac:dyDescent="0.3">
      <c r="G37">
        <v>0.14507999999999999</v>
      </c>
      <c r="H37">
        <v>0.18637999999999999</v>
      </c>
      <c r="I37">
        <v>0.13747999999999999</v>
      </c>
    </row>
  </sheetData>
  <mergeCells count="2">
    <mergeCell ref="A1:B1"/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5" sqref="D5"/>
    </sheetView>
  </sheetViews>
  <sheetFormatPr defaultRowHeight="14.4" x14ac:dyDescent="0.3"/>
  <cols>
    <col min="4" max="4" width="14.21875" bestFit="1" customWidth="1"/>
  </cols>
  <sheetData>
    <row r="1" spans="1:6" x14ac:dyDescent="0.3">
      <c r="A1" t="s">
        <v>4</v>
      </c>
      <c r="B1" t="s">
        <v>3</v>
      </c>
      <c r="C1" t="s">
        <v>5</v>
      </c>
      <c r="D1" t="s">
        <v>6</v>
      </c>
    </row>
    <row r="2" spans="1:6" x14ac:dyDescent="0.3">
      <c r="A2">
        <f>14.3/2</f>
        <v>7.15</v>
      </c>
      <c r="B2">
        <v>14.8</v>
      </c>
      <c r="C2">
        <f>2*PI()*(1 - 1 / (1 + (A2/B2)^2 )^0.5 )</f>
        <v>0.62562684369344479</v>
      </c>
      <c r="D2">
        <f>C2/(2*PI())</f>
        <v>9.9571604704792302E-2</v>
      </c>
      <c r="F2">
        <f>D2/D3</f>
        <v>4.9955594231746723</v>
      </c>
    </row>
    <row r="3" spans="1:6" x14ac:dyDescent="0.3">
      <c r="A3">
        <f>6/2</f>
        <v>3</v>
      </c>
      <c r="B3">
        <v>14.8</v>
      </c>
      <c r="C3">
        <f>2*PI()*(1 - 1 / (1 + (A3/B3)^2 )^0.5 )</f>
        <v>0.12523659328145068</v>
      </c>
      <c r="D3">
        <f>C3/(2*PI())</f>
        <v>1.9932022876732125E-2</v>
      </c>
    </row>
  </sheetData>
  <sortState ref="A1:E909">
    <sortCondition ref="A1:A9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5" sqref="D5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0</v>
      </c>
      <c r="B2">
        <v>1</v>
      </c>
      <c r="C2">
        <f>4*A2*B2/(A2+B2)^2</f>
        <v>0</v>
      </c>
    </row>
    <row r="3" spans="1:3" x14ac:dyDescent="0.3">
      <c r="A3">
        <v>0.1</v>
      </c>
      <c r="B3">
        <v>1</v>
      </c>
      <c r="C3">
        <f t="shared" ref="C3:C11" si="0">4*A3*B3/(A3+B3)^2</f>
        <v>0.33057851239669417</v>
      </c>
    </row>
    <row r="4" spans="1:3" x14ac:dyDescent="0.3">
      <c r="A4">
        <v>0.2</v>
      </c>
      <c r="B4">
        <v>1</v>
      </c>
      <c r="C4">
        <f t="shared" si="0"/>
        <v>0.55555555555555558</v>
      </c>
    </row>
    <row r="5" spans="1:3" x14ac:dyDescent="0.3">
      <c r="A5">
        <v>0.3</v>
      </c>
      <c r="B5">
        <v>1</v>
      </c>
      <c r="C5">
        <f t="shared" si="0"/>
        <v>0.71005917159763299</v>
      </c>
    </row>
    <row r="6" spans="1:3" x14ac:dyDescent="0.3">
      <c r="A6">
        <v>0.4</v>
      </c>
      <c r="B6">
        <v>1</v>
      </c>
      <c r="C6">
        <f t="shared" si="0"/>
        <v>0.81632653061224503</v>
      </c>
    </row>
    <row r="7" spans="1:3" x14ac:dyDescent="0.3">
      <c r="A7">
        <v>0.5</v>
      </c>
      <c r="B7">
        <v>1</v>
      </c>
      <c r="C7">
        <f t="shared" si="0"/>
        <v>0.88888888888888884</v>
      </c>
    </row>
    <row r="8" spans="1:3" x14ac:dyDescent="0.3">
      <c r="A8">
        <v>0.6</v>
      </c>
      <c r="B8">
        <v>1</v>
      </c>
      <c r="C8">
        <f t="shared" si="0"/>
        <v>0.93749999999999978</v>
      </c>
    </row>
    <row r="9" spans="1:3" x14ac:dyDescent="0.3">
      <c r="A9">
        <v>0.7</v>
      </c>
      <c r="B9">
        <v>1</v>
      </c>
      <c r="C9">
        <f t="shared" si="0"/>
        <v>0.96885813148788935</v>
      </c>
    </row>
    <row r="10" spans="1:3" x14ac:dyDescent="0.3">
      <c r="A10">
        <v>0.8</v>
      </c>
      <c r="B10">
        <v>1</v>
      </c>
      <c r="C10">
        <f t="shared" si="0"/>
        <v>0.98765432098765427</v>
      </c>
    </row>
    <row r="11" spans="1:3" x14ac:dyDescent="0.3">
      <c r="A11">
        <v>0.9</v>
      </c>
      <c r="B11">
        <v>1</v>
      </c>
      <c r="C11">
        <f t="shared" si="0"/>
        <v>0.99722991689750695</v>
      </c>
    </row>
    <row r="12" spans="1:3" x14ac:dyDescent="0.3">
      <c r="A12">
        <v>1</v>
      </c>
      <c r="B12">
        <v>1</v>
      </c>
      <c r="C12">
        <f t="shared" ref="C12" si="1">4*A12*B12/(A12+B12)^2</f>
        <v>1</v>
      </c>
    </row>
    <row r="13" spans="1:3" x14ac:dyDescent="0.3">
      <c r="A13">
        <v>2</v>
      </c>
      <c r="B13">
        <v>1</v>
      </c>
      <c r="C13">
        <f>4*A13*B13/(A13+B13)^2</f>
        <v>0.88888888888888884</v>
      </c>
    </row>
    <row r="14" spans="1:3" x14ac:dyDescent="0.3">
      <c r="A14">
        <v>3</v>
      </c>
      <c r="B14">
        <v>1</v>
      </c>
      <c r="C14">
        <f>4*A14*B14/(A14+B14)^2</f>
        <v>0.75</v>
      </c>
    </row>
    <row r="15" spans="1:3" x14ac:dyDescent="0.3">
      <c r="A15">
        <v>4</v>
      </c>
      <c r="B15">
        <v>1</v>
      </c>
      <c r="C15">
        <f>4*A15*B15/(A15+B15)^2</f>
        <v>0.64</v>
      </c>
    </row>
    <row r="16" spans="1:3" x14ac:dyDescent="0.3">
      <c r="A16">
        <v>5</v>
      </c>
      <c r="B16">
        <v>1</v>
      </c>
      <c r="C16">
        <f>4*A16*B16/(A16+B16)^2</f>
        <v>0.55555555555555558</v>
      </c>
    </row>
    <row r="17" spans="1:3" x14ac:dyDescent="0.3">
      <c r="A17">
        <v>6</v>
      </c>
      <c r="B17">
        <v>1</v>
      </c>
      <c r="C17">
        <f>4*A17*B17/(A17+B17)^2</f>
        <v>0.48979591836734693</v>
      </c>
    </row>
    <row r="18" spans="1:3" x14ac:dyDescent="0.3">
      <c r="A18">
        <v>7</v>
      </c>
      <c r="B18">
        <v>1</v>
      </c>
      <c r="C18">
        <f>4*A18*B18/(A18+B18)^2</f>
        <v>0.4375</v>
      </c>
    </row>
    <row r="19" spans="1:3" x14ac:dyDescent="0.3">
      <c r="A19">
        <v>8</v>
      </c>
      <c r="B19">
        <v>1</v>
      </c>
      <c r="C19">
        <f>4*A19*B19/(A19+B19)^2</f>
        <v>0.39506172839506171</v>
      </c>
    </row>
    <row r="20" spans="1:3" x14ac:dyDescent="0.3">
      <c r="A20">
        <v>9</v>
      </c>
      <c r="B20">
        <v>1</v>
      </c>
      <c r="C20">
        <f>4*A20*B20/(A20+B20)^2</f>
        <v>0.36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solid angle</vt:lpstr>
      <vt:lpstr>tmp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oleynikov</dc:creator>
  <cp:lastModifiedBy>oleynikov</cp:lastModifiedBy>
  <dcterms:created xsi:type="dcterms:W3CDTF">2018-02-16T06:22:00Z</dcterms:created>
  <dcterms:modified xsi:type="dcterms:W3CDTF">2018-03-13T11:46:16Z</dcterms:modified>
</cp:coreProperties>
</file>