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v1" sheetId="1" r:id="rId1"/>
    <sheet name="v2" sheetId="2" r:id="rId2"/>
  </sheets>
  <calcPr calcId="152511"/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3" i="2"/>
  <c r="J25" i="1" l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24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25" i="1"/>
  <c r="I26" i="1"/>
  <c r="I27" i="1"/>
  <c r="I28" i="1"/>
  <c r="I29" i="1"/>
  <c r="I30" i="1"/>
  <c r="I31" i="1"/>
  <c r="I32" i="1"/>
  <c r="I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24" i="1"/>
</calcChain>
</file>

<file path=xl/sharedStrings.xml><?xml version="1.0" encoding="utf-8"?>
<sst xmlns="http://schemas.openxmlformats.org/spreadsheetml/2006/main" count="23" uniqueCount="16">
  <si>
    <t>x pix</t>
  </si>
  <si>
    <t>x real</t>
  </si>
  <si>
    <t>k_x</t>
  </si>
  <si>
    <t>b_x</t>
  </si>
  <si>
    <t>y pix</t>
  </si>
  <si>
    <t>y real</t>
  </si>
  <si>
    <t>k_y</t>
  </si>
  <si>
    <t>b_y</t>
  </si>
  <si>
    <t>h_bar * c [MeV * fm]</t>
  </si>
  <si>
    <t>pi</t>
  </si>
  <si>
    <t>E</t>
  </si>
  <si>
    <t>eff</t>
  </si>
  <si>
    <t>wavelength (nm)</t>
  </si>
  <si>
    <t>PDE 48V, Overvoltage=5.6 Right</t>
  </si>
  <si>
    <t>E, eV</t>
  </si>
  <si>
    <t>PDE 46V, Overvoltage=3.6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</si>
</sst>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782458442694663"/>
                  <c:y val="3.66203703703703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'v1'!$A$2:$A$8</c:f>
              <c:numCache>
                <c:formatCode>General</c:formatCode>
                <c:ptCount val="7"/>
                <c:pt idx="0">
                  <c:v>301</c:v>
                </c:pt>
                <c:pt idx="1">
                  <c:v>406</c:v>
                </c:pt>
                <c:pt idx="2">
                  <c:v>512</c:v>
                </c:pt>
                <c:pt idx="3">
                  <c:v>617</c:v>
                </c:pt>
                <c:pt idx="4">
                  <c:v>723</c:v>
                </c:pt>
                <c:pt idx="5">
                  <c:v>828</c:v>
                </c:pt>
                <c:pt idx="6">
                  <c:v>934</c:v>
                </c:pt>
              </c:numCache>
            </c:numRef>
          </c:xVal>
          <c:yVal>
            <c:numRef>
              <c:f>'v1'!$B$2:$B$8</c:f>
              <c:numCache>
                <c:formatCode>General</c:formatCode>
                <c:ptCount val="7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327304"/>
        <c:axId val="444327696"/>
      </c:scatterChart>
      <c:valAx>
        <c:axId val="444327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327696"/>
        <c:crosses val="autoZero"/>
        <c:crossBetween val="midCat"/>
      </c:valAx>
      <c:valAx>
        <c:axId val="44432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327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295104986876641"/>
                  <c:y val="-1.10108632254301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'v1'!$M$2:$M$5</c:f>
              <c:numCache>
                <c:formatCode>General</c:formatCode>
                <c:ptCount val="4"/>
                <c:pt idx="0">
                  <c:v>226</c:v>
                </c:pt>
                <c:pt idx="1">
                  <c:v>395</c:v>
                </c:pt>
                <c:pt idx="2">
                  <c:v>563</c:v>
                </c:pt>
                <c:pt idx="3">
                  <c:v>732</c:v>
                </c:pt>
              </c:numCache>
            </c:numRef>
          </c:xVal>
          <c:yVal>
            <c:numRef>
              <c:f>'v1'!$N$2:$N$5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328480"/>
        <c:axId val="571200104"/>
      </c:scatterChart>
      <c:valAx>
        <c:axId val="44432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200104"/>
        <c:crosses val="autoZero"/>
        <c:crossBetween val="midCat"/>
      </c:valAx>
      <c:valAx>
        <c:axId val="57120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32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'v1'!$D$24:$D$84</c:f>
              <c:numCache>
                <c:formatCode>General</c:formatCode>
                <c:ptCount val="61"/>
                <c:pt idx="0">
                  <c:v>320.1198</c:v>
                </c:pt>
                <c:pt idx="1">
                  <c:v>320.1198</c:v>
                </c:pt>
                <c:pt idx="2">
                  <c:v>322.01560000000001</c:v>
                </c:pt>
                <c:pt idx="3">
                  <c:v>322.96350000000001</c:v>
                </c:pt>
                <c:pt idx="4">
                  <c:v>324.85930000000002</c:v>
                </c:pt>
                <c:pt idx="5">
                  <c:v>325.80720000000002</c:v>
                </c:pt>
                <c:pt idx="6">
                  <c:v>326.75510000000003</c:v>
                </c:pt>
                <c:pt idx="7">
                  <c:v>327.70300000000003</c:v>
                </c:pt>
                <c:pt idx="8">
                  <c:v>329.59879999999998</c:v>
                </c:pt>
                <c:pt idx="9">
                  <c:v>331.49459999999999</c:v>
                </c:pt>
                <c:pt idx="10">
                  <c:v>333.3904</c:v>
                </c:pt>
                <c:pt idx="11">
                  <c:v>336.23410000000001</c:v>
                </c:pt>
                <c:pt idx="12">
                  <c:v>337.18200000000002</c:v>
                </c:pt>
                <c:pt idx="13">
                  <c:v>339.07780000000002</c:v>
                </c:pt>
                <c:pt idx="14">
                  <c:v>342.86939999999998</c:v>
                </c:pt>
                <c:pt idx="15">
                  <c:v>344.76519999999999</c:v>
                </c:pt>
                <c:pt idx="16">
                  <c:v>346.661</c:v>
                </c:pt>
                <c:pt idx="17">
                  <c:v>350.45260000000002</c:v>
                </c:pt>
                <c:pt idx="18">
                  <c:v>355.19209999999998</c:v>
                </c:pt>
                <c:pt idx="19">
                  <c:v>363.72320000000002</c:v>
                </c:pt>
                <c:pt idx="20">
                  <c:v>370.35849999999999</c:v>
                </c:pt>
                <c:pt idx="21">
                  <c:v>376.04590000000002</c:v>
                </c:pt>
                <c:pt idx="22">
                  <c:v>383.62909999999999</c:v>
                </c:pt>
                <c:pt idx="23">
                  <c:v>390.26440000000002</c:v>
                </c:pt>
                <c:pt idx="24">
                  <c:v>399.74340000000001</c:v>
                </c:pt>
                <c:pt idx="25">
                  <c:v>406.37869999999998</c:v>
                </c:pt>
                <c:pt idx="26">
                  <c:v>414.90980000000002</c:v>
                </c:pt>
                <c:pt idx="27">
                  <c:v>430.07619999999997</c:v>
                </c:pt>
                <c:pt idx="28">
                  <c:v>446.19049999999999</c:v>
                </c:pt>
                <c:pt idx="29">
                  <c:v>456.61739999999998</c:v>
                </c:pt>
                <c:pt idx="30">
                  <c:v>473.67959999999999</c:v>
                </c:pt>
                <c:pt idx="31">
                  <c:v>489.79390000000001</c:v>
                </c:pt>
                <c:pt idx="32">
                  <c:v>503.06450000000001</c:v>
                </c:pt>
                <c:pt idx="33">
                  <c:v>514.4393</c:v>
                </c:pt>
                <c:pt idx="34">
                  <c:v>530.55359999999996</c:v>
                </c:pt>
                <c:pt idx="35">
                  <c:v>540.98049999999989</c:v>
                </c:pt>
                <c:pt idx="36">
                  <c:v>548.56369999999993</c:v>
                </c:pt>
                <c:pt idx="37">
                  <c:v>558.99059999999997</c:v>
                </c:pt>
                <c:pt idx="38">
                  <c:v>568.4695999999999</c:v>
                </c:pt>
                <c:pt idx="39">
                  <c:v>576.05279999999993</c:v>
                </c:pt>
                <c:pt idx="40">
                  <c:v>590.27129999999988</c:v>
                </c:pt>
                <c:pt idx="41">
                  <c:v>599.75029999999992</c:v>
                </c:pt>
                <c:pt idx="42">
                  <c:v>612.07299999999998</c:v>
                </c:pt>
                <c:pt idx="43">
                  <c:v>620.6040999999999</c:v>
                </c:pt>
                <c:pt idx="44">
                  <c:v>627.23939999999993</c:v>
                </c:pt>
                <c:pt idx="45">
                  <c:v>632.92679999999996</c:v>
                </c:pt>
                <c:pt idx="46">
                  <c:v>645.2494999999999</c:v>
                </c:pt>
                <c:pt idx="47">
                  <c:v>658.52009999999996</c:v>
                </c:pt>
                <c:pt idx="48">
                  <c:v>673.68649999999991</c:v>
                </c:pt>
                <c:pt idx="49">
                  <c:v>690.74869999999999</c:v>
                </c:pt>
                <c:pt idx="50">
                  <c:v>707.81089999999995</c:v>
                </c:pt>
                <c:pt idx="51">
                  <c:v>721.08149999999989</c:v>
                </c:pt>
                <c:pt idx="52">
                  <c:v>746.67479999999989</c:v>
                </c:pt>
                <c:pt idx="53">
                  <c:v>766.58069999999998</c:v>
                </c:pt>
                <c:pt idx="54">
                  <c:v>795.01769999999988</c:v>
                </c:pt>
                <c:pt idx="55">
                  <c:v>815.87149999999997</c:v>
                </c:pt>
                <c:pt idx="56">
                  <c:v>833.88159999999993</c:v>
                </c:pt>
                <c:pt idx="57">
                  <c:v>853.78749999999991</c:v>
                </c:pt>
                <c:pt idx="58">
                  <c:v>877.4849999999999</c:v>
                </c:pt>
                <c:pt idx="59">
                  <c:v>890.75559999999996</c:v>
                </c:pt>
                <c:pt idx="60">
                  <c:v>898.33879999999988</c:v>
                </c:pt>
              </c:numCache>
            </c:numRef>
          </c:xVal>
          <c:yVal>
            <c:numRef>
              <c:f>'v1'!$E$24:$E$84</c:f>
              <c:numCache>
                <c:formatCode>General</c:formatCode>
                <c:ptCount val="61"/>
                <c:pt idx="0">
                  <c:v>2.3416999999999994</c:v>
                </c:pt>
                <c:pt idx="1">
                  <c:v>2.7568000000000001</c:v>
                </c:pt>
                <c:pt idx="2">
                  <c:v>3.1718999999999999</c:v>
                </c:pt>
                <c:pt idx="3">
                  <c:v>3.7055999999999996</c:v>
                </c:pt>
                <c:pt idx="4">
                  <c:v>4.3578999999999999</c:v>
                </c:pt>
                <c:pt idx="5">
                  <c:v>5.0695000000000006</c:v>
                </c:pt>
                <c:pt idx="6">
                  <c:v>5.6625000000000005</c:v>
                </c:pt>
                <c:pt idx="7">
                  <c:v>6.3147999999999991</c:v>
                </c:pt>
                <c:pt idx="8">
                  <c:v>7.4415000000000004</c:v>
                </c:pt>
                <c:pt idx="9">
                  <c:v>8.4496000000000002</c:v>
                </c:pt>
                <c:pt idx="10">
                  <c:v>9.5762999999999998</c:v>
                </c:pt>
                <c:pt idx="11">
                  <c:v>10.8809</c:v>
                </c:pt>
                <c:pt idx="12">
                  <c:v>12.719200000000001</c:v>
                </c:pt>
                <c:pt idx="13">
                  <c:v>14.260999999999999</c:v>
                </c:pt>
                <c:pt idx="14">
                  <c:v>16.632999999999999</c:v>
                </c:pt>
                <c:pt idx="15">
                  <c:v>17.9376</c:v>
                </c:pt>
                <c:pt idx="16">
                  <c:v>19.479400000000002</c:v>
                </c:pt>
                <c:pt idx="17">
                  <c:v>21.376999999999999</c:v>
                </c:pt>
                <c:pt idx="18">
                  <c:v>23.155999999999999</c:v>
                </c:pt>
                <c:pt idx="19">
                  <c:v>25.943100000000001</c:v>
                </c:pt>
                <c:pt idx="20">
                  <c:v>27.5442</c:v>
                </c:pt>
                <c:pt idx="21">
                  <c:v>29.738299999999999</c:v>
                </c:pt>
                <c:pt idx="22">
                  <c:v>31.932399999999998</c:v>
                </c:pt>
                <c:pt idx="23">
                  <c:v>33.592799999999997</c:v>
                </c:pt>
                <c:pt idx="24">
                  <c:v>35.312499999999993</c:v>
                </c:pt>
                <c:pt idx="25">
                  <c:v>36.320599999999999</c:v>
                </c:pt>
                <c:pt idx="26">
                  <c:v>37.269399999999997</c:v>
                </c:pt>
                <c:pt idx="27">
                  <c:v>38.751899999999999</c:v>
                </c:pt>
                <c:pt idx="28">
                  <c:v>39.819299999999998</c:v>
                </c:pt>
                <c:pt idx="29">
                  <c:v>40.234399999999994</c:v>
                </c:pt>
                <c:pt idx="30">
                  <c:v>39.997199999999999</c:v>
                </c:pt>
                <c:pt idx="31">
                  <c:v>39.285599999999995</c:v>
                </c:pt>
                <c:pt idx="32">
                  <c:v>38.514699999999998</c:v>
                </c:pt>
                <c:pt idx="33">
                  <c:v>37.269399999999997</c:v>
                </c:pt>
                <c:pt idx="34">
                  <c:v>35.727599999999995</c:v>
                </c:pt>
                <c:pt idx="35">
                  <c:v>34.126499999999993</c:v>
                </c:pt>
                <c:pt idx="36">
                  <c:v>33.296299999999995</c:v>
                </c:pt>
                <c:pt idx="37">
                  <c:v>31.695200000000003</c:v>
                </c:pt>
                <c:pt idx="38">
                  <c:v>30.687099999999997</c:v>
                </c:pt>
                <c:pt idx="39">
                  <c:v>29.323200000000003</c:v>
                </c:pt>
                <c:pt idx="40">
                  <c:v>27.4849</c:v>
                </c:pt>
                <c:pt idx="41">
                  <c:v>26.4175</c:v>
                </c:pt>
                <c:pt idx="42">
                  <c:v>24.934999999999999</c:v>
                </c:pt>
                <c:pt idx="43">
                  <c:v>24.045500000000001</c:v>
                </c:pt>
                <c:pt idx="44">
                  <c:v>22.859500000000001</c:v>
                </c:pt>
                <c:pt idx="45">
                  <c:v>21.910699999999999</c:v>
                </c:pt>
                <c:pt idx="46">
                  <c:v>20.487500000000001</c:v>
                </c:pt>
                <c:pt idx="47">
                  <c:v>19.004999999999999</c:v>
                </c:pt>
                <c:pt idx="48">
                  <c:v>17.641100000000002</c:v>
                </c:pt>
                <c:pt idx="49">
                  <c:v>15.802800000000001</c:v>
                </c:pt>
                <c:pt idx="50">
                  <c:v>14.735400000000002</c:v>
                </c:pt>
                <c:pt idx="51">
                  <c:v>13.490100000000002</c:v>
                </c:pt>
                <c:pt idx="52">
                  <c:v>11.592500000000001</c:v>
                </c:pt>
                <c:pt idx="53">
                  <c:v>10.2879</c:v>
                </c:pt>
                <c:pt idx="54">
                  <c:v>8.4496000000000002</c:v>
                </c:pt>
                <c:pt idx="55">
                  <c:v>7.3822000000000001</c:v>
                </c:pt>
                <c:pt idx="56">
                  <c:v>6.1962000000000002</c:v>
                </c:pt>
                <c:pt idx="57">
                  <c:v>5.4845999999999995</c:v>
                </c:pt>
                <c:pt idx="58">
                  <c:v>4.4764999999999997</c:v>
                </c:pt>
                <c:pt idx="59">
                  <c:v>3.9428000000000001</c:v>
                </c:pt>
                <c:pt idx="60">
                  <c:v>3.4090999999999996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200888"/>
        <c:axId val="571201280"/>
      </c:scatterChart>
      <c:valAx>
        <c:axId val="571200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201280"/>
        <c:crosses val="autoZero"/>
        <c:crossBetween val="midCat"/>
      </c:valAx>
      <c:valAx>
        <c:axId val="57120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200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'v1'!$L$25:$L$88</c:f>
              <c:numCache>
                <c:formatCode>0.000</c:formatCode>
                <c:ptCount val="64"/>
                <c:pt idx="0">
                  <c:v>4</c:v>
                </c:pt>
                <c:pt idx="1">
                  <c:v>3.88</c:v>
                </c:pt>
                <c:pt idx="2">
                  <c:v>3.8730559895844539</c:v>
                </c:pt>
                <c:pt idx="3">
                  <c:v>3.8502541764267861</c:v>
                </c:pt>
                <c:pt idx="4">
                  <c:v>3.8389536550556871</c:v>
                </c:pt>
                <c:pt idx="5">
                  <c:v>3.8165504536104624</c:v>
                </c:pt>
                <c:pt idx="6">
                  <c:v>3.8054466223416097</c:v>
                </c:pt>
                <c:pt idx="7">
                  <c:v>3.7944072143773035</c:v>
                </c:pt>
                <c:pt idx="8">
                  <c:v>3.7834316706730706</c:v>
                </c:pt>
                <c:pt idx="9">
                  <c:v>3.7616699720222813</c:v>
                </c:pt>
                <c:pt idx="10">
                  <c:v>3.740157181367592</c:v>
                </c:pt>
                <c:pt idx="11">
                  <c:v>3.718889052517941</c:v>
                </c:pt>
                <c:pt idx="12">
                  <c:v>3.6874365472585242</c:v>
                </c:pt>
                <c:pt idx="13">
                  <c:v>3.6770702729522258</c:v>
                </c:pt>
                <c:pt idx="14">
                  <c:v>3.656511599327875</c:v>
                </c:pt>
                <c:pt idx="15">
                  <c:v>3.6160762925317265</c:v>
                </c:pt>
                <c:pt idx="16">
                  <c:v>3.5961921585315961</c:v>
                </c:pt>
                <c:pt idx="17">
                  <c:v>3.5765255069782218</c:v>
                </c:pt>
                <c:pt idx="18">
                  <c:v>3.5378305333576563</c:v>
                </c:pt>
                <c:pt idx="19">
                  <c:v>3.4906235492697544</c:v>
                </c:pt>
                <c:pt idx="20">
                  <c:v>3.4087512393341348</c:v>
                </c:pt>
                <c:pt idx="21">
                  <c:v>3.3476804468496808</c:v>
                </c:pt>
                <c:pt idx="22">
                  <c:v>3.2970493994870766</c:v>
                </c:pt>
                <c:pt idx="23">
                  <c:v>3.2318765932370028</c:v>
                </c:pt>
                <c:pt idx="24">
                  <c:v>3.1769280230904418</c:v>
                </c:pt>
                <c:pt idx="25">
                  <c:v>3.1015944447727652</c:v>
                </c:pt>
                <c:pt idx="26">
                  <c:v>3.0509520030813069</c:v>
                </c:pt>
                <c:pt idx="27">
                  <c:v>2.9882203524105178</c:v>
                </c:pt>
                <c:pt idx="28">
                  <c:v>2.8828424097278051</c:v>
                </c:pt>
                <c:pt idx="29">
                  <c:v>2.7787277155712133</c:v>
                </c:pt>
                <c:pt idx="30">
                  <c:v>2.7152752145988686</c:v>
                </c:pt>
                <c:pt idx="31">
                  <c:v>2.6174695063384141</c:v>
                </c:pt>
                <c:pt idx="32">
                  <c:v>2.5313543283707238</c:v>
                </c:pt>
                <c:pt idx="33">
                  <c:v>2.4645784164348257</c:v>
                </c:pt>
                <c:pt idx="34">
                  <c:v>2.4100839667081759</c:v>
                </c:pt>
                <c:pt idx="35">
                  <c:v>2.3368834153129439</c:v>
                </c:pt>
                <c:pt idx="36">
                  <c:v>2.291842143616226</c:v>
                </c:pt>
                <c:pt idx="37">
                  <c:v>2.2601603218998587</c:v>
                </c:pt>
                <c:pt idx="38">
                  <c:v>2.2180013559701672</c:v>
                </c:pt>
                <c:pt idx="39">
                  <c:v>2.1810170830147779</c:v>
                </c:pt>
                <c:pt idx="40">
                  <c:v>2.1523060191263328</c:v>
                </c:pt>
                <c:pt idx="41">
                  <c:v>2.1004611079254194</c:v>
                </c:pt>
                <c:pt idx="42">
                  <c:v>2.0672635074539816</c:v>
                </c:pt>
                <c:pt idx="43">
                  <c:v>2.0256438509370245</c:v>
                </c:pt>
                <c:pt idx="44">
                  <c:v>1.9977984495664427</c:v>
                </c:pt>
                <c:pt idx="45">
                  <c:v>1.9766645857619556</c:v>
                </c:pt>
                <c:pt idx="46">
                  <c:v>1.9589025283406825</c:v>
                </c:pt>
                <c:pt idx="47">
                  <c:v>1.9214922425737293</c:v>
                </c:pt>
                <c:pt idx="48">
                  <c:v>1.8827700305193076</c:v>
                </c:pt>
                <c:pt idx="49">
                  <c:v>1.8403840789069954</c:v>
                </c:pt>
                <c:pt idx="50">
                  <c:v>1.7949247081819732</c:v>
                </c:pt>
                <c:pt idx="51">
                  <c:v>1.7516569874447787</c:v>
                </c:pt>
                <c:pt idx="52">
                  <c:v>1.7194199390423657</c:v>
                </c:pt>
                <c:pt idx="53">
                  <c:v>1.6604844689744152</c:v>
                </c:pt>
                <c:pt idx="54">
                  <c:v>1.6173664544053581</c:v>
                </c:pt>
                <c:pt idx="55">
                  <c:v>1.5595148495116242</c:v>
                </c:pt>
                <c:pt idx="56">
                  <c:v>1.5196534120564054</c:v>
                </c:pt>
                <c:pt idx="57">
                  <c:v>1.4868320739713858</c:v>
                </c:pt>
                <c:pt idx="58">
                  <c:v>1.4521668550717568</c:v>
                </c:pt>
                <c:pt idx="59">
                  <c:v>1.4129494051460454</c:v>
                </c:pt>
                <c:pt idx="60">
                  <c:v>1.3918990896881001</c:v>
                </c:pt>
                <c:pt idx="61">
                  <c:v>1.3801495702674509</c:v>
                </c:pt>
                <c:pt idx="62">
                  <c:v>1.37</c:v>
                </c:pt>
                <c:pt idx="63">
                  <c:v>1</c:v>
                </c:pt>
              </c:numCache>
            </c:numRef>
          </c:xVal>
          <c:yVal>
            <c:numRef>
              <c:f>'v1'!$M$25:$M$88</c:f>
              <c:numCache>
                <c:formatCode>0.00000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2.7568000000000002E-2</c:v>
                </c:pt>
                <c:pt idx="3">
                  <c:v>3.1718999999999997E-2</c:v>
                </c:pt>
                <c:pt idx="4">
                  <c:v>3.7055999999999999E-2</c:v>
                </c:pt>
                <c:pt idx="5">
                  <c:v>4.3579E-2</c:v>
                </c:pt>
                <c:pt idx="6">
                  <c:v>5.0695000000000004E-2</c:v>
                </c:pt>
                <c:pt idx="7">
                  <c:v>5.6625000000000009E-2</c:v>
                </c:pt>
                <c:pt idx="8">
                  <c:v>6.3147999999999996E-2</c:v>
                </c:pt>
                <c:pt idx="9">
                  <c:v>7.4415000000000009E-2</c:v>
                </c:pt>
                <c:pt idx="10">
                  <c:v>8.4496000000000002E-2</c:v>
                </c:pt>
                <c:pt idx="11">
                  <c:v>9.5763000000000001E-2</c:v>
                </c:pt>
                <c:pt idx="12">
                  <c:v>0.108809</c:v>
                </c:pt>
                <c:pt idx="13">
                  <c:v>0.127192</c:v>
                </c:pt>
                <c:pt idx="14">
                  <c:v>0.14260999999999999</c:v>
                </c:pt>
                <c:pt idx="15">
                  <c:v>0.16632999999999998</c:v>
                </c:pt>
                <c:pt idx="16">
                  <c:v>0.17937600000000001</c:v>
                </c:pt>
                <c:pt idx="17">
                  <c:v>0.19479400000000002</c:v>
                </c:pt>
                <c:pt idx="18">
                  <c:v>0.21376999999999999</c:v>
                </c:pt>
                <c:pt idx="19">
                  <c:v>0.23155999999999999</c:v>
                </c:pt>
                <c:pt idx="20">
                  <c:v>0.25943100000000002</c:v>
                </c:pt>
                <c:pt idx="21">
                  <c:v>0.27544200000000002</c:v>
                </c:pt>
                <c:pt idx="22">
                  <c:v>0.29738300000000001</c:v>
                </c:pt>
                <c:pt idx="23">
                  <c:v>0.319324</c:v>
                </c:pt>
                <c:pt idx="24">
                  <c:v>0.33592799999999995</c:v>
                </c:pt>
                <c:pt idx="25">
                  <c:v>0.35312499999999991</c:v>
                </c:pt>
                <c:pt idx="26">
                  <c:v>0.36320599999999997</c:v>
                </c:pt>
                <c:pt idx="27">
                  <c:v>0.37269399999999997</c:v>
                </c:pt>
                <c:pt idx="28">
                  <c:v>0.387519</c:v>
                </c:pt>
                <c:pt idx="29">
                  <c:v>0.39819299999999996</c:v>
                </c:pt>
                <c:pt idx="30">
                  <c:v>0.40234399999999992</c:v>
                </c:pt>
                <c:pt idx="31">
                  <c:v>0.39997199999999999</c:v>
                </c:pt>
                <c:pt idx="32">
                  <c:v>0.39285599999999993</c:v>
                </c:pt>
                <c:pt idx="33">
                  <c:v>0.38514699999999996</c:v>
                </c:pt>
                <c:pt idx="34">
                  <c:v>0.37269399999999997</c:v>
                </c:pt>
                <c:pt idx="35">
                  <c:v>0.35727599999999993</c:v>
                </c:pt>
                <c:pt idx="36">
                  <c:v>0.34126499999999993</c:v>
                </c:pt>
                <c:pt idx="37">
                  <c:v>0.33296299999999995</c:v>
                </c:pt>
                <c:pt idx="38">
                  <c:v>0.31695200000000001</c:v>
                </c:pt>
                <c:pt idx="39">
                  <c:v>0.30687099999999995</c:v>
                </c:pt>
                <c:pt idx="40">
                  <c:v>0.29323200000000005</c:v>
                </c:pt>
                <c:pt idx="41">
                  <c:v>0.27484900000000001</c:v>
                </c:pt>
                <c:pt idx="42">
                  <c:v>0.26417499999999999</c:v>
                </c:pt>
                <c:pt idx="43">
                  <c:v>0.24934999999999999</c:v>
                </c:pt>
                <c:pt idx="44">
                  <c:v>0.240455</c:v>
                </c:pt>
                <c:pt idx="45">
                  <c:v>0.22859499999999999</c:v>
                </c:pt>
                <c:pt idx="46">
                  <c:v>0.219107</c:v>
                </c:pt>
                <c:pt idx="47">
                  <c:v>0.204875</c:v>
                </c:pt>
                <c:pt idx="48">
                  <c:v>0.19005</c:v>
                </c:pt>
                <c:pt idx="49">
                  <c:v>0.17641100000000001</c:v>
                </c:pt>
                <c:pt idx="50">
                  <c:v>0.158028</c:v>
                </c:pt>
                <c:pt idx="51">
                  <c:v>0.14735400000000001</c:v>
                </c:pt>
                <c:pt idx="52">
                  <c:v>0.13490100000000002</c:v>
                </c:pt>
                <c:pt idx="53">
                  <c:v>0.11592500000000001</c:v>
                </c:pt>
                <c:pt idx="54">
                  <c:v>0.102879</c:v>
                </c:pt>
                <c:pt idx="55">
                  <c:v>8.4496000000000002E-2</c:v>
                </c:pt>
                <c:pt idx="56">
                  <c:v>7.3821999999999999E-2</c:v>
                </c:pt>
                <c:pt idx="57">
                  <c:v>6.1962000000000003E-2</c:v>
                </c:pt>
                <c:pt idx="58">
                  <c:v>5.4845999999999992E-2</c:v>
                </c:pt>
                <c:pt idx="59">
                  <c:v>4.4764999999999999E-2</c:v>
                </c:pt>
                <c:pt idx="60">
                  <c:v>3.9427999999999998E-2</c:v>
                </c:pt>
                <c:pt idx="61">
                  <c:v>3.4090999999999996E-2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202064"/>
        <c:axId val="571202456"/>
      </c:scatterChart>
      <c:valAx>
        <c:axId val="57120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202456"/>
        <c:crosses val="autoZero"/>
        <c:crossBetween val="midCat"/>
      </c:valAx>
      <c:valAx>
        <c:axId val="57120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20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0</xdr:row>
      <xdr:rowOff>66675</xdr:rowOff>
    </xdr:from>
    <xdr:to>
      <xdr:col>10</xdr:col>
      <xdr:colOff>38100</xdr:colOff>
      <xdr:row>14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142875</xdr:colOff>
      <xdr:row>0</xdr:row>
      <xdr:rowOff>104775</xdr:rowOff>
    </xdr:from>
    <xdr:to>
      <xdr:col>21</xdr:col>
      <xdr:colOff>447675</xdr:colOff>
      <xdr:row>14</xdr:row>
      <xdr:rowOff>180975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171450</xdr:colOff>
      <xdr:row>18</xdr:row>
      <xdr:rowOff>119062</xdr:rowOff>
    </xdr:from>
    <xdr:to>
      <xdr:col>24</xdr:col>
      <xdr:colOff>476250</xdr:colOff>
      <xdr:row>33</xdr:row>
      <xdr:rowOff>4762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190500</xdr:colOff>
      <xdr:row>33</xdr:row>
      <xdr:rowOff>52387</xdr:rowOff>
    </xdr:from>
    <xdr:to>
      <xdr:col>24</xdr:col>
      <xdr:colOff>495300</xdr:colOff>
      <xdr:row>47</xdr:row>
      <xdr:rowOff>128587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"/>
  <sheetViews>
    <sheetView topLeftCell="B18" workbookViewId="0">
      <selection activeCell="G49" sqref="G49:G50"/>
    </sheetView>
  </sheetViews>
  <sheetFormatPr defaultRowHeight="15" x14ac:dyDescent="0.25"/>
  <cols>
    <col min="7" max="7" width="19.28515625" bestFit="1" customWidth="1"/>
    <col min="8" max="8" width="10" bestFit="1" customWidth="1"/>
  </cols>
  <sheetData>
    <row r="1" spans="1:14" x14ac:dyDescent="0.25">
      <c r="A1" t="s">
        <v>0</v>
      </c>
      <c r="B1" t="s">
        <v>1</v>
      </c>
      <c r="M1" t="s">
        <v>4</v>
      </c>
      <c r="N1" t="s">
        <v>5</v>
      </c>
    </row>
    <row r="2" spans="1:14" x14ac:dyDescent="0.25">
      <c r="A2">
        <v>301</v>
      </c>
      <c r="B2">
        <v>300</v>
      </c>
      <c r="M2">
        <v>226</v>
      </c>
      <c r="N2">
        <v>10</v>
      </c>
    </row>
    <row r="3" spans="1:14" x14ac:dyDescent="0.25">
      <c r="A3">
        <v>406</v>
      </c>
      <c r="B3">
        <v>400</v>
      </c>
      <c r="E3" s="1"/>
      <c r="M3">
        <v>395</v>
      </c>
      <c r="N3">
        <v>20</v>
      </c>
    </row>
    <row r="4" spans="1:14" x14ac:dyDescent="0.25">
      <c r="A4">
        <v>512</v>
      </c>
      <c r="B4">
        <v>500</v>
      </c>
      <c r="M4">
        <v>563</v>
      </c>
      <c r="N4">
        <v>30</v>
      </c>
    </row>
    <row r="5" spans="1:14" x14ac:dyDescent="0.25">
      <c r="A5">
        <v>617</v>
      </c>
      <c r="B5">
        <v>600</v>
      </c>
      <c r="M5">
        <v>732</v>
      </c>
      <c r="N5">
        <v>40</v>
      </c>
    </row>
    <row r="6" spans="1:14" x14ac:dyDescent="0.25">
      <c r="A6">
        <v>723</v>
      </c>
      <c r="B6">
        <v>700</v>
      </c>
    </row>
    <row r="7" spans="1:14" x14ac:dyDescent="0.25">
      <c r="A7">
        <v>828</v>
      </c>
      <c r="B7">
        <v>800</v>
      </c>
    </row>
    <row r="8" spans="1:14" x14ac:dyDescent="0.25">
      <c r="A8">
        <v>934</v>
      </c>
      <c r="B8">
        <v>900</v>
      </c>
    </row>
    <row r="17" spans="1:16" x14ac:dyDescent="0.25">
      <c r="A17" t="s">
        <v>3</v>
      </c>
      <c r="B17">
        <v>14.896000000000001</v>
      </c>
      <c r="O17" t="s">
        <v>7</v>
      </c>
      <c r="P17">
        <v>-3.4104000000000001</v>
      </c>
    </row>
    <row r="18" spans="1:16" x14ac:dyDescent="0.25">
      <c r="A18" t="s">
        <v>2</v>
      </c>
      <c r="B18">
        <v>0.94789999999999996</v>
      </c>
      <c r="O18" t="s">
        <v>6</v>
      </c>
      <c r="P18">
        <v>5.9299999999999999E-2</v>
      </c>
    </row>
    <row r="23" spans="1:16" x14ac:dyDescent="0.25">
      <c r="A23" t="s">
        <v>0</v>
      </c>
      <c r="B23" t="s">
        <v>4</v>
      </c>
      <c r="D23" t="s">
        <v>1</v>
      </c>
      <c r="E23" t="s">
        <v>5</v>
      </c>
      <c r="G23" t="s">
        <v>8</v>
      </c>
      <c r="H23" t="s">
        <v>9</v>
      </c>
      <c r="I23" t="s">
        <v>10</v>
      </c>
      <c r="J23" t="s">
        <v>11</v>
      </c>
      <c r="L23" t="s">
        <v>10</v>
      </c>
      <c r="M23" t="s">
        <v>11</v>
      </c>
    </row>
    <row r="24" spans="1:16" x14ac:dyDescent="0.25">
      <c r="A24">
        <v>322</v>
      </c>
      <c r="B24">
        <v>97</v>
      </c>
      <c r="D24">
        <f>$B$17+$B$18*A24</f>
        <v>320.1198</v>
      </c>
      <c r="E24">
        <f>$P$18*B24+$P$17</f>
        <v>2.3416999999999994</v>
      </c>
      <c r="G24">
        <v>197.3269718</v>
      </c>
      <c r="H24">
        <v>3.1415926000000001</v>
      </c>
      <c r="I24">
        <f>2*$H$24 * $G$24 / D24</f>
        <v>3.8730559895844539</v>
      </c>
      <c r="J24">
        <f>E24/100</f>
        <v>2.3416999999999993E-2</v>
      </c>
    </row>
    <row r="25" spans="1:16" x14ac:dyDescent="0.25">
      <c r="A25">
        <v>322</v>
      </c>
      <c r="B25">
        <v>104</v>
      </c>
      <c r="D25">
        <f t="shared" ref="D25:D84" si="0">$B$17+$B$18*A25</f>
        <v>320.1198</v>
      </c>
      <c r="E25">
        <f t="shared" ref="E25:E84" si="1">$P$18*B25+$P$17</f>
        <v>2.7568000000000001</v>
      </c>
      <c r="I25">
        <f t="shared" ref="I25:I84" si="2">2*$H$24 * $G$24 / D25</f>
        <v>3.8730559895844539</v>
      </c>
      <c r="J25">
        <f t="shared" ref="J25:J84" si="3">E25/100</f>
        <v>2.7568000000000002E-2</v>
      </c>
      <c r="L25" s="2">
        <v>4</v>
      </c>
      <c r="M25" s="3">
        <v>0</v>
      </c>
    </row>
    <row r="26" spans="1:16" x14ac:dyDescent="0.25">
      <c r="A26">
        <v>324</v>
      </c>
      <c r="B26">
        <v>111</v>
      </c>
      <c r="D26">
        <f t="shared" si="0"/>
        <v>322.01560000000001</v>
      </c>
      <c r="E26">
        <f t="shared" si="1"/>
        <v>3.1718999999999999</v>
      </c>
      <c r="I26">
        <f t="shared" si="2"/>
        <v>3.8502541764267861</v>
      </c>
      <c r="J26">
        <f t="shared" si="3"/>
        <v>3.1718999999999997E-2</v>
      </c>
      <c r="L26" s="2">
        <v>3.88</v>
      </c>
      <c r="M26" s="3">
        <v>0</v>
      </c>
    </row>
    <row r="27" spans="1:16" x14ac:dyDescent="0.25">
      <c r="A27">
        <v>325</v>
      </c>
      <c r="B27">
        <v>120</v>
      </c>
      <c r="D27">
        <f t="shared" si="0"/>
        <v>322.96350000000001</v>
      </c>
      <c r="E27">
        <f t="shared" si="1"/>
        <v>3.7055999999999996</v>
      </c>
      <c r="I27">
        <f t="shared" si="2"/>
        <v>3.8389536550556871</v>
      </c>
      <c r="J27">
        <f t="shared" si="3"/>
        <v>3.7055999999999999E-2</v>
      </c>
      <c r="L27" s="2">
        <v>3.8730559895844539</v>
      </c>
      <c r="M27" s="3">
        <v>2.7568000000000002E-2</v>
      </c>
    </row>
    <row r="28" spans="1:16" x14ac:dyDescent="0.25">
      <c r="A28">
        <v>327</v>
      </c>
      <c r="B28">
        <v>131</v>
      </c>
      <c r="D28">
        <f t="shared" si="0"/>
        <v>324.85930000000002</v>
      </c>
      <c r="E28">
        <f t="shared" si="1"/>
        <v>4.3578999999999999</v>
      </c>
      <c r="I28">
        <f t="shared" si="2"/>
        <v>3.8165504536104624</v>
      </c>
      <c r="J28">
        <f t="shared" si="3"/>
        <v>4.3579E-2</v>
      </c>
      <c r="L28" s="2">
        <v>3.8502541764267861</v>
      </c>
      <c r="M28" s="3">
        <v>3.1718999999999997E-2</v>
      </c>
    </row>
    <row r="29" spans="1:16" x14ac:dyDescent="0.25">
      <c r="A29">
        <v>328</v>
      </c>
      <c r="B29">
        <v>143</v>
      </c>
      <c r="D29">
        <f t="shared" si="0"/>
        <v>325.80720000000002</v>
      </c>
      <c r="E29">
        <f t="shared" si="1"/>
        <v>5.0695000000000006</v>
      </c>
      <c r="I29">
        <f t="shared" si="2"/>
        <v>3.8054466223416097</v>
      </c>
      <c r="J29">
        <f t="shared" si="3"/>
        <v>5.0695000000000004E-2</v>
      </c>
      <c r="L29" s="2">
        <v>3.8389536550556871</v>
      </c>
      <c r="M29" s="3">
        <v>3.7055999999999999E-2</v>
      </c>
    </row>
    <row r="30" spans="1:16" x14ac:dyDescent="0.25">
      <c r="A30">
        <v>329</v>
      </c>
      <c r="B30">
        <v>153</v>
      </c>
      <c r="D30">
        <f t="shared" si="0"/>
        <v>326.75510000000003</v>
      </c>
      <c r="E30">
        <f t="shared" si="1"/>
        <v>5.6625000000000005</v>
      </c>
      <c r="I30">
        <f t="shared" si="2"/>
        <v>3.7944072143773035</v>
      </c>
      <c r="J30">
        <f t="shared" si="3"/>
        <v>5.6625000000000009E-2</v>
      </c>
      <c r="L30" s="2">
        <v>3.8165504536104624</v>
      </c>
      <c r="M30" s="3">
        <v>4.3579E-2</v>
      </c>
    </row>
    <row r="31" spans="1:16" x14ac:dyDescent="0.25">
      <c r="A31">
        <v>330</v>
      </c>
      <c r="B31">
        <v>164</v>
      </c>
      <c r="D31">
        <f t="shared" si="0"/>
        <v>327.70300000000003</v>
      </c>
      <c r="E31">
        <f t="shared" si="1"/>
        <v>6.3147999999999991</v>
      </c>
      <c r="I31">
        <f t="shared" si="2"/>
        <v>3.7834316706730706</v>
      </c>
      <c r="J31">
        <f t="shared" si="3"/>
        <v>6.3147999999999996E-2</v>
      </c>
      <c r="L31" s="2">
        <v>3.8054466223416097</v>
      </c>
      <c r="M31" s="3">
        <v>5.0695000000000004E-2</v>
      </c>
    </row>
    <row r="32" spans="1:16" x14ac:dyDescent="0.25">
      <c r="A32">
        <v>332</v>
      </c>
      <c r="B32">
        <v>183</v>
      </c>
      <c r="D32">
        <f t="shared" si="0"/>
        <v>329.59879999999998</v>
      </c>
      <c r="E32">
        <f t="shared" si="1"/>
        <v>7.4415000000000004</v>
      </c>
      <c r="I32">
        <f t="shared" si="2"/>
        <v>3.7616699720222813</v>
      </c>
      <c r="J32">
        <f t="shared" si="3"/>
        <v>7.4415000000000009E-2</v>
      </c>
      <c r="L32" s="2">
        <v>3.7944072143773035</v>
      </c>
      <c r="M32" s="3">
        <v>5.6625000000000009E-2</v>
      </c>
    </row>
    <row r="33" spans="1:13" x14ac:dyDescent="0.25">
      <c r="A33">
        <v>334</v>
      </c>
      <c r="B33">
        <v>200</v>
      </c>
      <c r="D33">
        <f t="shared" si="0"/>
        <v>331.49459999999999</v>
      </c>
      <c r="E33">
        <f t="shared" si="1"/>
        <v>8.4496000000000002</v>
      </c>
      <c r="I33">
        <f t="shared" si="2"/>
        <v>3.740157181367592</v>
      </c>
      <c r="J33">
        <f t="shared" si="3"/>
        <v>8.4496000000000002E-2</v>
      </c>
      <c r="L33" s="2">
        <v>3.7834316706730706</v>
      </c>
      <c r="M33" s="3">
        <v>6.3147999999999996E-2</v>
      </c>
    </row>
    <row r="34" spans="1:13" x14ac:dyDescent="0.25">
      <c r="A34">
        <v>336</v>
      </c>
      <c r="B34">
        <v>219</v>
      </c>
      <c r="D34">
        <f t="shared" si="0"/>
        <v>333.3904</v>
      </c>
      <c r="E34">
        <f t="shared" si="1"/>
        <v>9.5762999999999998</v>
      </c>
      <c r="I34">
        <f t="shared" si="2"/>
        <v>3.718889052517941</v>
      </c>
      <c r="J34">
        <f t="shared" si="3"/>
        <v>9.5763000000000001E-2</v>
      </c>
      <c r="L34" s="2">
        <v>3.7616699720222813</v>
      </c>
      <c r="M34" s="3">
        <v>7.4415000000000009E-2</v>
      </c>
    </row>
    <row r="35" spans="1:13" x14ac:dyDescent="0.25">
      <c r="A35">
        <v>339</v>
      </c>
      <c r="B35">
        <v>241</v>
      </c>
      <c r="D35">
        <f t="shared" si="0"/>
        <v>336.23410000000001</v>
      </c>
      <c r="E35">
        <f t="shared" si="1"/>
        <v>10.8809</v>
      </c>
      <c r="I35">
        <f t="shared" si="2"/>
        <v>3.6874365472585242</v>
      </c>
      <c r="J35">
        <f t="shared" si="3"/>
        <v>0.108809</v>
      </c>
      <c r="L35" s="2">
        <v>3.740157181367592</v>
      </c>
      <c r="M35" s="3">
        <v>8.4496000000000002E-2</v>
      </c>
    </row>
    <row r="36" spans="1:13" x14ac:dyDescent="0.25">
      <c r="A36">
        <v>340</v>
      </c>
      <c r="B36">
        <v>272</v>
      </c>
      <c r="D36">
        <f t="shared" si="0"/>
        <v>337.18200000000002</v>
      </c>
      <c r="E36">
        <f t="shared" si="1"/>
        <v>12.719200000000001</v>
      </c>
      <c r="I36">
        <f t="shared" si="2"/>
        <v>3.6770702729522258</v>
      </c>
      <c r="J36">
        <f t="shared" si="3"/>
        <v>0.127192</v>
      </c>
      <c r="L36" s="2">
        <v>3.718889052517941</v>
      </c>
      <c r="M36" s="3">
        <v>9.5763000000000001E-2</v>
      </c>
    </row>
    <row r="37" spans="1:13" x14ac:dyDescent="0.25">
      <c r="A37">
        <v>342</v>
      </c>
      <c r="B37">
        <v>298</v>
      </c>
      <c r="D37">
        <f t="shared" si="0"/>
        <v>339.07780000000002</v>
      </c>
      <c r="E37">
        <f t="shared" si="1"/>
        <v>14.260999999999999</v>
      </c>
      <c r="I37">
        <f t="shared" si="2"/>
        <v>3.656511599327875</v>
      </c>
      <c r="J37">
        <f t="shared" si="3"/>
        <v>0.14260999999999999</v>
      </c>
      <c r="L37" s="2">
        <v>3.6874365472585242</v>
      </c>
      <c r="M37" s="3">
        <v>0.108809</v>
      </c>
    </row>
    <row r="38" spans="1:13" x14ac:dyDescent="0.25">
      <c r="A38">
        <v>346</v>
      </c>
      <c r="B38">
        <v>338</v>
      </c>
      <c r="D38">
        <f t="shared" si="0"/>
        <v>342.86939999999998</v>
      </c>
      <c r="E38">
        <f t="shared" si="1"/>
        <v>16.632999999999999</v>
      </c>
      <c r="I38">
        <f t="shared" si="2"/>
        <v>3.6160762925317265</v>
      </c>
      <c r="J38">
        <f t="shared" si="3"/>
        <v>0.16632999999999998</v>
      </c>
      <c r="L38" s="2">
        <v>3.6770702729522258</v>
      </c>
      <c r="M38" s="3">
        <v>0.127192</v>
      </c>
    </row>
    <row r="39" spans="1:13" x14ac:dyDescent="0.25">
      <c r="A39">
        <v>348</v>
      </c>
      <c r="B39">
        <v>360</v>
      </c>
      <c r="D39">
        <f t="shared" si="0"/>
        <v>344.76519999999999</v>
      </c>
      <c r="E39">
        <f t="shared" si="1"/>
        <v>17.9376</v>
      </c>
      <c r="I39">
        <f t="shared" si="2"/>
        <v>3.5961921585315961</v>
      </c>
      <c r="J39">
        <f t="shared" si="3"/>
        <v>0.17937600000000001</v>
      </c>
      <c r="L39" s="2">
        <v>3.656511599327875</v>
      </c>
      <c r="M39" s="3">
        <v>0.14260999999999999</v>
      </c>
    </row>
    <row r="40" spans="1:13" x14ac:dyDescent="0.25">
      <c r="A40">
        <v>350</v>
      </c>
      <c r="B40">
        <v>386</v>
      </c>
      <c r="D40">
        <f t="shared" si="0"/>
        <v>346.661</v>
      </c>
      <c r="E40">
        <f t="shared" si="1"/>
        <v>19.479400000000002</v>
      </c>
      <c r="I40">
        <f t="shared" si="2"/>
        <v>3.5765255069782218</v>
      </c>
      <c r="J40">
        <f t="shared" si="3"/>
        <v>0.19479400000000002</v>
      </c>
      <c r="L40" s="2">
        <v>3.6160762925317265</v>
      </c>
      <c r="M40" s="3">
        <v>0.16632999999999998</v>
      </c>
    </row>
    <row r="41" spans="1:13" x14ac:dyDescent="0.25">
      <c r="A41">
        <v>354</v>
      </c>
      <c r="B41">
        <v>418</v>
      </c>
      <c r="D41">
        <f t="shared" si="0"/>
        <v>350.45260000000002</v>
      </c>
      <c r="E41">
        <f t="shared" si="1"/>
        <v>21.376999999999999</v>
      </c>
      <c r="I41">
        <f t="shared" si="2"/>
        <v>3.5378305333576563</v>
      </c>
      <c r="J41">
        <f t="shared" si="3"/>
        <v>0.21376999999999999</v>
      </c>
      <c r="L41" s="2">
        <v>3.5961921585315961</v>
      </c>
      <c r="M41" s="3">
        <v>0.17937600000000001</v>
      </c>
    </row>
    <row r="42" spans="1:13" x14ac:dyDescent="0.25">
      <c r="A42">
        <v>359</v>
      </c>
      <c r="B42">
        <v>448</v>
      </c>
      <c r="D42">
        <f t="shared" si="0"/>
        <v>355.19209999999998</v>
      </c>
      <c r="E42">
        <f t="shared" si="1"/>
        <v>23.155999999999999</v>
      </c>
      <c r="I42">
        <f t="shared" si="2"/>
        <v>3.4906235492697544</v>
      </c>
      <c r="J42">
        <f t="shared" si="3"/>
        <v>0.23155999999999999</v>
      </c>
      <c r="L42" s="2">
        <v>3.5765255069782218</v>
      </c>
      <c r="M42" s="3">
        <v>0.19479400000000002</v>
      </c>
    </row>
    <row r="43" spans="1:13" x14ac:dyDescent="0.25">
      <c r="A43">
        <v>368</v>
      </c>
      <c r="B43">
        <v>495</v>
      </c>
      <c r="D43">
        <f t="shared" si="0"/>
        <v>363.72320000000002</v>
      </c>
      <c r="E43">
        <f t="shared" si="1"/>
        <v>25.943100000000001</v>
      </c>
      <c r="I43">
        <f t="shared" si="2"/>
        <v>3.4087512393341348</v>
      </c>
      <c r="J43">
        <f t="shared" si="3"/>
        <v>0.25943100000000002</v>
      </c>
      <c r="L43" s="2">
        <v>3.5378305333576563</v>
      </c>
      <c r="M43" s="3">
        <v>0.21376999999999999</v>
      </c>
    </row>
    <row r="44" spans="1:13" x14ac:dyDescent="0.25">
      <c r="A44">
        <v>375</v>
      </c>
      <c r="B44">
        <v>522</v>
      </c>
      <c r="D44">
        <f t="shared" si="0"/>
        <v>370.35849999999999</v>
      </c>
      <c r="E44">
        <f t="shared" si="1"/>
        <v>27.5442</v>
      </c>
      <c r="I44">
        <f t="shared" si="2"/>
        <v>3.3476804468496808</v>
      </c>
      <c r="J44">
        <f t="shared" si="3"/>
        <v>0.27544200000000002</v>
      </c>
      <c r="L44" s="2">
        <v>3.4906235492697544</v>
      </c>
      <c r="M44" s="3">
        <v>0.23155999999999999</v>
      </c>
    </row>
    <row r="45" spans="1:13" x14ac:dyDescent="0.25">
      <c r="A45">
        <v>381</v>
      </c>
      <c r="B45">
        <v>559</v>
      </c>
      <c r="D45">
        <f t="shared" si="0"/>
        <v>376.04590000000002</v>
      </c>
      <c r="E45">
        <f t="shared" si="1"/>
        <v>29.738299999999999</v>
      </c>
      <c r="I45">
        <f t="shared" si="2"/>
        <v>3.2970493994870766</v>
      </c>
      <c r="J45">
        <f t="shared" si="3"/>
        <v>0.29738300000000001</v>
      </c>
      <c r="L45" s="2">
        <v>3.4087512393341348</v>
      </c>
      <c r="M45" s="3">
        <v>0.25943100000000002</v>
      </c>
    </row>
    <row r="46" spans="1:13" x14ac:dyDescent="0.25">
      <c r="A46">
        <v>389</v>
      </c>
      <c r="B46">
        <v>596</v>
      </c>
      <c r="D46">
        <f t="shared" si="0"/>
        <v>383.62909999999999</v>
      </c>
      <c r="E46">
        <f t="shared" si="1"/>
        <v>31.932399999999998</v>
      </c>
      <c r="I46">
        <f t="shared" si="2"/>
        <v>3.2318765932370028</v>
      </c>
      <c r="J46">
        <f t="shared" si="3"/>
        <v>0.319324</v>
      </c>
      <c r="L46" s="2">
        <v>3.3476804468496808</v>
      </c>
      <c r="M46" s="3">
        <v>0.27544200000000002</v>
      </c>
    </row>
    <row r="47" spans="1:13" x14ac:dyDescent="0.25">
      <c r="A47">
        <v>396</v>
      </c>
      <c r="B47">
        <v>624</v>
      </c>
      <c r="D47">
        <f t="shared" si="0"/>
        <v>390.26440000000002</v>
      </c>
      <c r="E47">
        <f t="shared" si="1"/>
        <v>33.592799999999997</v>
      </c>
      <c r="I47">
        <f t="shared" si="2"/>
        <v>3.1769280230904418</v>
      </c>
      <c r="J47">
        <f t="shared" si="3"/>
        <v>0.33592799999999995</v>
      </c>
      <c r="L47" s="2">
        <v>3.2970493994870766</v>
      </c>
      <c r="M47" s="3">
        <v>0.29738300000000001</v>
      </c>
    </row>
    <row r="48" spans="1:13" x14ac:dyDescent="0.25">
      <c r="A48">
        <v>406</v>
      </c>
      <c r="B48">
        <v>653</v>
      </c>
      <c r="D48">
        <f t="shared" si="0"/>
        <v>399.74340000000001</v>
      </c>
      <c r="E48">
        <f t="shared" si="1"/>
        <v>35.312499999999993</v>
      </c>
      <c r="I48">
        <f t="shared" si="2"/>
        <v>3.1015944447727652</v>
      </c>
      <c r="J48">
        <f t="shared" si="3"/>
        <v>0.35312499999999991</v>
      </c>
      <c r="L48" s="2">
        <v>3.2318765932370028</v>
      </c>
      <c r="M48" s="3">
        <v>0.319324</v>
      </c>
    </row>
    <row r="49" spans="1:13" x14ac:dyDescent="0.25">
      <c r="A49">
        <v>413</v>
      </c>
      <c r="B49">
        <v>670</v>
      </c>
      <c r="D49">
        <f t="shared" si="0"/>
        <v>406.37869999999998</v>
      </c>
      <c r="E49">
        <f t="shared" si="1"/>
        <v>36.320599999999999</v>
      </c>
      <c r="I49">
        <f t="shared" si="2"/>
        <v>3.0509520030813069</v>
      </c>
      <c r="J49">
        <f t="shared" si="3"/>
        <v>0.36320599999999997</v>
      </c>
      <c r="L49" s="2">
        <v>3.1769280230904418</v>
      </c>
      <c r="M49" s="3">
        <v>0.33592799999999995</v>
      </c>
    </row>
    <row r="50" spans="1:13" x14ac:dyDescent="0.25">
      <c r="A50">
        <v>422</v>
      </c>
      <c r="B50">
        <v>686</v>
      </c>
      <c r="D50">
        <f t="shared" si="0"/>
        <v>414.90980000000002</v>
      </c>
      <c r="E50">
        <f t="shared" si="1"/>
        <v>37.269399999999997</v>
      </c>
      <c r="I50">
        <f t="shared" si="2"/>
        <v>2.9882203524105178</v>
      </c>
      <c r="J50">
        <f t="shared" si="3"/>
        <v>0.37269399999999997</v>
      </c>
      <c r="L50" s="2">
        <v>3.1015944447727652</v>
      </c>
      <c r="M50" s="3">
        <v>0.35312499999999991</v>
      </c>
    </row>
    <row r="51" spans="1:13" x14ac:dyDescent="0.25">
      <c r="A51">
        <v>438</v>
      </c>
      <c r="B51">
        <v>711</v>
      </c>
      <c r="D51">
        <f t="shared" si="0"/>
        <v>430.07619999999997</v>
      </c>
      <c r="E51">
        <f t="shared" si="1"/>
        <v>38.751899999999999</v>
      </c>
      <c r="I51">
        <f t="shared" si="2"/>
        <v>2.8828424097278051</v>
      </c>
      <c r="J51">
        <f t="shared" si="3"/>
        <v>0.387519</v>
      </c>
      <c r="L51" s="2">
        <v>3.0509520030813069</v>
      </c>
      <c r="M51" s="3">
        <v>0.36320599999999997</v>
      </c>
    </row>
    <row r="52" spans="1:13" x14ac:dyDescent="0.25">
      <c r="A52">
        <v>455</v>
      </c>
      <c r="B52">
        <v>729</v>
      </c>
      <c r="D52">
        <f t="shared" si="0"/>
        <v>446.19049999999999</v>
      </c>
      <c r="E52">
        <f t="shared" si="1"/>
        <v>39.819299999999998</v>
      </c>
      <c r="I52">
        <f t="shared" si="2"/>
        <v>2.7787277155712133</v>
      </c>
      <c r="J52">
        <f t="shared" si="3"/>
        <v>0.39819299999999996</v>
      </c>
      <c r="L52" s="2">
        <v>2.9882203524105178</v>
      </c>
      <c r="M52" s="3">
        <v>0.37269399999999997</v>
      </c>
    </row>
    <row r="53" spans="1:13" x14ac:dyDescent="0.25">
      <c r="A53">
        <v>466</v>
      </c>
      <c r="B53">
        <v>736</v>
      </c>
      <c r="D53">
        <f t="shared" si="0"/>
        <v>456.61739999999998</v>
      </c>
      <c r="E53">
        <f t="shared" si="1"/>
        <v>40.234399999999994</v>
      </c>
      <c r="I53">
        <f t="shared" si="2"/>
        <v>2.7152752145988686</v>
      </c>
      <c r="J53">
        <f t="shared" si="3"/>
        <v>0.40234399999999992</v>
      </c>
      <c r="L53" s="2">
        <v>2.8828424097278051</v>
      </c>
      <c r="M53" s="3">
        <v>0.387519</v>
      </c>
    </row>
    <row r="54" spans="1:13" x14ac:dyDescent="0.25">
      <c r="A54">
        <v>484</v>
      </c>
      <c r="B54">
        <v>732</v>
      </c>
      <c r="D54">
        <f t="shared" si="0"/>
        <v>473.67959999999999</v>
      </c>
      <c r="E54">
        <f t="shared" si="1"/>
        <v>39.997199999999999</v>
      </c>
      <c r="I54">
        <f t="shared" si="2"/>
        <v>2.6174695063384141</v>
      </c>
      <c r="J54">
        <f t="shared" si="3"/>
        <v>0.39997199999999999</v>
      </c>
      <c r="L54" s="2">
        <v>2.7787277155712133</v>
      </c>
      <c r="M54" s="3">
        <v>0.39819299999999996</v>
      </c>
    </row>
    <row r="55" spans="1:13" x14ac:dyDescent="0.25">
      <c r="A55">
        <v>501</v>
      </c>
      <c r="B55">
        <v>720</v>
      </c>
      <c r="D55">
        <f t="shared" si="0"/>
        <v>489.79390000000001</v>
      </c>
      <c r="E55">
        <f t="shared" si="1"/>
        <v>39.285599999999995</v>
      </c>
      <c r="I55">
        <f t="shared" si="2"/>
        <v>2.5313543283707238</v>
      </c>
      <c r="J55">
        <f t="shared" si="3"/>
        <v>0.39285599999999993</v>
      </c>
      <c r="L55" s="2">
        <v>2.7152752145988686</v>
      </c>
      <c r="M55" s="3">
        <v>0.40234399999999992</v>
      </c>
    </row>
    <row r="56" spans="1:13" x14ac:dyDescent="0.25">
      <c r="A56">
        <v>515</v>
      </c>
      <c r="B56">
        <v>707</v>
      </c>
      <c r="D56">
        <f t="shared" si="0"/>
        <v>503.06450000000001</v>
      </c>
      <c r="E56">
        <f t="shared" si="1"/>
        <v>38.514699999999998</v>
      </c>
      <c r="I56">
        <f t="shared" si="2"/>
        <v>2.4645784164348257</v>
      </c>
      <c r="J56">
        <f t="shared" si="3"/>
        <v>0.38514699999999996</v>
      </c>
      <c r="L56" s="2">
        <v>2.6174695063384141</v>
      </c>
      <c r="M56" s="3">
        <v>0.39997199999999999</v>
      </c>
    </row>
    <row r="57" spans="1:13" x14ac:dyDescent="0.25">
      <c r="A57">
        <v>527</v>
      </c>
      <c r="B57">
        <v>686</v>
      </c>
      <c r="D57">
        <f t="shared" si="0"/>
        <v>514.4393</v>
      </c>
      <c r="E57">
        <f t="shared" si="1"/>
        <v>37.269399999999997</v>
      </c>
      <c r="I57">
        <f t="shared" si="2"/>
        <v>2.4100839667081759</v>
      </c>
      <c r="J57">
        <f t="shared" si="3"/>
        <v>0.37269399999999997</v>
      </c>
      <c r="L57" s="2">
        <v>2.5313543283707238</v>
      </c>
      <c r="M57" s="3">
        <v>0.39285599999999993</v>
      </c>
    </row>
    <row r="58" spans="1:13" x14ac:dyDescent="0.25">
      <c r="A58">
        <v>544</v>
      </c>
      <c r="B58">
        <v>660</v>
      </c>
      <c r="D58">
        <f t="shared" si="0"/>
        <v>530.55359999999996</v>
      </c>
      <c r="E58">
        <f t="shared" si="1"/>
        <v>35.727599999999995</v>
      </c>
      <c r="I58">
        <f t="shared" si="2"/>
        <v>2.3368834153129439</v>
      </c>
      <c r="J58">
        <f t="shared" si="3"/>
        <v>0.35727599999999993</v>
      </c>
      <c r="L58" s="2">
        <v>2.4645784164348257</v>
      </c>
      <c r="M58" s="3">
        <v>0.38514699999999996</v>
      </c>
    </row>
    <row r="59" spans="1:13" x14ac:dyDescent="0.25">
      <c r="A59">
        <v>555</v>
      </c>
      <c r="B59">
        <v>633</v>
      </c>
      <c r="D59">
        <f t="shared" si="0"/>
        <v>540.98049999999989</v>
      </c>
      <c r="E59">
        <f t="shared" si="1"/>
        <v>34.126499999999993</v>
      </c>
      <c r="I59">
        <f t="shared" si="2"/>
        <v>2.291842143616226</v>
      </c>
      <c r="J59">
        <f t="shared" si="3"/>
        <v>0.34126499999999993</v>
      </c>
      <c r="L59" s="2">
        <v>2.4100839667081759</v>
      </c>
      <c r="M59" s="3">
        <v>0.37269399999999997</v>
      </c>
    </row>
    <row r="60" spans="1:13" x14ac:dyDescent="0.25">
      <c r="A60">
        <v>563</v>
      </c>
      <c r="B60">
        <v>619</v>
      </c>
      <c r="D60">
        <f t="shared" si="0"/>
        <v>548.56369999999993</v>
      </c>
      <c r="E60">
        <f t="shared" si="1"/>
        <v>33.296299999999995</v>
      </c>
      <c r="I60">
        <f t="shared" si="2"/>
        <v>2.2601603218998587</v>
      </c>
      <c r="J60">
        <f t="shared" si="3"/>
        <v>0.33296299999999995</v>
      </c>
      <c r="L60" s="2">
        <v>2.3368834153129439</v>
      </c>
      <c r="M60" s="3">
        <v>0.35727599999999993</v>
      </c>
    </row>
    <row r="61" spans="1:13" x14ac:dyDescent="0.25">
      <c r="A61">
        <v>574</v>
      </c>
      <c r="B61">
        <v>592</v>
      </c>
      <c r="D61">
        <f t="shared" si="0"/>
        <v>558.99059999999997</v>
      </c>
      <c r="E61">
        <f t="shared" si="1"/>
        <v>31.695200000000003</v>
      </c>
      <c r="I61">
        <f t="shared" si="2"/>
        <v>2.2180013559701672</v>
      </c>
      <c r="J61">
        <f t="shared" si="3"/>
        <v>0.31695200000000001</v>
      </c>
      <c r="L61" s="2">
        <v>2.291842143616226</v>
      </c>
      <c r="M61" s="3">
        <v>0.34126499999999993</v>
      </c>
    </row>
    <row r="62" spans="1:13" x14ac:dyDescent="0.25">
      <c r="A62">
        <v>584</v>
      </c>
      <c r="B62">
        <v>575</v>
      </c>
      <c r="D62">
        <f t="shared" si="0"/>
        <v>568.4695999999999</v>
      </c>
      <c r="E62">
        <f t="shared" si="1"/>
        <v>30.687099999999997</v>
      </c>
      <c r="I62">
        <f t="shared" si="2"/>
        <v>2.1810170830147779</v>
      </c>
      <c r="J62">
        <f t="shared" si="3"/>
        <v>0.30687099999999995</v>
      </c>
      <c r="L62" s="2">
        <v>2.2601603218998587</v>
      </c>
      <c r="M62" s="3">
        <v>0.33296299999999995</v>
      </c>
    </row>
    <row r="63" spans="1:13" x14ac:dyDescent="0.25">
      <c r="A63">
        <v>592</v>
      </c>
      <c r="B63">
        <v>552</v>
      </c>
      <c r="D63">
        <f t="shared" si="0"/>
        <v>576.05279999999993</v>
      </c>
      <c r="E63">
        <f t="shared" si="1"/>
        <v>29.323200000000003</v>
      </c>
      <c r="I63">
        <f t="shared" si="2"/>
        <v>2.1523060191263328</v>
      </c>
      <c r="J63">
        <f t="shared" si="3"/>
        <v>0.29323200000000005</v>
      </c>
      <c r="L63" s="2">
        <v>2.2180013559701672</v>
      </c>
      <c r="M63" s="3">
        <v>0.31695200000000001</v>
      </c>
    </row>
    <row r="64" spans="1:13" x14ac:dyDescent="0.25">
      <c r="A64">
        <v>607</v>
      </c>
      <c r="B64">
        <v>521</v>
      </c>
      <c r="D64">
        <f t="shared" si="0"/>
        <v>590.27129999999988</v>
      </c>
      <c r="E64">
        <f t="shared" si="1"/>
        <v>27.4849</v>
      </c>
      <c r="I64">
        <f t="shared" si="2"/>
        <v>2.1004611079254194</v>
      </c>
      <c r="J64">
        <f t="shared" si="3"/>
        <v>0.27484900000000001</v>
      </c>
      <c r="L64" s="2">
        <v>2.1810170830147779</v>
      </c>
      <c r="M64" s="3">
        <v>0.30687099999999995</v>
      </c>
    </row>
    <row r="65" spans="1:13" x14ac:dyDescent="0.25">
      <c r="A65">
        <v>617</v>
      </c>
      <c r="B65">
        <v>503</v>
      </c>
      <c r="D65">
        <f t="shared" si="0"/>
        <v>599.75029999999992</v>
      </c>
      <c r="E65">
        <f t="shared" si="1"/>
        <v>26.4175</v>
      </c>
      <c r="I65">
        <f t="shared" si="2"/>
        <v>2.0672635074539816</v>
      </c>
      <c r="J65">
        <f t="shared" si="3"/>
        <v>0.26417499999999999</v>
      </c>
      <c r="L65" s="2">
        <v>2.1523060191263328</v>
      </c>
      <c r="M65" s="3">
        <v>0.29323200000000005</v>
      </c>
    </row>
    <row r="66" spans="1:13" x14ac:dyDescent="0.25">
      <c r="A66">
        <v>630</v>
      </c>
      <c r="B66">
        <v>478</v>
      </c>
      <c r="D66">
        <f t="shared" si="0"/>
        <v>612.07299999999998</v>
      </c>
      <c r="E66">
        <f t="shared" si="1"/>
        <v>24.934999999999999</v>
      </c>
      <c r="I66">
        <f t="shared" si="2"/>
        <v>2.0256438509370245</v>
      </c>
      <c r="J66">
        <f t="shared" si="3"/>
        <v>0.24934999999999999</v>
      </c>
      <c r="L66" s="2">
        <v>2.1004611079254194</v>
      </c>
      <c r="M66" s="3">
        <v>0.27484900000000001</v>
      </c>
    </row>
    <row r="67" spans="1:13" x14ac:dyDescent="0.25">
      <c r="A67">
        <v>639</v>
      </c>
      <c r="B67">
        <v>463</v>
      </c>
      <c r="D67">
        <f t="shared" si="0"/>
        <v>620.6040999999999</v>
      </c>
      <c r="E67">
        <f t="shared" si="1"/>
        <v>24.045500000000001</v>
      </c>
      <c r="I67">
        <f t="shared" si="2"/>
        <v>1.9977984495664427</v>
      </c>
      <c r="J67">
        <f t="shared" si="3"/>
        <v>0.240455</v>
      </c>
      <c r="L67" s="2">
        <v>2.0672635074539816</v>
      </c>
      <c r="M67" s="3">
        <v>0.26417499999999999</v>
      </c>
    </row>
    <row r="68" spans="1:13" x14ac:dyDescent="0.25">
      <c r="A68">
        <v>646</v>
      </c>
      <c r="B68">
        <v>443</v>
      </c>
      <c r="D68">
        <f t="shared" si="0"/>
        <v>627.23939999999993</v>
      </c>
      <c r="E68">
        <f t="shared" si="1"/>
        <v>22.859500000000001</v>
      </c>
      <c r="I68">
        <f t="shared" si="2"/>
        <v>1.9766645857619556</v>
      </c>
      <c r="J68">
        <f t="shared" si="3"/>
        <v>0.22859499999999999</v>
      </c>
      <c r="L68" s="2">
        <v>2.0256438509370245</v>
      </c>
      <c r="M68" s="3">
        <v>0.24934999999999999</v>
      </c>
    </row>
    <row r="69" spans="1:13" x14ac:dyDescent="0.25">
      <c r="A69">
        <v>652</v>
      </c>
      <c r="B69">
        <v>427</v>
      </c>
      <c r="D69">
        <f t="shared" si="0"/>
        <v>632.92679999999996</v>
      </c>
      <c r="E69">
        <f t="shared" si="1"/>
        <v>21.910699999999999</v>
      </c>
      <c r="I69">
        <f t="shared" si="2"/>
        <v>1.9589025283406825</v>
      </c>
      <c r="J69">
        <f t="shared" si="3"/>
        <v>0.219107</v>
      </c>
      <c r="L69" s="2">
        <v>1.9977984495664427</v>
      </c>
      <c r="M69" s="3">
        <v>0.240455</v>
      </c>
    </row>
    <row r="70" spans="1:13" x14ac:dyDescent="0.25">
      <c r="A70">
        <v>665</v>
      </c>
      <c r="B70">
        <v>403</v>
      </c>
      <c r="D70">
        <f t="shared" si="0"/>
        <v>645.2494999999999</v>
      </c>
      <c r="E70">
        <f t="shared" si="1"/>
        <v>20.487500000000001</v>
      </c>
      <c r="I70">
        <f t="shared" si="2"/>
        <v>1.9214922425737293</v>
      </c>
      <c r="J70">
        <f t="shared" si="3"/>
        <v>0.204875</v>
      </c>
      <c r="L70" s="2">
        <v>1.9766645857619556</v>
      </c>
      <c r="M70" s="3">
        <v>0.22859499999999999</v>
      </c>
    </row>
    <row r="71" spans="1:13" x14ac:dyDescent="0.25">
      <c r="A71">
        <v>679</v>
      </c>
      <c r="B71">
        <v>378</v>
      </c>
      <c r="D71">
        <f t="shared" si="0"/>
        <v>658.52009999999996</v>
      </c>
      <c r="E71">
        <f t="shared" si="1"/>
        <v>19.004999999999999</v>
      </c>
      <c r="I71">
        <f t="shared" si="2"/>
        <v>1.8827700305193076</v>
      </c>
      <c r="J71">
        <f t="shared" si="3"/>
        <v>0.19005</v>
      </c>
      <c r="L71" s="2">
        <v>1.9589025283406825</v>
      </c>
      <c r="M71" s="3">
        <v>0.219107</v>
      </c>
    </row>
    <row r="72" spans="1:13" x14ac:dyDescent="0.25">
      <c r="A72">
        <v>695</v>
      </c>
      <c r="B72">
        <v>355</v>
      </c>
      <c r="D72">
        <f t="shared" si="0"/>
        <v>673.68649999999991</v>
      </c>
      <c r="E72">
        <f t="shared" si="1"/>
        <v>17.641100000000002</v>
      </c>
      <c r="I72">
        <f t="shared" si="2"/>
        <v>1.8403840789069954</v>
      </c>
      <c r="J72">
        <f t="shared" si="3"/>
        <v>0.17641100000000001</v>
      </c>
      <c r="L72" s="2">
        <v>1.9214922425737293</v>
      </c>
      <c r="M72" s="3">
        <v>0.204875</v>
      </c>
    </row>
    <row r="73" spans="1:13" x14ac:dyDescent="0.25">
      <c r="A73">
        <v>713</v>
      </c>
      <c r="B73">
        <v>324</v>
      </c>
      <c r="D73">
        <f t="shared" si="0"/>
        <v>690.74869999999999</v>
      </c>
      <c r="E73">
        <f t="shared" si="1"/>
        <v>15.802800000000001</v>
      </c>
      <c r="I73">
        <f t="shared" si="2"/>
        <v>1.7949247081819732</v>
      </c>
      <c r="J73">
        <f t="shared" si="3"/>
        <v>0.158028</v>
      </c>
      <c r="L73" s="2">
        <v>1.8827700305193076</v>
      </c>
      <c r="M73" s="3">
        <v>0.19005</v>
      </c>
    </row>
    <row r="74" spans="1:13" x14ac:dyDescent="0.25">
      <c r="A74">
        <v>731</v>
      </c>
      <c r="B74">
        <v>306</v>
      </c>
      <c r="D74">
        <f t="shared" si="0"/>
        <v>707.81089999999995</v>
      </c>
      <c r="E74">
        <f t="shared" si="1"/>
        <v>14.735400000000002</v>
      </c>
      <c r="I74">
        <f t="shared" si="2"/>
        <v>1.7516569874447787</v>
      </c>
      <c r="J74">
        <f t="shared" si="3"/>
        <v>0.14735400000000001</v>
      </c>
      <c r="L74" s="2">
        <v>1.8403840789069954</v>
      </c>
      <c r="M74" s="3">
        <v>0.17641100000000001</v>
      </c>
    </row>
    <row r="75" spans="1:13" x14ac:dyDescent="0.25">
      <c r="A75">
        <v>745</v>
      </c>
      <c r="B75">
        <v>285</v>
      </c>
      <c r="D75">
        <f t="shared" si="0"/>
        <v>721.08149999999989</v>
      </c>
      <c r="E75">
        <f t="shared" si="1"/>
        <v>13.490100000000002</v>
      </c>
      <c r="I75">
        <f t="shared" si="2"/>
        <v>1.7194199390423657</v>
      </c>
      <c r="J75">
        <f t="shared" si="3"/>
        <v>0.13490100000000002</v>
      </c>
      <c r="L75" s="2">
        <v>1.7949247081819732</v>
      </c>
      <c r="M75" s="3">
        <v>0.158028</v>
      </c>
    </row>
    <row r="76" spans="1:13" x14ac:dyDescent="0.25">
      <c r="A76">
        <v>772</v>
      </c>
      <c r="B76">
        <v>253</v>
      </c>
      <c r="D76">
        <f t="shared" si="0"/>
        <v>746.67479999999989</v>
      </c>
      <c r="E76">
        <f t="shared" si="1"/>
        <v>11.592500000000001</v>
      </c>
      <c r="I76">
        <f t="shared" si="2"/>
        <v>1.6604844689744152</v>
      </c>
      <c r="J76">
        <f t="shared" si="3"/>
        <v>0.11592500000000001</v>
      </c>
      <c r="L76" s="2">
        <v>1.7516569874447787</v>
      </c>
      <c r="M76" s="3">
        <v>0.14735400000000001</v>
      </c>
    </row>
    <row r="77" spans="1:13" x14ac:dyDescent="0.25">
      <c r="A77">
        <v>793</v>
      </c>
      <c r="B77">
        <v>231</v>
      </c>
      <c r="D77">
        <f t="shared" si="0"/>
        <v>766.58069999999998</v>
      </c>
      <c r="E77">
        <f t="shared" si="1"/>
        <v>10.2879</v>
      </c>
      <c r="I77">
        <f t="shared" si="2"/>
        <v>1.6173664544053581</v>
      </c>
      <c r="J77">
        <f t="shared" si="3"/>
        <v>0.102879</v>
      </c>
      <c r="L77" s="2">
        <v>1.7194199390423657</v>
      </c>
      <c r="M77" s="3">
        <v>0.13490100000000002</v>
      </c>
    </row>
    <row r="78" spans="1:13" x14ac:dyDescent="0.25">
      <c r="A78">
        <v>823</v>
      </c>
      <c r="B78">
        <v>200</v>
      </c>
      <c r="D78">
        <f t="shared" si="0"/>
        <v>795.01769999999988</v>
      </c>
      <c r="E78">
        <f t="shared" si="1"/>
        <v>8.4496000000000002</v>
      </c>
      <c r="I78">
        <f t="shared" si="2"/>
        <v>1.5595148495116242</v>
      </c>
      <c r="J78">
        <f t="shared" si="3"/>
        <v>8.4496000000000002E-2</v>
      </c>
      <c r="L78" s="2">
        <v>1.6604844689744152</v>
      </c>
      <c r="M78" s="3">
        <v>0.11592500000000001</v>
      </c>
    </row>
    <row r="79" spans="1:13" x14ac:dyDescent="0.25">
      <c r="A79">
        <v>845</v>
      </c>
      <c r="B79">
        <v>182</v>
      </c>
      <c r="D79">
        <f t="shared" si="0"/>
        <v>815.87149999999997</v>
      </c>
      <c r="E79">
        <f t="shared" si="1"/>
        <v>7.3822000000000001</v>
      </c>
      <c r="I79">
        <f t="shared" si="2"/>
        <v>1.5196534120564054</v>
      </c>
      <c r="J79">
        <f t="shared" si="3"/>
        <v>7.3821999999999999E-2</v>
      </c>
      <c r="L79" s="2">
        <v>1.6173664544053581</v>
      </c>
      <c r="M79" s="3">
        <v>0.102879</v>
      </c>
    </row>
    <row r="80" spans="1:13" x14ac:dyDescent="0.25">
      <c r="A80">
        <v>864</v>
      </c>
      <c r="B80">
        <v>162</v>
      </c>
      <c r="D80">
        <f t="shared" si="0"/>
        <v>833.88159999999993</v>
      </c>
      <c r="E80">
        <f t="shared" si="1"/>
        <v>6.1962000000000002</v>
      </c>
      <c r="I80">
        <f t="shared" si="2"/>
        <v>1.4868320739713858</v>
      </c>
      <c r="J80">
        <f t="shared" si="3"/>
        <v>6.1962000000000003E-2</v>
      </c>
      <c r="L80" s="2">
        <v>1.5595148495116242</v>
      </c>
      <c r="M80" s="3">
        <v>8.4496000000000002E-2</v>
      </c>
    </row>
    <row r="81" spans="1:13" x14ac:dyDescent="0.25">
      <c r="A81">
        <v>885</v>
      </c>
      <c r="B81">
        <v>150</v>
      </c>
      <c r="D81">
        <f t="shared" si="0"/>
        <v>853.78749999999991</v>
      </c>
      <c r="E81">
        <f t="shared" si="1"/>
        <v>5.4845999999999995</v>
      </c>
      <c r="I81">
        <f t="shared" si="2"/>
        <v>1.4521668550717568</v>
      </c>
      <c r="J81">
        <f t="shared" si="3"/>
        <v>5.4845999999999992E-2</v>
      </c>
      <c r="L81" s="2">
        <v>1.5196534120564054</v>
      </c>
      <c r="M81" s="3">
        <v>7.3821999999999999E-2</v>
      </c>
    </row>
    <row r="82" spans="1:13" x14ac:dyDescent="0.25">
      <c r="A82">
        <v>910</v>
      </c>
      <c r="B82">
        <v>133</v>
      </c>
      <c r="D82">
        <f t="shared" si="0"/>
        <v>877.4849999999999</v>
      </c>
      <c r="E82">
        <f t="shared" si="1"/>
        <v>4.4764999999999997</v>
      </c>
      <c r="I82">
        <f t="shared" si="2"/>
        <v>1.4129494051460454</v>
      </c>
      <c r="J82">
        <f t="shared" si="3"/>
        <v>4.4764999999999999E-2</v>
      </c>
      <c r="L82" s="2">
        <v>1.4868320739713858</v>
      </c>
      <c r="M82" s="3">
        <v>6.1962000000000003E-2</v>
      </c>
    </row>
    <row r="83" spans="1:13" x14ac:dyDescent="0.25">
      <c r="A83">
        <v>924</v>
      </c>
      <c r="B83">
        <v>124</v>
      </c>
      <c r="D83">
        <f t="shared" si="0"/>
        <v>890.75559999999996</v>
      </c>
      <c r="E83">
        <f t="shared" si="1"/>
        <v>3.9428000000000001</v>
      </c>
      <c r="I83">
        <f t="shared" si="2"/>
        <v>1.3918990896881001</v>
      </c>
      <c r="J83">
        <f t="shared" si="3"/>
        <v>3.9427999999999998E-2</v>
      </c>
      <c r="L83" s="2">
        <v>1.4521668550717568</v>
      </c>
      <c r="M83" s="3">
        <v>5.4845999999999992E-2</v>
      </c>
    </row>
    <row r="84" spans="1:13" x14ac:dyDescent="0.25">
      <c r="A84">
        <v>932</v>
      </c>
      <c r="B84">
        <v>115</v>
      </c>
      <c r="D84">
        <f t="shared" si="0"/>
        <v>898.33879999999988</v>
      </c>
      <c r="E84">
        <f t="shared" si="1"/>
        <v>3.4090999999999996</v>
      </c>
      <c r="I84">
        <f t="shared" si="2"/>
        <v>1.3801495702674509</v>
      </c>
      <c r="J84">
        <f t="shared" si="3"/>
        <v>3.4090999999999996E-2</v>
      </c>
      <c r="L84" s="2">
        <v>1.4129494051460454</v>
      </c>
      <c r="M84" s="3">
        <v>4.4764999999999999E-2</v>
      </c>
    </row>
    <row r="85" spans="1:13" x14ac:dyDescent="0.25">
      <c r="L85" s="2">
        <v>1.3918990896881001</v>
      </c>
      <c r="M85" s="3">
        <v>3.9427999999999998E-2</v>
      </c>
    </row>
    <row r="86" spans="1:13" x14ac:dyDescent="0.25">
      <c r="L86" s="2">
        <v>1.3801495702674509</v>
      </c>
      <c r="M86" s="3">
        <v>3.4090999999999996E-2</v>
      </c>
    </row>
    <row r="87" spans="1:13" x14ac:dyDescent="0.25">
      <c r="L87" s="2">
        <v>1.37</v>
      </c>
      <c r="M87" s="3">
        <v>0</v>
      </c>
    </row>
    <row r="88" spans="1:13" x14ac:dyDescent="0.25">
      <c r="L88" s="2">
        <v>1</v>
      </c>
      <c r="M88" s="3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tabSelected="1" zoomScale="115" zoomScaleNormal="115" workbookViewId="0">
      <selection activeCell="K10" sqref="K10"/>
    </sheetView>
  </sheetViews>
  <sheetFormatPr defaultRowHeight="15" x14ac:dyDescent="0.25"/>
  <cols>
    <col min="1" max="1" width="16.28515625" bestFit="1" customWidth="1"/>
    <col min="2" max="2" width="29.140625" bestFit="1" customWidth="1"/>
    <col min="5" max="6" width="29.140625" bestFit="1" customWidth="1"/>
  </cols>
  <sheetData>
    <row r="1" spans="1:9" x14ac:dyDescent="0.25">
      <c r="A1" t="s">
        <v>12</v>
      </c>
      <c r="B1" t="s">
        <v>13</v>
      </c>
      <c r="D1" t="s">
        <v>14</v>
      </c>
      <c r="E1" t="s">
        <v>13</v>
      </c>
      <c r="F1" t="s">
        <v>15</v>
      </c>
    </row>
    <row r="3" spans="1:9" x14ac:dyDescent="0.25">
      <c r="A3">
        <v>200</v>
      </c>
      <c r="B3">
        <v>0</v>
      </c>
      <c r="D3">
        <f>1240/A3</f>
        <v>6.2</v>
      </c>
      <c r="E3">
        <v>0</v>
      </c>
      <c r="F3" s="2">
        <f>E3*0.5/0.55</f>
        <v>0</v>
      </c>
      <c r="H3">
        <v>6.2</v>
      </c>
      <c r="I3">
        <v>0</v>
      </c>
    </row>
    <row r="4" spans="1:9" x14ac:dyDescent="0.25">
      <c r="A4">
        <v>210</v>
      </c>
      <c r="B4">
        <v>0</v>
      </c>
      <c r="D4">
        <f t="shared" ref="D4:D67" si="0">1240/A4</f>
        <v>5.9047619047619051</v>
      </c>
      <c r="E4">
        <v>0</v>
      </c>
      <c r="F4" s="2">
        <f t="shared" ref="F4:F67" si="1">E4*0.5/0.55</f>
        <v>0</v>
      </c>
      <c r="H4">
        <v>5.9047619047619051</v>
      </c>
      <c r="I4">
        <v>0</v>
      </c>
    </row>
    <row r="5" spans="1:9" x14ac:dyDescent="0.25">
      <c r="A5">
        <v>220</v>
      </c>
      <c r="B5">
        <v>0</v>
      </c>
      <c r="D5">
        <f t="shared" si="0"/>
        <v>5.6363636363636367</v>
      </c>
      <c r="E5">
        <v>0</v>
      </c>
      <c r="F5" s="2">
        <f t="shared" si="1"/>
        <v>0</v>
      </c>
      <c r="H5">
        <v>5.6363636363636367</v>
      </c>
      <c r="I5">
        <v>0</v>
      </c>
    </row>
    <row r="6" spans="1:9" x14ac:dyDescent="0.25">
      <c r="A6">
        <v>230</v>
      </c>
      <c r="B6">
        <v>0</v>
      </c>
      <c r="D6">
        <f t="shared" si="0"/>
        <v>5.3913043478260869</v>
      </c>
      <c r="E6">
        <v>0</v>
      </c>
      <c r="F6" s="2">
        <f t="shared" si="1"/>
        <v>0</v>
      </c>
      <c r="H6">
        <v>5.3913043478260869</v>
      </c>
      <c r="I6">
        <v>0</v>
      </c>
    </row>
    <row r="7" spans="1:9" x14ac:dyDescent="0.25">
      <c r="A7">
        <v>240</v>
      </c>
      <c r="B7">
        <v>0</v>
      </c>
      <c r="D7">
        <f t="shared" si="0"/>
        <v>5.166666666666667</v>
      </c>
      <c r="E7">
        <v>0</v>
      </c>
      <c r="F7" s="2">
        <f t="shared" si="1"/>
        <v>0</v>
      </c>
      <c r="H7">
        <v>5.166666666666667</v>
      </c>
      <c r="I7">
        <v>0</v>
      </c>
    </row>
    <row r="8" spans="1:9" x14ac:dyDescent="0.25">
      <c r="A8">
        <v>250</v>
      </c>
      <c r="B8">
        <v>0</v>
      </c>
      <c r="D8">
        <f t="shared" si="0"/>
        <v>4.96</v>
      </c>
      <c r="E8">
        <v>0</v>
      </c>
      <c r="F8" s="2">
        <f t="shared" si="1"/>
        <v>0</v>
      </c>
      <c r="H8">
        <v>4.96</v>
      </c>
      <c r="I8">
        <v>0</v>
      </c>
    </row>
    <row r="9" spans="1:9" x14ac:dyDescent="0.25">
      <c r="A9">
        <v>260</v>
      </c>
      <c r="B9">
        <v>0</v>
      </c>
      <c r="D9">
        <f t="shared" si="0"/>
        <v>4.7692307692307692</v>
      </c>
      <c r="E9">
        <v>0</v>
      </c>
      <c r="F9" s="2">
        <f t="shared" si="1"/>
        <v>0</v>
      </c>
      <c r="H9">
        <v>4.7692307692307692</v>
      </c>
      <c r="I9">
        <v>0</v>
      </c>
    </row>
    <row r="10" spans="1:9" x14ac:dyDescent="0.25">
      <c r="A10">
        <v>270</v>
      </c>
      <c r="B10">
        <v>0</v>
      </c>
      <c r="D10">
        <f t="shared" si="0"/>
        <v>4.5925925925925926</v>
      </c>
      <c r="E10">
        <v>0</v>
      </c>
      <c r="F10" s="2">
        <f t="shared" si="1"/>
        <v>0</v>
      </c>
      <c r="H10">
        <v>4.5925925925925926</v>
      </c>
      <c r="I10">
        <v>0</v>
      </c>
    </row>
    <row r="11" spans="1:9" x14ac:dyDescent="0.25">
      <c r="A11">
        <v>280</v>
      </c>
      <c r="B11">
        <v>0</v>
      </c>
      <c r="D11">
        <f t="shared" si="0"/>
        <v>4.4285714285714288</v>
      </c>
      <c r="E11">
        <v>0</v>
      </c>
      <c r="F11" s="2">
        <f t="shared" si="1"/>
        <v>0</v>
      </c>
      <c r="H11">
        <v>4.4285714285714288</v>
      </c>
      <c r="I11">
        <v>0</v>
      </c>
    </row>
    <row r="12" spans="1:9" x14ac:dyDescent="0.25">
      <c r="A12">
        <v>290</v>
      </c>
      <c r="B12">
        <v>0</v>
      </c>
      <c r="D12">
        <f t="shared" si="0"/>
        <v>4.2758620689655169</v>
      </c>
      <c r="E12">
        <v>0</v>
      </c>
      <c r="F12" s="2">
        <f t="shared" si="1"/>
        <v>0</v>
      </c>
      <c r="H12">
        <v>4.2758620689655169</v>
      </c>
      <c r="I12">
        <v>0</v>
      </c>
    </row>
    <row r="13" spans="1:9" x14ac:dyDescent="0.25">
      <c r="A13">
        <v>300</v>
      </c>
      <c r="B13">
        <v>0</v>
      </c>
      <c r="D13">
        <f t="shared" si="0"/>
        <v>4.1333333333333337</v>
      </c>
      <c r="E13">
        <v>0</v>
      </c>
      <c r="F13" s="2">
        <f t="shared" si="1"/>
        <v>0</v>
      </c>
      <c r="H13">
        <v>4.1333333333333337</v>
      </c>
      <c r="I13">
        <v>0</v>
      </c>
    </row>
    <row r="14" spans="1:9" x14ac:dyDescent="0.25">
      <c r="A14">
        <v>310</v>
      </c>
      <c r="B14">
        <v>1.652E-2</v>
      </c>
      <c r="D14">
        <f t="shared" si="0"/>
        <v>4</v>
      </c>
      <c r="E14">
        <v>1.652E-2</v>
      </c>
      <c r="F14" s="2">
        <f t="shared" si="1"/>
        <v>1.5018181818181818E-2</v>
      </c>
      <c r="H14">
        <v>4</v>
      </c>
      <c r="I14">
        <v>1.652E-2</v>
      </c>
    </row>
    <row r="15" spans="1:9" x14ac:dyDescent="0.25">
      <c r="A15">
        <v>320</v>
      </c>
      <c r="B15">
        <v>4.1300000000000003E-2</v>
      </c>
      <c r="D15">
        <f t="shared" si="0"/>
        <v>3.875</v>
      </c>
      <c r="E15">
        <v>4.1300000000000003E-2</v>
      </c>
      <c r="F15" s="2">
        <f t="shared" si="1"/>
        <v>3.7545454545454549E-2</v>
      </c>
      <c r="H15">
        <v>3.875</v>
      </c>
      <c r="I15">
        <v>4.1300000000000003E-2</v>
      </c>
    </row>
    <row r="16" spans="1:9" x14ac:dyDescent="0.25">
      <c r="A16">
        <v>330</v>
      </c>
      <c r="B16">
        <v>9.7739999999999994E-2</v>
      </c>
      <c r="D16">
        <f t="shared" si="0"/>
        <v>3.7575757575757578</v>
      </c>
      <c r="E16">
        <v>9.7739999999999994E-2</v>
      </c>
      <c r="F16" s="2">
        <f t="shared" si="1"/>
        <v>8.8854545454545436E-2</v>
      </c>
      <c r="H16">
        <v>3.7575757575757578</v>
      </c>
      <c r="I16">
        <v>9.7739999999999994E-2</v>
      </c>
    </row>
    <row r="17" spans="1:9" x14ac:dyDescent="0.25">
      <c r="A17">
        <v>340</v>
      </c>
      <c r="B17">
        <v>0.19686000000000001</v>
      </c>
      <c r="D17">
        <f t="shared" si="0"/>
        <v>3.6470588235294117</v>
      </c>
      <c r="E17">
        <v>0.19686000000000001</v>
      </c>
      <c r="F17" s="2">
        <f t="shared" si="1"/>
        <v>0.17896363636363635</v>
      </c>
      <c r="H17">
        <v>3.6470588235294117</v>
      </c>
      <c r="I17">
        <v>0.19686000000000001</v>
      </c>
    </row>
    <row r="18" spans="1:9" x14ac:dyDescent="0.25">
      <c r="A18">
        <v>350</v>
      </c>
      <c r="B18">
        <v>0.29047000000000001</v>
      </c>
      <c r="D18">
        <f t="shared" si="0"/>
        <v>3.5428571428571427</v>
      </c>
      <c r="E18">
        <v>0.29047000000000001</v>
      </c>
      <c r="F18" s="2">
        <f t="shared" si="1"/>
        <v>0.26406363636363633</v>
      </c>
      <c r="H18">
        <v>3.5428571428571427</v>
      </c>
      <c r="I18">
        <v>0.29047000000000001</v>
      </c>
    </row>
    <row r="19" spans="1:9" x14ac:dyDescent="0.25">
      <c r="A19">
        <v>360</v>
      </c>
      <c r="B19">
        <v>0.33727000000000001</v>
      </c>
      <c r="D19">
        <f t="shared" si="0"/>
        <v>3.4444444444444446</v>
      </c>
      <c r="E19">
        <v>0.33727000000000001</v>
      </c>
      <c r="F19" s="2">
        <f t="shared" si="1"/>
        <v>0.30660909090909089</v>
      </c>
      <c r="H19">
        <v>3.4444444444444446</v>
      </c>
      <c r="I19">
        <v>0.33727000000000001</v>
      </c>
    </row>
    <row r="20" spans="1:9" x14ac:dyDescent="0.25">
      <c r="A20">
        <v>370</v>
      </c>
      <c r="B20">
        <v>0.37857000000000002</v>
      </c>
      <c r="D20">
        <f t="shared" si="0"/>
        <v>3.3513513513513513</v>
      </c>
      <c r="E20">
        <v>0.37857000000000002</v>
      </c>
      <c r="F20" s="2">
        <f t="shared" si="1"/>
        <v>0.34415454545454544</v>
      </c>
      <c r="H20">
        <v>3.3513513513513513</v>
      </c>
      <c r="I20">
        <v>0.37857000000000002</v>
      </c>
    </row>
    <row r="21" spans="1:9" x14ac:dyDescent="0.25">
      <c r="A21">
        <v>380</v>
      </c>
      <c r="B21">
        <v>0.43087999999999999</v>
      </c>
      <c r="D21">
        <f t="shared" si="0"/>
        <v>3.263157894736842</v>
      </c>
      <c r="E21">
        <v>0.43087999999999999</v>
      </c>
      <c r="F21" s="2">
        <f t="shared" si="1"/>
        <v>0.39170909090909084</v>
      </c>
      <c r="H21">
        <v>3.263157894736842</v>
      </c>
      <c r="I21">
        <v>0.43087999999999999</v>
      </c>
    </row>
    <row r="22" spans="1:9" x14ac:dyDescent="0.25">
      <c r="A22">
        <v>390</v>
      </c>
      <c r="B22">
        <v>0.46392</v>
      </c>
      <c r="D22">
        <f t="shared" si="0"/>
        <v>3.1794871794871793</v>
      </c>
      <c r="E22">
        <v>0.46392</v>
      </c>
      <c r="F22" s="2">
        <f t="shared" si="1"/>
        <v>0.42174545454545453</v>
      </c>
      <c r="H22">
        <v>3.1794871794871793</v>
      </c>
      <c r="I22">
        <v>0.46392</v>
      </c>
    </row>
    <row r="23" spans="1:9" x14ac:dyDescent="0.25">
      <c r="A23">
        <v>400</v>
      </c>
      <c r="B23">
        <v>0.49008000000000002</v>
      </c>
      <c r="D23">
        <f t="shared" si="0"/>
        <v>3.1</v>
      </c>
      <c r="E23">
        <v>0.49008000000000002</v>
      </c>
      <c r="F23" s="2">
        <f t="shared" si="1"/>
        <v>0.44552727272727272</v>
      </c>
      <c r="H23">
        <v>3.1</v>
      </c>
      <c r="I23">
        <v>0.49008000000000002</v>
      </c>
    </row>
    <row r="24" spans="1:9" x14ac:dyDescent="0.25">
      <c r="A24">
        <v>410</v>
      </c>
      <c r="B24">
        <v>0.50934999999999997</v>
      </c>
      <c r="D24">
        <f t="shared" si="0"/>
        <v>3.024390243902439</v>
      </c>
      <c r="E24">
        <v>0.50934999999999997</v>
      </c>
      <c r="F24" s="2">
        <f t="shared" si="1"/>
        <v>0.46304545454545448</v>
      </c>
      <c r="H24">
        <v>3.024390243902439</v>
      </c>
      <c r="I24">
        <v>0.50934999999999997</v>
      </c>
    </row>
    <row r="25" spans="1:9" x14ac:dyDescent="0.25">
      <c r="A25">
        <v>420</v>
      </c>
      <c r="B25">
        <v>0.52310999999999996</v>
      </c>
      <c r="D25">
        <f t="shared" si="0"/>
        <v>2.9523809523809526</v>
      </c>
      <c r="E25">
        <v>0.52310999999999996</v>
      </c>
      <c r="F25" s="2">
        <f t="shared" si="1"/>
        <v>0.4755545454545454</v>
      </c>
      <c r="H25">
        <v>2.9523809523809526</v>
      </c>
      <c r="I25">
        <v>0.52310999999999996</v>
      </c>
    </row>
    <row r="26" spans="1:9" x14ac:dyDescent="0.25">
      <c r="A26">
        <v>430</v>
      </c>
      <c r="B26">
        <v>0.53688000000000002</v>
      </c>
      <c r="D26">
        <f t="shared" si="0"/>
        <v>2.8837209302325579</v>
      </c>
      <c r="E26">
        <v>0.53688000000000002</v>
      </c>
      <c r="F26" s="2">
        <f t="shared" si="1"/>
        <v>0.48807272727272727</v>
      </c>
      <c r="H26">
        <v>2.8837209302325579</v>
      </c>
      <c r="I26">
        <v>0.53688000000000002</v>
      </c>
    </row>
    <row r="27" spans="1:9" x14ac:dyDescent="0.25">
      <c r="A27">
        <v>440</v>
      </c>
      <c r="B27">
        <v>0.54376000000000002</v>
      </c>
      <c r="D27">
        <f t="shared" si="0"/>
        <v>2.8181818181818183</v>
      </c>
      <c r="E27">
        <v>0.54376000000000002</v>
      </c>
      <c r="F27" s="2">
        <f t="shared" si="1"/>
        <v>0.49432727272727273</v>
      </c>
      <c r="H27">
        <v>2.8181818181818183</v>
      </c>
      <c r="I27">
        <v>0.54376000000000002</v>
      </c>
    </row>
    <row r="28" spans="1:9" x14ac:dyDescent="0.25">
      <c r="A28">
        <v>450</v>
      </c>
      <c r="B28">
        <v>0.54788999999999999</v>
      </c>
      <c r="D28">
        <f t="shared" si="0"/>
        <v>2.7555555555555555</v>
      </c>
      <c r="E28">
        <v>0.54788999999999999</v>
      </c>
      <c r="F28" s="2">
        <f t="shared" si="1"/>
        <v>0.49808181818181813</v>
      </c>
      <c r="H28">
        <v>2.7555555555555555</v>
      </c>
      <c r="I28">
        <v>0.54788999999999999</v>
      </c>
    </row>
    <row r="29" spans="1:9" x14ac:dyDescent="0.25">
      <c r="A29">
        <v>460</v>
      </c>
      <c r="B29">
        <v>0.5534</v>
      </c>
      <c r="D29">
        <f t="shared" si="0"/>
        <v>2.6956521739130435</v>
      </c>
      <c r="E29">
        <v>0.5534</v>
      </c>
      <c r="F29" s="2">
        <f t="shared" si="1"/>
        <v>0.50309090909090903</v>
      </c>
      <c r="H29">
        <v>2.6956521739130435</v>
      </c>
      <c r="I29">
        <v>0.5534</v>
      </c>
    </row>
    <row r="30" spans="1:9" x14ac:dyDescent="0.25">
      <c r="A30">
        <v>470</v>
      </c>
      <c r="B30">
        <v>0.55064999999999997</v>
      </c>
      <c r="D30">
        <f t="shared" si="0"/>
        <v>2.6382978723404253</v>
      </c>
      <c r="E30">
        <v>0.55064999999999997</v>
      </c>
      <c r="F30" s="2">
        <f t="shared" si="1"/>
        <v>0.50059090909090898</v>
      </c>
      <c r="H30">
        <v>2.6382978723404253</v>
      </c>
      <c r="I30">
        <v>0.55064999999999997</v>
      </c>
    </row>
    <row r="31" spans="1:9" x14ac:dyDescent="0.25">
      <c r="A31">
        <v>480</v>
      </c>
      <c r="B31">
        <v>0.54652000000000001</v>
      </c>
      <c r="D31">
        <f t="shared" si="0"/>
        <v>2.5833333333333335</v>
      </c>
      <c r="E31">
        <v>0.54652000000000001</v>
      </c>
      <c r="F31" s="2">
        <f t="shared" si="1"/>
        <v>0.49683636363636358</v>
      </c>
      <c r="H31">
        <v>2.5833333333333335</v>
      </c>
      <c r="I31">
        <v>0.54652000000000001</v>
      </c>
    </row>
    <row r="32" spans="1:9" x14ac:dyDescent="0.25">
      <c r="A32">
        <v>490</v>
      </c>
      <c r="B32">
        <v>0.54100999999999999</v>
      </c>
      <c r="D32">
        <f t="shared" si="0"/>
        <v>2.5306122448979593</v>
      </c>
      <c r="E32">
        <v>0.54100999999999999</v>
      </c>
      <c r="F32" s="2">
        <f t="shared" si="1"/>
        <v>0.49182727272727267</v>
      </c>
      <c r="H32">
        <v>2.5306122448979593</v>
      </c>
      <c r="I32">
        <v>0.54100999999999999</v>
      </c>
    </row>
    <row r="33" spans="1:9" x14ac:dyDescent="0.25">
      <c r="A33">
        <v>500</v>
      </c>
      <c r="B33">
        <v>0.53274999999999995</v>
      </c>
      <c r="D33">
        <f t="shared" si="0"/>
        <v>2.48</v>
      </c>
      <c r="E33">
        <v>0.53274999999999995</v>
      </c>
      <c r="F33" s="2">
        <f t="shared" si="1"/>
        <v>0.4843181818181817</v>
      </c>
      <c r="H33">
        <v>2.48</v>
      </c>
      <c r="I33">
        <v>0.53274999999999995</v>
      </c>
    </row>
    <row r="34" spans="1:9" x14ac:dyDescent="0.25">
      <c r="A34">
        <v>510</v>
      </c>
      <c r="B34">
        <v>0.52036000000000004</v>
      </c>
      <c r="D34">
        <f t="shared" si="0"/>
        <v>2.4313725490196076</v>
      </c>
      <c r="E34">
        <v>0.52036000000000004</v>
      </c>
      <c r="F34" s="2">
        <f t="shared" si="1"/>
        <v>0.47305454545454545</v>
      </c>
      <c r="H34">
        <v>2.4313725490196076</v>
      </c>
      <c r="I34">
        <v>0.52036000000000004</v>
      </c>
    </row>
    <row r="35" spans="1:9" x14ac:dyDescent="0.25">
      <c r="A35">
        <v>520</v>
      </c>
      <c r="B35">
        <v>0.50522</v>
      </c>
      <c r="D35">
        <f t="shared" si="0"/>
        <v>2.3846153846153846</v>
      </c>
      <c r="E35">
        <v>0.50522</v>
      </c>
      <c r="F35" s="2">
        <f t="shared" si="1"/>
        <v>0.45929090909090908</v>
      </c>
      <c r="H35">
        <v>2.3846153846153846</v>
      </c>
      <c r="I35">
        <v>0.50522</v>
      </c>
    </row>
    <row r="36" spans="1:9" x14ac:dyDescent="0.25">
      <c r="A36">
        <v>530</v>
      </c>
      <c r="B36">
        <v>0.48870000000000002</v>
      </c>
      <c r="D36">
        <f t="shared" si="0"/>
        <v>2.3396226415094339</v>
      </c>
      <c r="E36">
        <v>0.48870000000000002</v>
      </c>
      <c r="F36" s="2">
        <f t="shared" si="1"/>
        <v>0.44427272727272726</v>
      </c>
      <c r="H36">
        <v>2.3396226415094339</v>
      </c>
      <c r="I36">
        <v>0.48870000000000002</v>
      </c>
    </row>
    <row r="37" spans="1:9" x14ac:dyDescent="0.25">
      <c r="A37">
        <v>540</v>
      </c>
      <c r="B37">
        <v>0.47217999999999999</v>
      </c>
      <c r="D37">
        <f t="shared" si="0"/>
        <v>2.2962962962962963</v>
      </c>
      <c r="E37">
        <v>0.47217999999999999</v>
      </c>
      <c r="F37" s="2">
        <f t="shared" si="1"/>
        <v>0.42925454545454539</v>
      </c>
      <c r="H37">
        <v>2.2962962962962963</v>
      </c>
      <c r="I37">
        <v>0.47217999999999999</v>
      </c>
    </row>
    <row r="38" spans="1:9" x14ac:dyDescent="0.25">
      <c r="A38">
        <v>550</v>
      </c>
      <c r="B38">
        <v>0.45290999999999998</v>
      </c>
      <c r="D38">
        <f t="shared" si="0"/>
        <v>2.2545454545454544</v>
      </c>
      <c r="E38">
        <v>0.45290999999999998</v>
      </c>
      <c r="F38" s="2">
        <f t="shared" si="1"/>
        <v>0.41173636363636357</v>
      </c>
      <c r="H38">
        <v>2.2545454545454544</v>
      </c>
      <c r="I38">
        <v>0.45290999999999998</v>
      </c>
    </row>
    <row r="39" spans="1:9" x14ac:dyDescent="0.25">
      <c r="A39">
        <v>560</v>
      </c>
      <c r="B39">
        <v>0.43639</v>
      </c>
      <c r="D39">
        <f t="shared" si="0"/>
        <v>2.2142857142857144</v>
      </c>
      <c r="E39">
        <v>0.43639</v>
      </c>
      <c r="F39" s="2">
        <f t="shared" si="1"/>
        <v>0.3967181818181818</v>
      </c>
      <c r="H39">
        <v>2.2142857142857144</v>
      </c>
      <c r="I39">
        <v>0.43639</v>
      </c>
    </row>
    <row r="40" spans="1:9" x14ac:dyDescent="0.25">
      <c r="A40">
        <v>570</v>
      </c>
      <c r="B40">
        <v>0.41698000000000002</v>
      </c>
      <c r="D40">
        <f t="shared" si="0"/>
        <v>2.1754385964912282</v>
      </c>
      <c r="E40">
        <v>0.41698000000000002</v>
      </c>
      <c r="F40" s="2">
        <f t="shared" si="1"/>
        <v>0.37907272727272728</v>
      </c>
      <c r="H40">
        <v>2.1754385964912282</v>
      </c>
      <c r="I40">
        <v>0.41698000000000002</v>
      </c>
    </row>
    <row r="41" spans="1:9" x14ac:dyDescent="0.25">
      <c r="A41">
        <v>580</v>
      </c>
      <c r="B41">
        <v>0.39784000000000003</v>
      </c>
      <c r="D41">
        <f t="shared" si="0"/>
        <v>2.1379310344827585</v>
      </c>
      <c r="E41">
        <v>0.39784000000000003</v>
      </c>
      <c r="F41" s="2">
        <f t="shared" si="1"/>
        <v>0.36167272727272726</v>
      </c>
      <c r="H41">
        <v>2.1379310344827585</v>
      </c>
      <c r="I41">
        <v>0.39784000000000003</v>
      </c>
    </row>
    <row r="42" spans="1:9" x14ac:dyDescent="0.25">
      <c r="A42">
        <v>590</v>
      </c>
      <c r="B42">
        <v>0.37857000000000002</v>
      </c>
      <c r="D42">
        <f t="shared" si="0"/>
        <v>2.1016949152542375</v>
      </c>
      <c r="E42">
        <v>0.37857000000000002</v>
      </c>
      <c r="F42" s="2">
        <f t="shared" si="1"/>
        <v>0.34415454545454544</v>
      </c>
      <c r="H42">
        <v>2.1016949152542375</v>
      </c>
      <c r="I42">
        <v>0.37857000000000002</v>
      </c>
    </row>
    <row r="43" spans="1:9" x14ac:dyDescent="0.25">
      <c r="A43">
        <v>600</v>
      </c>
      <c r="B43">
        <v>0.36066999999999999</v>
      </c>
      <c r="D43">
        <f t="shared" si="0"/>
        <v>2.0666666666666669</v>
      </c>
      <c r="E43">
        <v>0.36066999999999999</v>
      </c>
      <c r="F43" s="2">
        <f t="shared" si="1"/>
        <v>0.32788181818181816</v>
      </c>
      <c r="H43">
        <v>2.0666666666666669</v>
      </c>
      <c r="I43">
        <v>0.36066999999999999</v>
      </c>
    </row>
    <row r="44" spans="1:9" x14ac:dyDescent="0.25">
      <c r="A44">
        <v>610</v>
      </c>
      <c r="B44">
        <v>0.34827999999999998</v>
      </c>
      <c r="D44">
        <f t="shared" si="0"/>
        <v>2.0327868852459017</v>
      </c>
      <c r="E44">
        <v>0.34827999999999998</v>
      </c>
      <c r="F44" s="2">
        <f t="shared" si="1"/>
        <v>0.3166181818181818</v>
      </c>
      <c r="H44">
        <v>2.0327868852459017</v>
      </c>
      <c r="I44">
        <v>0.34827999999999998</v>
      </c>
    </row>
    <row r="45" spans="1:9" x14ac:dyDescent="0.25">
      <c r="A45">
        <v>620</v>
      </c>
      <c r="B45">
        <v>0.33039000000000002</v>
      </c>
      <c r="D45">
        <f t="shared" si="0"/>
        <v>2</v>
      </c>
      <c r="E45">
        <v>0.33039000000000002</v>
      </c>
      <c r="F45" s="2">
        <f t="shared" si="1"/>
        <v>0.30035454545454543</v>
      </c>
      <c r="H45">
        <v>2</v>
      </c>
      <c r="I45">
        <v>0.33039000000000002</v>
      </c>
    </row>
    <row r="46" spans="1:9" x14ac:dyDescent="0.25">
      <c r="A46">
        <v>630</v>
      </c>
      <c r="B46">
        <v>0.30836000000000002</v>
      </c>
      <c r="D46">
        <f t="shared" si="0"/>
        <v>1.9682539682539681</v>
      </c>
      <c r="E46">
        <v>0.30836000000000002</v>
      </c>
      <c r="F46" s="2">
        <f t="shared" si="1"/>
        <v>0.2803272727272727</v>
      </c>
      <c r="H46">
        <v>1.9682539682539681</v>
      </c>
      <c r="I46">
        <v>0.30836000000000002</v>
      </c>
    </row>
    <row r="47" spans="1:9" x14ac:dyDescent="0.25">
      <c r="A47">
        <v>640</v>
      </c>
      <c r="B47">
        <v>0.28909000000000001</v>
      </c>
      <c r="D47">
        <f t="shared" si="0"/>
        <v>1.9375</v>
      </c>
      <c r="E47">
        <v>0.28909000000000001</v>
      </c>
      <c r="F47" s="2">
        <f t="shared" si="1"/>
        <v>0.26280909090909088</v>
      </c>
      <c r="H47">
        <v>1.9375</v>
      </c>
      <c r="I47">
        <v>0.28909000000000001</v>
      </c>
    </row>
    <row r="48" spans="1:9" x14ac:dyDescent="0.25">
      <c r="A48">
        <v>650</v>
      </c>
      <c r="B48">
        <v>0.27395000000000003</v>
      </c>
      <c r="D48">
        <f t="shared" si="0"/>
        <v>1.9076923076923078</v>
      </c>
      <c r="E48">
        <v>0.27395000000000003</v>
      </c>
      <c r="F48" s="2">
        <f t="shared" si="1"/>
        <v>0.24904545454545454</v>
      </c>
      <c r="H48">
        <v>1.9076923076923078</v>
      </c>
      <c r="I48">
        <v>0.27395000000000003</v>
      </c>
    </row>
    <row r="49" spans="1:9" x14ac:dyDescent="0.25">
      <c r="A49">
        <v>660</v>
      </c>
      <c r="B49">
        <v>0.26018000000000002</v>
      </c>
      <c r="D49">
        <f t="shared" si="0"/>
        <v>1.8787878787878789</v>
      </c>
      <c r="E49">
        <v>0.26018000000000002</v>
      </c>
      <c r="F49" s="2">
        <f t="shared" si="1"/>
        <v>0.23652727272727272</v>
      </c>
      <c r="H49">
        <v>1.8787878787878789</v>
      </c>
      <c r="I49">
        <v>0.26018000000000002</v>
      </c>
    </row>
    <row r="50" spans="1:9" x14ac:dyDescent="0.25">
      <c r="A50">
        <v>670</v>
      </c>
      <c r="B50">
        <v>0.24504000000000001</v>
      </c>
      <c r="D50">
        <f t="shared" si="0"/>
        <v>1.8507462686567164</v>
      </c>
      <c r="E50">
        <v>0.24504000000000001</v>
      </c>
      <c r="F50" s="2">
        <f t="shared" si="1"/>
        <v>0.22276363636363636</v>
      </c>
      <c r="H50">
        <v>1.8507462686567164</v>
      </c>
      <c r="I50">
        <v>0.24504000000000001</v>
      </c>
    </row>
    <row r="51" spans="1:9" x14ac:dyDescent="0.25">
      <c r="A51">
        <v>680</v>
      </c>
      <c r="B51">
        <v>0.23265</v>
      </c>
      <c r="D51">
        <f t="shared" si="0"/>
        <v>1.8235294117647058</v>
      </c>
      <c r="E51">
        <v>0.23265</v>
      </c>
      <c r="F51" s="2">
        <f t="shared" si="1"/>
        <v>0.21149999999999997</v>
      </c>
      <c r="H51">
        <v>1.8235294117647058</v>
      </c>
      <c r="I51">
        <v>0.23265</v>
      </c>
    </row>
    <row r="52" spans="1:9" x14ac:dyDescent="0.25">
      <c r="A52">
        <v>690</v>
      </c>
      <c r="B52">
        <v>0.22026000000000001</v>
      </c>
      <c r="D52">
        <f t="shared" si="0"/>
        <v>1.7971014492753623</v>
      </c>
      <c r="E52">
        <v>0.22026000000000001</v>
      </c>
      <c r="F52" s="2">
        <f t="shared" si="1"/>
        <v>0.20023636363636363</v>
      </c>
      <c r="H52">
        <v>1.7971014492753623</v>
      </c>
      <c r="I52">
        <v>0.22026000000000001</v>
      </c>
    </row>
    <row r="53" spans="1:9" x14ac:dyDescent="0.25">
      <c r="A53">
        <v>700</v>
      </c>
      <c r="B53">
        <v>0.20649000000000001</v>
      </c>
      <c r="D53">
        <f t="shared" si="0"/>
        <v>1.7714285714285714</v>
      </c>
      <c r="E53">
        <v>0.20649000000000001</v>
      </c>
      <c r="F53" s="2">
        <f t="shared" si="1"/>
        <v>0.18771818181818181</v>
      </c>
      <c r="H53">
        <v>1.7714285714285714</v>
      </c>
      <c r="I53">
        <v>0.20649000000000001</v>
      </c>
    </row>
    <row r="54" spans="1:9" x14ac:dyDescent="0.25">
      <c r="A54">
        <v>710</v>
      </c>
      <c r="B54">
        <v>0.19822999999999999</v>
      </c>
      <c r="D54">
        <f t="shared" si="0"/>
        <v>1.7464788732394365</v>
      </c>
      <c r="E54">
        <v>0.19822999999999999</v>
      </c>
      <c r="F54" s="2">
        <f t="shared" si="1"/>
        <v>0.18020909090909087</v>
      </c>
      <c r="H54">
        <v>1.7464788732394365</v>
      </c>
      <c r="I54">
        <v>0.19822999999999999</v>
      </c>
    </row>
    <row r="55" spans="1:9" x14ac:dyDescent="0.25">
      <c r="A55">
        <v>720</v>
      </c>
      <c r="B55">
        <v>0.18653</v>
      </c>
      <c r="D55">
        <f t="shared" si="0"/>
        <v>1.7222222222222223</v>
      </c>
      <c r="E55">
        <v>0.18653</v>
      </c>
      <c r="F55" s="2">
        <f t="shared" si="1"/>
        <v>0.16957272727272726</v>
      </c>
      <c r="H55">
        <v>1.7222222222222223</v>
      </c>
      <c r="I55">
        <v>0.18653</v>
      </c>
    </row>
    <row r="56" spans="1:9" x14ac:dyDescent="0.25">
      <c r="A56">
        <v>730</v>
      </c>
      <c r="B56">
        <v>0.17621000000000001</v>
      </c>
      <c r="D56">
        <f t="shared" si="0"/>
        <v>1.6986301369863013</v>
      </c>
      <c r="E56">
        <v>0.17621000000000001</v>
      </c>
      <c r="F56" s="2">
        <f t="shared" si="1"/>
        <v>0.16019090909090908</v>
      </c>
      <c r="H56">
        <v>1.6986301369863013</v>
      </c>
      <c r="I56">
        <v>0.17621000000000001</v>
      </c>
    </row>
    <row r="57" spans="1:9" x14ac:dyDescent="0.25">
      <c r="A57">
        <v>740</v>
      </c>
      <c r="B57">
        <v>0.16519</v>
      </c>
      <c r="D57">
        <f t="shared" si="0"/>
        <v>1.6756756756756757</v>
      </c>
      <c r="E57">
        <v>0.16519</v>
      </c>
      <c r="F57" s="2">
        <f t="shared" si="1"/>
        <v>0.15017272727272726</v>
      </c>
      <c r="H57">
        <v>1.6756756756756757</v>
      </c>
      <c r="I57">
        <v>0.16519</v>
      </c>
    </row>
    <row r="58" spans="1:9" x14ac:dyDescent="0.25">
      <c r="A58">
        <v>750</v>
      </c>
      <c r="B58">
        <v>0.15556</v>
      </c>
      <c r="D58">
        <f t="shared" si="0"/>
        <v>1.6533333333333333</v>
      </c>
      <c r="E58">
        <v>0.15556</v>
      </c>
      <c r="F58" s="2">
        <f t="shared" si="1"/>
        <v>0.1414181818181818</v>
      </c>
      <c r="H58">
        <v>1.6533333333333333</v>
      </c>
      <c r="I58">
        <v>0.15556</v>
      </c>
    </row>
    <row r="59" spans="1:9" x14ac:dyDescent="0.25">
      <c r="A59">
        <v>760</v>
      </c>
      <c r="B59">
        <v>0.14729999999999999</v>
      </c>
      <c r="D59">
        <f t="shared" si="0"/>
        <v>1.631578947368421</v>
      </c>
      <c r="E59">
        <v>0.14729999999999999</v>
      </c>
      <c r="F59" s="2">
        <f t="shared" si="1"/>
        <v>0.13390909090909089</v>
      </c>
      <c r="H59">
        <v>1.631578947368421</v>
      </c>
      <c r="I59">
        <v>0.14729999999999999</v>
      </c>
    </row>
    <row r="60" spans="1:9" x14ac:dyDescent="0.25">
      <c r="A60">
        <v>770</v>
      </c>
      <c r="B60">
        <v>0.13766</v>
      </c>
      <c r="D60">
        <f t="shared" si="0"/>
        <v>1.6103896103896105</v>
      </c>
      <c r="E60">
        <v>0.13766</v>
      </c>
      <c r="F60" s="2">
        <f t="shared" si="1"/>
        <v>0.12514545454545453</v>
      </c>
      <c r="H60">
        <v>1.6103896103896105</v>
      </c>
      <c r="I60">
        <v>0.13766</v>
      </c>
    </row>
    <row r="61" spans="1:9" x14ac:dyDescent="0.25">
      <c r="A61">
        <v>780</v>
      </c>
      <c r="B61">
        <v>0.12665000000000001</v>
      </c>
      <c r="D61">
        <f t="shared" si="0"/>
        <v>1.5897435897435896</v>
      </c>
      <c r="E61">
        <v>0.12665000000000001</v>
      </c>
      <c r="F61" s="2">
        <f t="shared" si="1"/>
        <v>0.11513636363636363</v>
      </c>
      <c r="H61">
        <v>1.5897435897435896</v>
      </c>
      <c r="I61">
        <v>0.12665000000000001</v>
      </c>
    </row>
    <row r="62" spans="1:9" x14ac:dyDescent="0.25">
      <c r="A62">
        <v>790</v>
      </c>
      <c r="B62">
        <v>0.11977</v>
      </c>
      <c r="D62">
        <f t="shared" si="0"/>
        <v>1.5696202531645569</v>
      </c>
      <c r="E62">
        <v>0.11977</v>
      </c>
      <c r="F62" s="2">
        <f t="shared" si="1"/>
        <v>0.10888181818181818</v>
      </c>
      <c r="H62">
        <v>1.5696202531645569</v>
      </c>
      <c r="I62">
        <v>0.11977</v>
      </c>
    </row>
    <row r="63" spans="1:9" x14ac:dyDescent="0.25">
      <c r="A63">
        <v>800</v>
      </c>
      <c r="B63">
        <v>0.11151</v>
      </c>
      <c r="D63">
        <f t="shared" si="0"/>
        <v>1.55</v>
      </c>
      <c r="E63">
        <v>0.11151</v>
      </c>
      <c r="F63" s="2">
        <f t="shared" si="1"/>
        <v>0.10137272727272727</v>
      </c>
      <c r="H63">
        <v>1.55</v>
      </c>
      <c r="I63">
        <v>0.11151</v>
      </c>
    </row>
    <row r="64" spans="1:9" x14ac:dyDescent="0.25">
      <c r="A64">
        <v>810</v>
      </c>
      <c r="B64">
        <v>0.10462</v>
      </c>
      <c r="D64">
        <f t="shared" si="0"/>
        <v>1.5308641975308641</v>
      </c>
      <c r="E64">
        <v>0.10462</v>
      </c>
      <c r="F64" s="2">
        <f t="shared" si="1"/>
        <v>9.5109090909090907E-2</v>
      </c>
      <c r="H64">
        <v>1.5308641975308641</v>
      </c>
      <c r="I64">
        <v>0.10462</v>
      </c>
    </row>
    <row r="65" spans="1:9" x14ac:dyDescent="0.25">
      <c r="A65">
        <v>820</v>
      </c>
      <c r="B65">
        <v>9.912E-2</v>
      </c>
      <c r="D65">
        <f t="shared" si="0"/>
        <v>1.5121951219512195</v>
      </c>
      <c r="E65">
        <v>9.912E-2</v>
      </c>
      <c r="F65" s="2">
        <f t="shared" si="1"/>
        <v>9.0109090909090903E-2</v>
      </c>
      <c r="H65">
        <v>1.5121951219512195</v>
      </c>
      <c r="I65">
        <v>9.912E-2</v>
      </c>
    </row>
    <row r="66" spans="1:9" x14ac:dyDescent="0.25">
      <c r="A66">
        <v>830</v>
      </c>
      <c r="B66">
        <v>8.9480000000000004E-2</v>
      </c>
      <c r="D66">
        <f t="shared" si="0"/>
        <v>1.4939759036144578</v>
      </c>
      <c r="E66">
        <v>8.9480000000000004E-2</v>
      </c>
      <c r="F66" s="2">
        <f t="shared" si="1"/>
        <v>8.134545454545454E-2</v>
      </c>
      <c r="H66">
        <v>1.4939759036144578</v>
      </c>
      <c r="I66">
        <v>8.9480000000000004E-2</v>
      </c>
    </row>
    <row r="67" spans="1:9" x14ac:dyDescent="0.25">
      <c r="A67">
        <v>840</v>
      </c>
      <c r="B67">
        <v>8.2600000000000007E-2</v>
      </c>
      <c r="D67">
        <f t="shared" si="0"/>
        <v>1.4761904761904763</v>
      </c>
      <c r="E67">
        <v>8.2600000000000007E-2</v>
      </c>
      <c r="F67" s="2">
        <f t="shared" si="1"/>
        <v>7.5090909090909097E-2</v>
      </c>
      <c r="H67">
        <v>1.4761904761904763</v>
      </c>
      <c r="I67">
        <v>8.2600000000000007E-2</v>
      </c>
    </row>
    <row r="68" spans="1:9" x14ac:dyDescent="0.25">
      <c r="A68">
        <v>850</v>
      </c>
      <c r="B68">
        <v>7.7090000000000006E-2</v>
      </c>
      <c r="D68">
        <f t="shared" ref="D68:D83" si="2">1240/A68</f>
        <v>1.4588235294117646</v>
      </c>
      <c r="E68">
        <v>7.7090000000000006E-2</v>
      </c>
      <c r="F68" s="2">
        <f t="shared" ref="F68:F83" si="3">E68*0.5/0.55</f>
        <v>7.0081818181818176E-2</v>
      </c>
      <c r="H68">
        <v>1.4588235294117646</v>
      </c>
      <c r="I68">
        <v>7.7090000000000006E-2</v>
      </c>
    </row>
    <row r="69" spans="1:9" x14ac:dyDescent="0.25">
      <c r="A69">
        <v>860</v>
      </c>
      <c r="B69">
        <v>7.0209999999999995E-2</v>
      </c>
      <c r="D69">
        <f t="shared" si="2"/>
        <v>1.441860465116279</v>
      </c>
      <c r="E69">
        <v>7.0209999999999995E-2</v>
      </c>
      <c r="F69" s="2">
        <f t="shared" si="3"/>
        <v>6.3827272727272719E-2</v>
      </c>
      <c r="H69">
        <v>1.441860465116279</v>
      </c>
      <c r="I69">
        <v>7.0209999999999995E-2</v>
      </c>
    </row>
    <row r="70" spans="1:9" x14ac:dyDescent="0.25">
      <c r="A70">
        <v>870</v>
      </c>
      <c r="B70">
        <v>6.4699999999999994E-2</v>
      </c>
      <c r="D70">
        <f t="shared" si="2"/>
        <v>1.4252873563218391</v>
      </c>
      <c r="E70">
        <v>6.4699999999999994E-2</v>
      </c>
      <c r="F70" s="2">
        <f t="shared" si="3"/>
        <v>5.8818181818181804E-2</v>
      </c>
      <c r="H70">
        <v>1.4252873563218391</v>
      </c>
      <c r="I70">
        <v>6.4699999999999994E-2</v>
      </c>
    </row>
    <row r="71" spans="1:9" x14ac:dyDescent="0.25">
      <c r="A71">
        <v>880</v>
      </c>
      <c r="B71">
        <v>5.919E-2</v>
      </c>
      <c r="D71">
        <f t="shared" si="2"/>
        <v>1.4090909090909092</v>
      </c>
      <c r="E71">
        <v>5.919E-2</v>
      </c>
      <c r="F71" s="2">
        <f t="shared" si="3"/>
        <v>5.3809090909090904E-2</v>
      </c>
      <c r="H71">
        <v>1.4090909090909092</v>
      </c>
      <c r="I71">
        <v>5.919E-2</v>
      </c>
    </row>
    <row r="72" spans="1:9" x14ac:dyDescent="0.25">
      <c r="A72">
        <v>890</v>
      </c>
      <c r="B72">
        <v>5.2310000000000002E-2</v>
      </c>
      <c r="D72">
        <f t="shared" si="2"/>
        <v>1.3932584269662922</v>
      </c>
      <c r="E72">
        <v>5.2310000000000002E-2</v>
      </c>
      <c r="F72" s="2">
        <f t="shared" si="3"/>
        <v>4.7554545454545454E-2</v>
      </c>
      <c r="H72">
        <v>1.3932584269662922</v>
      </c>
      <c r="I72">
        <v>5.2310000000000002E-2</v>
      </c>
    </row>
    <row r="73" spans="1:9" x14ac:dyDescent="0.25">
      <c r="A73">
        <v>900</v>
      </c>
      <c r="B73">
        <v>4.8180000000000001E-2</v>
      </c>
      <c r="D73">
        <f t="shared" si="2"/>
        <v>1.3777777777777778</v>
      </c>
      <c r="E73">
        <v>4.8180000000000001E-2</v>
      </c>
      <c r="F73" s="2">
        <f t="shared" si="3"/>
        <v>4.3799999999999999E-2</v>
      </c>
      <c r="H73">
        <v>1.3777777777777778</v>
      </c>
      <c r="I73">
        <v>4.8180000000000001E-2</v>
      </c>
    </row>
    <row r="74" spans="1:9" x14ac:dyDescent="0.25">
      <c r="A74">
        <v>910</v>
      </c>
      <c r="B74">
        <v>4.2659999999999997E-2</v>
      </c>
      <c r="D74">
        <f t="shared" si="2"/>
        <v>1.3626373626373627</v>
      </c>
      <c r="E74">
        <v>4.2659999999999997E-2</v>
      </c>
      <c r="F74" s="2">
        <f t="shared" si="3"/>
        <v>3.8781818181818174E-2</v>
      </c>
      <c r="H74">
        <v>1.3626373626373627</v>
      </c>
      <c r="I74">
        <v>4.2659999999999997E-2</v>
      </c>
    </row>
    <row r="75" spans="1:9" x14ac:dyDescent="0.25">
      <c r="A75">
        <v>920</v>
      </c>
      <c r="B75">
        <v>3.7819999999999999E-2</v>
      </c>
      <c r="D75">
        <f t="shared" si="2"/>
        <v>1.3478260869565217</v>
      </c>
      <c r="E75">
        <v>3.7819999999999999E-2</v>
      </c>
      <c r="F75" s="2">
        <f t="shared" si="3"/>
        <v>3.438181818181818E-2</v>
      </c>
      <c r="H75">
        <v>1.3478260869565217</v>
      </c>
      <c r="I75">
        <v>3.7819999999999999E-2</v>
      </c>
    </row>
    <row r="76" spans="1:9" x14ac:dyDescent="0.25">
      <c r="A76">
        <v>930</v>
      </c>
      <c r="B76">
        <v>3.3169999999999998E-2</v>
      </c>
      <c r="D76">
        <f t="shared" si="2"/>
        <v>1.3333333333333333</v>
      </c>
      <c r="E76">
        <v>3.3169999999999998E-2</v>
      </c>
      <c r="F76" s="2">
        <f t="shared" si="3"/>
        <v>3.0154545454545451E-2</v>
      </c>
      <c r="H76">
        <v>1.3333333333333333</v>
      </c>
      <c r="I76">
        <v>3.3169999999999998E-2</v>
      </c>
    </row>
    <row r="77" spans="1:9" x14ac:dyDescent="0.25">
      <c r="A77">
        <v>940</v>
      </c>
      <c r="B77">
        <v>2.8719999999999999E-2</v>
      </c>
      <c r="D77">
        <f t="shared" si="2"/>
        <v>1.3191489361702127</v>
      </c>
      <c r="E77">
        <v>2.8719999999999999E-2</v>
      </c>
      <c r="F77" s="2">
        <f t="shared" si="3"/>
        <v>2.6109090909090905E-2</v>
      </c>
      <c r="H77">
        <v>1.3191489361702127</v>
      </c>
      <c r="I77">
        <v>2.8719999999999999E-2</v>
      </c>
    </row>
    <row r="78" spans="1:9" x14ac:dyDescent="0.25">
      <c r="A78">
        <v>950</v>
      </c>
      <c r="B78">
        <v>2.445E-2</v>
      </c>
      <c r="D78">
        <f t="shared" si="2"/>
        <v>1.3052631578947369</v>
      </c>
      <c r="E78">
        <v>2.445E-2</v>
      </c>
      <c r="F78" s="2">
        <f t="shared" si="3"/>
        <v>2.2227272727272724E-2</v>
      </c>
      <c r="H78">
        <v>1.3052631578947369</v>
      </c>
      <c r="I78">
        <v>2.445E-2</v>
      </c>
    </row>
    <row r="79" spans="1:9" x14ac:dyDescent="0.25">
      <c r="A79">
        <v>960</v>
      </c>
      <c r="B79">
        <v>2.036E-2</v>
      </c>
      <c r="D79">
        <f t="shared" si="2"/>
        <v>1.2916666666666667</v>
      </c>
      <c r="E79">
        <v>2.036E-2</v>
      </c>
      <c r="F79" s="2">
        <f t="shared" si="3"/>
        <v>1.8509090909090906E-2</v>
      </c>
      <c r="H79">
        <v>1.2916666666666667</v>
      </c>
      <c r="I79">
        <v>2.036E-2</v>
      </c>
    </row>
    <row r="80" spans="1:9" x14ac:dyDescent="0.25">
      <c r="A80">
        <v>970</v>
      </c>
      <c r="B80">
        <v>1.643E-2</v>
      </c>
      <c r="D80">
        <f t="shared" si="2"/>
        <v>1.2783505154639174</v>
      </c>
      <c r="E80">
        <v>1.643E-2</v>
      </c>
      <c r="F80" s="2">
        <f t="shared" si="3"/>
        <v>1.4936363636363635E-2</v>
      </c>
      <c r="H80">
        <v>1.2783505154639174</v>
      </c>
      <c r="I80">
        <v>1.643E-2</v>
      </c>
    </row>
    <row r="81" spans="1:9" x14ac:dyDescent="0.25">
      <c r="A81">
        <v>980</v>
      </c>
      <c r="B81">
        <v>1.2670000000000001E-2</v>
      </c>
      <c r="D81">
        <f t="shared" si="2"/>
        <v>1.2653061224489797</v>
      </c>
      <c r="E81">
        <v>1.2670000000000001E-2</v>
      </c>
      <c r="F81" s="2">
        <f t="shared" si="3"/>
        <v>1.1518181818181818E-2</v>
      </c>
      <c r="H81">
        <v>1.2653061224489797</v>
      </c>
      <c r="I81">
        <v>1.2670000000000001E-2</v>
      </c>
    </row>
    <row r="82" spans="1:9" x14ac:dyDescent="0.25">
      <c r="A82">
        <v>990</v>
      </c>
      <c r="B82">
        <v>9.0600000000000003E-3</v>
      </c>
      <c r="D82">
        <f t="shared" si="2"/>
        <v>1.2525252525252526</v>
      </c>
      <c r="E82">
        <v>9.0600000000000003E-3</v>
      </c>
      <c r="F82" s="2">
        <f t="shared" si="3"/>
        <v>8.2363636363636354E-3</v>
      </c>
      <c r="H82">
        <v>1.2525252525252526</v>
      </c>
      <c r="I82">
        <v>9.0600000000000003E-3</v>
      </c>
    </row>
    <row r="83" spans="1:9" x14ac:dyDescent="0.25">
      <c r="A83">
        <v>1000</v>
      </c>
      <c r="B83">
        <v>5.5999999999999999E-3</v>
      </c>
      <c r="D83">
        <f t="shared" si="2"/>
        <v>1.24</v>
      </c>
      <c r="E83">
        <v>5.5999999999999999E-3</v>
      </c>
      <c r="F83" s="2">
        <f t="shared" si="3"/>
        <v>5.0909090909090904E-3</v>
      </c>
      <c r="H83">
        <v>1.24</v>
      </c>
      <c r="I83">
        <v>5.5999999999999999E-3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v1</vt:lpstr>
      <vt:lpstr>v2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2020-10-14T06:17:31Z</dcterms:modified>
</cp:coreProperties>
</file>