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YSO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9" i="1" l="1"/>
  <c r="G39" i="1"/>
  <c r="C39" i="1"/>
  <c r="I38" i="1"/>
  <c r="G38" i="1"/>
  <c r="C38" i="1"/>
  <c r="I37" i="1"/>
  <c r="G37" i="1"/>
  <c r="C37" i="1"/>
  <c r="I36" i="1"/>
  <c r="G36" i="1"/>
  <c r="C36" i="1"/>
  <c r="I35" i="1"/>
  <c r="G35" i="1"/>
  <c r="C35" i="1"/>
  <c r="I34" i="1"/>
  <c r="G34" i="1"/>
  <c r="C34" i="1"/>
  <c r="I33" i="1"/>
  <c r="G33" i="1"/>
  <c r="C33" i="1"/>
  <c r="I32" i="1"/>
  <c r="G32" i="1"/>
  <c r="C32" i="1"/>
  <c r="I31" i="1"/>
  <c r="G31" i="1"/>
  <c r="C31" i="1"/>
  <c r="I30" i="1"/>
  <c r="G30" i="1"/>
  <c r="C30" i="1"/>
  <c r="I29" i="1"/>
  <c r="G29" i="1"/>
  <c r="C29" i="1"/>
  <c r="I28" i="1"/>
  <c r="G28" i="1"/>
  <c r="C28" i="1"/>
  <c r="I27" i="1"/>
  <c r="G27" i="1"/>
  <c r="C27" i="1"/>
  <c r="I26" i="1"/>
  <c r="G26" i="1"/>
  <c r="C26" i="1"/>
  <c r="I25" i="1"/>
  <c r="G25" i="1"/>
  <c r="C25" i="1"/>
  <c r="I24" i="1"/>
  <c r="G24" i="1"/>
  <c r="C24" i="1"/>
  <c r="I23" i="1"/>
  <c r="G23" i="1"/>
  <c r="C23" i="1"/>
  <c r="I22" i="1"/>
  <c r="G22" i="1"/>
  <c r="C22" i="1"/>
  <c r="I21" i="1"/>
  <c r="G21" i="1"/>
  <c r="C21" i="1"/>
  <c r="I20" i="1"/>
  <c r="G20" i="1"/>
  <c r="C20" i="1"/>
  <c r="I19" i="1"/>
  <c r="G19" i="1"/>
  <c r="C19" i="1"/>
  <c r="I18" i="1"/>
  <c r="G18" i="1"/>
  <c r="C18" i="1"/>
  <c r="I17" i="1"/>
  <c r="G17" i="1"/>
  <c r="C17" i="1"/>
  <c r="I16" i="1"/>
  <c r="G16" i="1"/>
  <c r="C16" i="1"/>
  <c r="I15" i="1"/>
  <c r="G15" i="1"/>
  <c r="C15" i="1"/>
  <c r="I14" i="1"/>
  <c r="G14" i="1"/>
  <c r="C14" i="1"/>
  <c r="I13" i="1"/>
  <c r="G13" i="1"/>
  <c r="C13" i="1"/>
  <c r="I12" i="1"/>
  <c r="G12" i="1"/>
  <c r="C12" i="1"/>
  <c r="I11" i="1"/>
  <c r="G11" i="1"/>
  <c r="C11" i="1"/>
  <c r="I10" i="1"/>
  <c r="G10" i="1"/>
  <c r="C10" i="1"/>
  <c r="I9" i="1"/>
  <c r="G9" i="1"/>
  <c r="C9" i="1"/>
  <c r="I8" i="1"/>
  <c r="G8" i="1"/>
  <c r="C8" i="1"/>
  <c r="I7" i="1"/>
  <c r="G7" i="1"/>
  <c r="C7" i="1"/>
  <c r="I6" i="1"/>
  <c r="G6" i="1"/>
  <c r="C6" i="1"/>
  <c r="I2" i="1"/>
</calcChain>
</file>

<file path=xl/sharedStrings.xml><?xml version="1.0" encoding="utf-8"?>
<sst xmlns="http://schemas.openxmlformats.org/spreadsheetml/2006/main" count="28" uniqueCount="14">
  <si>
    <t>mean</t>
  </si>
  <si>
    <t>eff</t>
  </si>
  <si>
    <t>1e</t>
  </si>
  <si>
    <t>ratio</t>
  </si>
  <si>
    <t>SigmaAlpha</t>
  </si>
  <si>
    <t>LC</t>
  </si>
  <si>
    <t>light yield</t>
  </si>
  <si>
    <t>3x3 (cham = 0)</t>
  </si>
  <si>
    <t>3x10  (cham = 0)</t>
  </si>
  <si>
    <t>3x3 (cham = 0.001*mm)</t>
  </si>
  <si>
    <t>3x3 (cham = 0.01*mm)</t>
  </si>
  <si>
    <t>3x3 (cham = 0.1*mm)</t>
  </si>
  <si>
    <t>3x3 (cham = 0.5*mm)</t>
  </si>
  <si>
    <t>3x3 (cham = 1*mm)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</si>
</sst>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LYSO!$A$3</c:f>
              <c:strCache>
                <c:ptCount val="1"/>
                <c:pt idx="0">
                  <c:v>3x3 (cham = 0)</c:v>
                </c:pt>
              </c:strCache>
            </c:strRef>
          </c:tx>
          <c:spPr>
            <a:ln w="28575">
              <a:noFill/>
            </a:ln>
          </c:spPr>
          <c:xVal>
            <c:numRef>
              <c:f>LYSO!$A$11:$A$39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LYSO!$B$11:$B$39</c:f>
              <c:numCache>
                <c:formatCode>General</c:formatCode>
                <c:ptCount val="29"/>
                <c:pt idx="0">
                  <c:v>0.42756899999999998</c:v>
                </c:pt>
                <c:pt idx="1">
                  <c:v>0.44790400000000002</c:v>
                </c:pt>
                <c:pt idx="2">
                  <c:v>0.45220100000000002</c:v>
                </c:pt>
                <c:pt idx="3">
                  <c:v>0.45505800000000002</c:v>
                </c:pt>
                <c:pt idx="4">
                  <c:v>0.45735399999999998</c:v>
                </c:pt>
                <c:pt idx="5">
                  <c:v>0.45691300000000001</c:v>
                </c:pt>
                <c:pt idx="6">
                  <c:v>0.45505400000000001</c:v>
                </c:pt>
                <c:pt idx="7">
                  <c:v>0.45461200000000002</c:v>
                </c:pt>
                <c:pt idx="8">
                  <c:v>0.45333899999999999</c:v>
                </c:pt>
                <c:pt idx="9">
                  <c:v>0.45068200000000003</c:v>
                </c:pt>
                <c:pt idx="10">
                  <c:v>0.444102</c:v>
                </c:pt>
                <c:pt idx="11">
                  <c:v>0.444664</c:v>
                </c:pt>
                <c:pt idx="12">
                  <c:v>0.440502</c:v>
                </c:pt>
                <c:pt idx="13">
                  <c:v>0.43728</c:v>
                </c:pt>
                <c:pt idx="14">
                  <c:v>0.43368899999999999</c:v>
                </c:pt>
                <c:pt idx="15">
                  <c:v>0.42647099999999999</c:v>
                </c:pt>
                <c:pt idx="16">
                  <c:v>0.42138599999999998</c:v>
                </c:pt>
                <c:pt idx="17">
                  <c:v>0.41900199999999999</c:v>
                </c:pt>
                <c:pt idx="18">
                  <c:v>0.413717</c:v>
                </c:pt>
                <c:pt idx="19">
                  <c:v>0.40901999999999999</c:v>
                </c:pt>
                <c:pt idx="20">
                  <c:v>0.40703699999999998</c:v>
                </c:pt>
                <c:pt idx="21">
                  <c:v>0.40588200000000002</c:v>
                </c:pt>
                <c:pt idx="22">
                  <c:v>0.39669700000000002</c:v>
                </c:pt>
                <c:pt idx="23">
                  <c:v>0.396208</c:v>
                </c:pt>
                <c:pt idx="24">
                  <c:v>0.39313599999999999</c:v>
                </c:pt>
                <c:pt idx="25">
                  <c:v>0.389511</c:v>
                </c:pt>
                <c:pt idx="26">
                  <c:v>0.387098</c:v>
                </c:pt>
                <c:pt idx="27">
                  <c:v>0.38581100000000002</c:v>
                </c:pt>
                <c:pt idx="28">
                  <c:v>0.38216699999999998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LYSO!$M$3</c:f>
              <c:strCache>
                <c:ptCount val="1"/>
                <c:pt idx="0">
                  <c:v>3x3 (cham = 0.001*mm)</c:v>
                </c:pt>
              </c:strCache>
            </c:strRef>
          </c:tx>
          <c:spPr>
            <a:ln w="28575">
              <a:noFill/>
            </a:ln>
          </c:spPr>
          <c:xVal>
            <c:numRef>
              <c:f>LYSO!$L$11:$L$39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LYSO!$M$11:$M$39</c:f>
              <c:numCache>
                <c:formatCode>General</c:formatCode>
                <c:ptCount val="29"/>
                <c:pt idx="0">
                  <c:v>0.43302099999999999</c:v>
                </c:pt>
                <c:pt idx="1">
                  <c:v>0.44919799999999999</c:v>
                </c:pt>
                <c:pt idx="2">
                  <c:v>0.45480900000000002</c:v>
                </c:pt>
                <c:pt idx="3">
                  <c:v>0.45217099999999999</c:v>
                </c:pt>
                <c:pt idx="4">
                  <c:v>0.45558399999999999</c:v>
                </c:pt>
                <c:pt idx="5">
                  <c:v>0.46096999999999999</c:v>
                </c:pt>
                <c:pt idx="6">
                  <c:v>0.46734399999999998</c:v>
                </c:pt>
                <c:pt idx="7">
                  <c:v>0.45668599999999998</c:v>
                </c:pt>
                <c:pt idx="8">
                  <c:v>0.46065699999999998</c:v>
                </c:pt>
                <c:pt idx="9">
                  <c:v>0.44723400000000002</c:v>
                </c:pt>
                <c:pt idx="10">
                  <c:v>0.45477899999999999</c:v>
                </c:pt>
                <c:pt idx="11">
                  <c:v>0.43801000000000001</c:v>
                </c:pt>
                <c:pt idx="12">
                  <c:v>0.440521</c:v>
                </c:pt>
                <c:pt idx="13">
                  <c:v>0.43394899999999997</c:v>
                </c:pt>
                <c:pt idx="14">
                  <c:v>0.43506800000000001</c:v>
                </c:pt>
                <c:pt idx="15">
                  <c:v>0.42755199999999999</c:v>
                </c:pt>
                <c:pt idx="16">
                  <c:v>0.42051899999999998</c:v>
                </c:pt>
                <c:pt idx="17">
                  <c:v>0.41831499999999999</c:v>
                </c:pt>
                <c:pt idx="18">
                  <c:v>0.42166399999999998</c:v>
                </c:pt>
                <c:pt idx="19">
                  <c:v>0.41169899999999998</c:v>
                </c:pt>
                <c:pt idx="20">
                  <c:v>0.39794200000000002</c:v>
                </c:pt>
                <c:pt idx="21">
                  <c:v>0.404275</c:v>
                </c:pt>
                <c:pt idx="22">
                  <c:v>0.40319100000000002</c:v>
                </c:pt>
                <c:pt idx="23">
                  <c:v>0.399426</c:v>
                </c:pt>
                <c:pt idx="24">
                  <c:v>0.39199099999999998</c:v>
                </c:pt>
                <c:pt idx="25">
                  <c:v>0.393542</c:v>
                </c:pt>
                <c:pt idx="26">
                  <c:v>0.39029399999999997</c:v>
                </c:pt>
                <c:pt idx="27">
                  <c:v>0.38232500000000003</c:v>
                </c:pt>
                <c:pt idx="28">
                  <c:v>0.39016600000000001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LYSO!$P$3</c:f>
              <c:strCache>
                <c:ptCount val="1"/>
                <c:pt idx="0">
                  <c:v>3x3 (cham = 0.01*mm)</c:v>
                </c:pt>
              </c:strCache>
            </c:strRef>
          </c:tx>
          <c:spPr>
            <a:ln w="28575">
              <a:noFill/>
            </a:ln>
          </c:spPr>
          <c:xVal>
            <c:numRef>
              <c:f>LYSO!$O$11:$O$39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LYSO!$P$11:$P$39</c:f>
              <c:numCache>
                <c:formatCode>General</c:formatCode>
                <c:ptCount val="29"/>
                <c:pt idx="0">
                  <c:v>0.43296600000000002</c:v>
                </c:pt>
                <c:pt idx="1">
                  <c:v>0.45626699999999998</c:v>
                </c:pt>
                <c:pt idx="2">
                  <c:v>0.452824</c:v>
                </c:pt>
                <c:pt idx="3">
                  <c:v>0.45881300000000003</c:v>
                </c:pt>
                <c:pt idx="4">
                  <c:v>0.45543899999999998</c:v>
                </c:pt>
                <c:pt idx="5">
                  <c:v>0.459735</c:v>
                </c:pt>
                <c:pt idx="6">
                  <c:v>0.45783099999999999</c:v>
                </c:pt>
                <c:pt idx="7">
                  <c:v>0.45214599999999999</c:v>
                </c:pt>
                <c:pt idx="8">
                  <c:v>0.457986</c:v>
                </c:pt>
                <c:pt idx="9">
                  <c:v>0.44902900000000001</c:v>
                </c:pt>
                <c:pt idx="10">
                  <c:v>0.44587500000000002</c:v>
                </c:pt>
                <c:pt idx="11">
                  <c:v>0.44297900000000001</c:v>
                </c:pt>
                <c:pt idx="12">
                  <c:v>0.44027500000000003</c:v>
                </c:pt>
                <c:pt idx="13">
                  <c:v>0.43427500000000002</c:v>
                </c:pt>
                <c:pt idx="14">
                  <c:v>0.43323099999999998</c:v>
                </c:pt>
                <c:pt idx="15">
                  <c:v>0.42528199999999999</c:v>
                </c:pt>
                <c:pt idx="16">
                  <c:v>0.42150199999999999</c:v>
                </c:pt>
                <c:pt idx="17">
                  <c:v>0.42189599999999999</c:v>
                </c:pt>
                <c:pt idx="18">
                  <c:v>0.41774299999999998</c:v>
                </c:pt>
                <c:pt idx="19">
                  <c:v>0.41101399999999999</c:v>
                </c:pt>
                <c:pt idx="20">
                  <c:v>0.40011099999999999</c:v>
                </c:pt>
                <c:pt idx="21">
                  <c:v>0.40398400000000001</c:v>
                </c:pt>
                <c:pt idx="22">
                  <c:v>0.40246599999999999</c:v>
                </c:pt>
                <c:pt idx="23">
                  <c:v>0.39535799999999999</c:v>
                </c:pt>
                <c:pt idx="24">
                  <c:v>0.388519</c:v>
                </c:pt>
                <c:pt idx="25">
                  <c:v>0.38152000000000003</c:v>
                </c:pt>
                <c:pt idx="26">
                  <c:v>0.39441100000000001</c:v>
                </c:pt>
                <c:pt idx="27">
                  <c:v>0.38541999999999998</c:v>
                </c:pt>
                <c:pt idx="28">
                  <c:v>0.37818600000000002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LYSO!$S$3</c:f>
              <c:strCache>
                <c:ptCount val="1"/>
                <c:pt idx="0">
                  <c:v>3x3 (cham = 0.1*mm)</c:v>
                </c:pt>
              </c:strCache>
            </c:strRef>
          </c:tx>
          <c:spPr>
            <a:ln w="28575">
              <a:noFill/>
            </a:ln>
          </c:spPr>
          <c:xVal>
            <c:numRef>
              <c:f>LYSO!$R$11:$R$39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LYSO!$S$11:$S$39</c:f>
              <c:numCache>
                <c:formatCode>General</c:formatCode>
                <c:ptCount val="29"/>
                <c:pt idx="0">
                  <c:v>0.44847700000000001</c:v>
                </c:pt>
                <c:pt idx="1">
                  <c:v>0.46300599999999997</c:v>
                </c:pt>
                <c:pt idx="2">
                  <c:v>0.45679599999999998</c:v>
                </c:pt>
                <c:pt idx="3">
                  <c:v>0.46102399999999999</c:v>
                </c:pt>
                <c:pt idx="4">
                  <c:v>0.46261400000000003</c:v>
                </c:pt>
                <c:pt idx="5">
                  <c:v>0.45879999999999999</c:v>
                </c:pt>
                <c:pt idx="6">
                  <c:v>0.462675</c:v>
                </c:pt>
                <c:pt idx="7">
                  <c:v>0.45656999999999998</c:v>
                </c:pt>
                <c:pt idx="8">
                  <c:v>0.45883200000000002</c:v>
                </c:pt>
                <c:pt idx="9">
                  <c:v>0.45406999999999997</c:v>
                </c:pt>
                <c:pt idx="10">
                  <c:v>0.44417000000000001</c:v>
                </c:pt>
                <c:pt idx="11">
                  <c:v>0.44576399999999999</c:v>
                </c:pt>
                <c:pt idx="12">
                  <c:v>0.43003999999999998</c:v>
                </c:pt>
                <c:pt idx="13">
                  <c:v>0.43629099999999998</c:v>
                </c:pt>
                <c:pt idx="14">
                  <c:v>0.43609999999999999</c:v>
                </c:pt>
                <c:pt idx="15">
                  <c:v>0.417601</c:v>
                </c:pt>
                <c:pt idx="16">
                  <c:v>0.42175499999999999</c:v>
                </c:pt>
                <c:pt idx="17">
                  <c:v>0.42214099999999999</c:v>
                </c:pt>
                <c:pt idx="18">
                  <c:v>0.41466799999999998</c:v>
                </c:pt>
                <c:pt idx="19">
                  <c:v>0.40946199999999999</c:v>
                </c:pt>
                <c:pt idx="20">
                  <c:v>0.40800500000000001</c:v>
                </c:pt>
                <c:pt idx="21">
                  <c:v>0.39835900000000002</c:v>
                </c:pt>
                <c:pt idx="22">
                  <c:v>0.40208300000000002</c:v>
                </c:pt>
                <c:pt idx="23">
                  <c:v>0.39794400000000002</c:v>
                </c:pt>
                <c:pt idx="24">
                  <c:v>0.39790700000000001</c:v>
                </c:pt>
                <c:pt idx="25">
                  <c:v>0.38574399999999998</c:v>
                </c:pt>
                <c:pt idx="26">
                  <c:v>0.384023</c:v>
                </c:pt>
                <c:pt idx="27">
                  <c:v>0.39139400000000002</c:v>
                </c:pt>
                <c:pt idx="28">
                  <c:v>0.38789400000000002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LYSO!$V$3</c:f>
              <c:strCache>
                <c:ptCount val="1"/>
                <c:pt idx="0">
                  <c:v>3x3 (cham = 0.5*mm)</c:v>
                </c:pt>
              </c:strCache>
            </c:strRef>
          </c:tx>
          <c:spPr>
            <a:ln w="28575">
              <a:noFill/>
            </a:ln>
          </c:spPr>
          <c:xVal>
            <c:numRef>
              <c:f>LYSO!$U$11:$U$39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LYSO!$V$11:$V$39</c:f>
              <c:numCache>
                <c:formatCode>General</c:formatCode>
                <c:ptCount val="29"/>
                <c:pt idx="0">
                  <c:v>0.46774399999999999</c:v>
                </c:pt>
                <c:pt idx="1">
                  <c:v>0.46690199999999998</c:v>
                </c:pt>
                <c:pt idx="2">
                  <c:v>0.47199200000000002</c:v>
                </c:pt>
                <c:pt idx="3">
                  <c:v>0.46454499999999999</c:v>
                </c:pt>
                <c:pt idx="4">
                  <c:v>0.46263399999999999</c:v>
                </c:pt>
                <c:pt idx="5">
                  <c:v>0.45268799999999998</c:v>
                </c:pt>
                <c:pt idx="6">
                  <c:v>0.45779399999999998</c:v>
                </c:pt>
                <c:pt idx="7">
                  <c:v>0.45427899999999999</c:v>
                </c:pt>
                <c:pt idx="8">
                  <c:v>0.44623600000000002</c:v>
                </c:pt>
                <c:pt idx="9">
                  <c:v>0.44690099999999999</c:v>
                </c:pt>
                <c:pt idx="10">
                  <c:v>0.44262299999999999</c:v>
                </c:pt>
                <c:pt idx="11">
                  <c:v>0.43528600000000001</c:v>
                </c:pt>
                <c:pt idx="12">
                  <c:v>0.43209199999999998</c:v>
                </c:pt>
                <c:pt idx="13">
                  <c:v>0.42359599999999997</c:v>
                </c:pt>
                <c:pt idx="14">
                  <c:v>0.41558400000000001</c:v>
                </c:pt>
                <c:pt idx="15">
                  <c:v>0.41417599999999999</c:v>
                </c:pt>
                <c:pt idx="16">
                  <c:v>0.421958</c:v>
                </c:pt>
                <c:pt idx="17">
                  <c:v>0.411352</c:v>
                </c:pt>
                <c:pt idx="18">
                  <c:v>0.40313599999999999</c:v>
                </c:pt>
                <c:pt idx="19">
                  <c:v>0.39649200000000001</c:v>
                </c:pt>
                <c:pt idx="20">
                  <c:v>0.39733800000000002</c:v>
                </c:pt>
                <c:pt idx="21">
                  <c:v>0.39158700000000002</c:v>
                </c:pt>
                <c:pt idx="22">
                  <c:v>0.397262</c:v>
                </c:pt>
                <c:pt idx="23">
                  <c:v>0.39242700000000003</c:v>
                </c:pt>
                <c:pt idx="24">
                  <c:v>0.38958700000000002</c:v>
                </c:pt>
                <c:pt idx="25">
                  <c:v>0.38229299999999999</c:v>
                </c:pt>
                <c:pt idx="26">
                  <c:v>0.38472000000000001</c:v>
                </c:pt>
                <c:pt idx="27">
                  <c:v>0.39287499999999997</c:v>
                </c:pt>
                <c:pt idx="28">
                  <c:v>0.38281900000000002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LYSO!$Y$3</c:f>
              <c:strCache>
                <c:ptCount val="1"/>
                <c:pt idx="0">
                  <c:v>3x3 (cham = 1*mm)</c:v>
                </c:pt>
              </c:strCache>
            </c:strRef>
          </c:tx>
          <c:spPr>
            <a:ln w="28575">
              <a:noFill/>
            </a:ln>
          </c:spPr>
          <c:xVal>
            <c:numRef>
              <c:f>LYSO!$X$11:$X$39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LYSO!$Y$11:$Y$39</c:f>
              <c:numCache>
                <c:formatCode>General</c:formatCode>
                <c:ptCount val="29"/>
                <c:pt idx="0">
                  <c:v>0.44031900000000002</c:v>
                </c:pt>
                <c:pt idx="1">
                  <c:v>0.44118200000000002</c:v>
                </c:pt>
                <c:pt idx="2">
                  <c:v>0.439527</c:v>
                </c:pt>
                <c:pt idx="3">
                  <c:v>0.44211499999999998</c:v>
                </c:pt>
                <c:pt idx="4">
                  <c:v>0.44074400000000002</c:v>
                </c:pt>
                <c:pt idx="5">
                  <c:v>0.44201699999999999</c:v>
                </c:pt>
                <c:pt idx="6">
                  <c:v>0.435784</c:v>
                </c:pt>
                <c:pt idx="7">
                  <c:v>0.43150100000000002</c:v>
                </c:pt>
                <c:pt idx="8">
                  <c:v>0.423821</c:v>
                </c:pt>
                <c:pt idx="9">
                  <c:v>0.41975099999999999</c:v>
                </c:pt>
                <c:pt idx="10">
                  <c:v>0.40828199999999998</c:v>
                </c:pt>
                <c:pt idx="11">
                  <c:v>0.41629699999999997</c:v>
                </c:pt>
                <c:pt idx="12">
                  <c:v>0.41315200000000002</c:v>
                </c:pt>
                <c:pt idx="13">
                  <c:v>0.40054499999999998</c:v>
                </c:pt>
                <c:pt idx="14">
                  <c:v>0.40234700000000001</c:v>
                </c:pt>
                <c:pt idx="15">
                  <c:v>0.39902300000000002</c:v>
                </c:pt>
                <c:pt idx="16">
                  <c:v>0.39268500000000001</c:v>
                </c:pt>
                <c:pt idx="17">
                  <c:v>0.39119300000000001</c:v>
                </c:pt>
                <c:pt idx="18">
                  <c:v>0.38891799999999999</c:v>
                </c:pt>
                <c:pt idx="19">
                  <c:v>0.39381899999999997</c:v>
                </c:pt>
                <c:pt idx="20">
                  <c:v>0.38863300000000001</c:v>
                </c:pt>
                <c:pt idx="21">
                  <c:v>0.37490099999999998</c:v>
                </c:pt>
                <c:pt idx="22">
                  <c:v>0.37784299999999998</c:v>
                </c:pt>
                <c:pt idx="23">
                  <c:v>0.37341099999999999</c:v>
                </c:pt>
                <c:pt idx="24">
                  <c:v>0.369869</c:v>
                </c:pt>
                <c:pt idx="25">
                  <c:v>0.375884</c:v>
                </c:pt>
                <c:pt idx="26">
                  <c:v>0.36532900000000001</c:v>
                </c:pt>
                <c:pt idx="27">
                  <c:v>0.36824400000000002</c:v>
                </c:pt>
                <c:pt idx="28">
                  <c:v>0.36092999999999997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1648"/>
        <c:axId val="101453184"/>
      </c:scatterChart>
      <c:valAx>
        <c:axId val="1014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53184"/>
        <c:crosses val="autoZero"/>
        <c:crossBetween val="midCat"/>
      </c:valAx>
      <c:valAx>
        <c:axId val="101453184"/>
        <c:scaling>
          <c:orientation val="minMax"/>
          <c:max val="0.5"/>
          <c:min val="0.36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5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285749</xdr:colOff>
      <xdr:row>2</xdr:row>
      <xdr:rowOff>157161</xdr:rowOff>
    </xdr:from>
    <xdr:to>
      <xdr:col>44</xdr:col>
      <xdr:colOff>276225</xdr:colOff>
      <xdr:row>29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topLeftCell="X1" workbookViewId="0">
      <selection activeCell="AD11" sqref="AD11"/>
    </sheetView>
  </sheetViews>
  <sheetFormatPr defaultRowHeight="15" x14ac:dyDescent="0.25"/>
  <cols>
    <col min="1" max="1" width="13.5703125" bestFit="1" customWidth="1"/>
    <col min="2" max="2" width="11.28515625" customWidth="1"/>
    <col min="3" max="3" width="10.42578125" customWidth="1"/>
    <col min="5" max="5" width="15" bestFit="1" customWidth="1"/>
    <col min="12" max="12" width="11.42578125" bestFit="1" customWidth="1"/>
    <col min="13" max="13" width="22.7109375" bestFit="1" customWidth="1"/>
    <col min="15" max="15" width="11.42578125" bestFit="1" customWidth="1"/>
    <col min="16" max="16" width="21.85546875" bestFit="1" customWidth="1"/>
    <col min="18" max="18" width="11.42578125" bestFit="1" customWidth="1"/>
    <col min="19" max="19" width="20.7109375" bestFit="1" customWidth="1"/>
    <col min="21" max="21" width="11.42578125" bestFit="1" customWidth="1"/>
    <col min="22" max="22" width="19.7109375" bestFit="1" customWidth="1"/>
    <col min="24" max="24" width="11.42578125" bestFit="1" customWidth="1"/>
    <col min="25" max="25" width="19.7109375" bestFit="1" customWidth="1"/>
  </cols>
  <sheetData>
    <row r="1" spans="1:25" x14ac:dyDescent="0.25">
      <c r="A1" s="1" t="s">
        <v>0</v>
      </c>
      <c r="B1" s="2" t="s">
        <v>1</v>
      </c>
      <c r="C1" s="2" t="s">
        <v>2</v>
      </c>
      <c r="E1" s="1" t="s">
        <v>0</v>
      </c>
      <c r="I1" s="2" t="s">
        <v>3</v>
      </c>
    </row>
    <row r="2" spans="1:25" x14ac:dyDescent="0.25">
      <c r="A2" s="3">
        <v>17715</v>
      </c>
      <c r="B2">
        <v>0.28000000000000003</v>
      </c>
      <c r="C2">
        <v>60</v>
      </c>
      <c r="E2" s="3">
        <v>20420.099999999999</v>
      </c>
      <c r="I2">
        <f>E2/A2</f>
        <v>1.152701100762066</v>
      </c>
    </row>
    <row r="3" spans="1:25" x14ac:dyDescent="0.25">
      <c r="A3" t="s">
        <v>7</v>
      </c>
      <c r="E3" t="s">
        <v>8</v>
      </c>
      <c r="M3" t="s">
        <v>9</v>
      </c>
      <c r="P3" t="s">
        <v>10</v>
      </c>
      <c r="S3" t="s">
        <v>11</v>
      </c>
      <c r="V3" t="s">
        <v>12</v>
      </c>
      <c r="Y3" t="s">
        <v>13</v>
      </c>
    </row>
    <row r="4" spans="1:25" x14ac:dyDescent="0.25">
      <c r="A4">
        <v>200</v>
      </c>
      <c r="E4">
        <v>200</v>
      </c>
    </row>
    <row r="5" spans="1:25" x14ac:dyDescent="0.25">
      <c r="A5" t="s">
        <v>4</v>
      </c>
      <c r="B5" t="s">
        <v>5</v>
      </c>
      <c r="C5" s="2" t="s">
        <v>6</v>
      </c>
      <c r="E5" t="s">
        <v>4</v>
      </c>
      <c r="F5" t="s">
        <v>5</v>
      </c>
      <c r="G5" s="2" t="s">
        <v>6</v>
      </c>
      <c r="H5" s="2"/>
      <c r="L5" t="s">
        <v>4</v>
      </c>
      <c r="M5" t="s">
        <v>5</v>
      </c>
      <c r="O5" t="s">
        <v>4</v>
      </c>
      <c r="P5" t="s">
        <v>5</v>
      </c>
      <c r="R5" t="s">
        <v>4</v>
      </c>
      <c r="S5" t="s">
        <v>5</v>
      </c>
      <c r="U5" t="s">
        <v>4</v>
      </c>
      <c r="V5" t="s">
        <v>5</v>
      </c>
      <c r="X5" t="s">
        <v>4</v>
      </c>
      <c r="Y5" t="s">
        <v>5</v>
      </c>
    </row>
    <row r="6" spans="1:25" x14ac:dyDescent="0.25">
      <c r="A6">
        <v>0</v>
      </c>
      <c r="B6">
        <v>0.35704799999999998</v>
      </c>
      <c r="C6" s="1">
        <f t="shared" ref="C6:C39" si="0">($A$2/$C$2)/(B6*$B$2*59.5)</f>
        <v>49.63503180394293</v>
      </c>
      <c r="E6">
        <v>0</v>
      </c>
      <c r="F6">
        <v>0.40587699999999999</v>
      </c>
      <c r="G6" s="1">
        <f t="shared" ref="G6:G39" si="1">($E$2/$C$2)/(F6*$B$2*59.5)</f>
        <v>50.331187301875708</v>
      </c>
      <c r="H6" s="1"/>
      <c r="I6" s="1">
        <f>F6/B6</f>
        <v>1.1367575227980553</v>
      </c>
    </row>
    <row r="7" spans="1:25" x14ac:dyDescent="0.25">
      <c r="A7">
        <v>0.2</v>
      </c>
      <c r="B7">
        <v>0.37914900000000001</v>
      </c>
      <c r="C7" s="1">
        <f t="shared" si="0"/>
        <v>46.741752808352942</v>
      </c>
      <c r="E7">
        <v>0.2</v>
      </c>
      <c r="F7">
        <v>0.43105100000000002</v>
      </c>
      <c r="G7" s="1">
        <f t="shared" si="1"/>
        <v>47.391773383018261</v>
      </c>
      <c r="H7" s="1"/>
      <c r="I7" s="1">
        <f t="shared" ref="I7:I39" si="2">F7/B7</f>
        <v>1.1368907738118788</v>
      </c>
    </row>
    <row r="8" spans="1:25" x14ac:dyDescent="0.25">
      <c r="A8">
        <v>0.4</v>
      </c>
      <c r="B8">
        <v>0.39610099999999998</v>
      </c>
      <c r="C8" s="1">
        <f t="shared" si="0"/>
        <v>44.741338283756448</v>
      </c>
      <c r="E8">
        <v>0.4</v>
      </c>
      <c r="F8">
        <v>0.44696900000000001</v>
      </c>
      <c r="G8" s="1">
        <f t="shared" si="1"/>
        <v>45.704000296493504</v>
      </c>
      <c r="H8" s="1"/>
      <c r="I8" s="1">
        <f t="shared" si="2"/>
        <v>1.1284217914117864</v>
      </c>
    </row>
    <row r="9" spans="1:25" x14ac:dyDescent="0.25">
      <c r="A9">
        <v>0.6</v>
      </c>
      <c r="B9">
        <v>0.41042600000000001</v>
      </c>
      <c r="C9" s="1">
        <f t="shared" si="0"/>
        <v>43.179742110719623</v>
      </c>
      <c r="E9">
        <v>0.6</v>
      </c>
      <c r="F9">
        <v>0.46275300000000003</v>
      </c>
      <c r="G9" s="1">
        <f t="shared" si="1"/>
        <v>44.145086706133526</v>
      </c>
      <c r="H9" s="1"/>
      <c r="I9" s="1">
        <f t="shared" si="2"/>
        <v>1.1274943595191338</v>
      </c>
    </row>
    <row r="10" spans="1:25" x14ac:dyDescent="0.25">
      <c r="A10">
        <v>0.8</v>
      </c>
      <c r="B10">
        <v>0.42261399999999999</v>
      </c>
      <c r="C10" s="1">
        <f t="shared" si="0"/>
        <v>41.934457532249787</v>
      </c>
      <c r="E10">
        <v>0.8</v>
      </c>
      <c r="F10">
        <v>0.47325200000000001</v>
      </c>
      <c r="G10" s="1">
        <f t="shared" si="1"/>
        <v>43.16573687701986</v>
      </c>
      <c r="H10" s="1"/>
      <c r="I10" s="1">
        <f t="shared" si="2"/>
        <v>1.1198209240583605</v>
      </c>
    </row>
    <row r="11" spans="1:25" x14ac:dyDescent="0.25">
      <c r="A11">
        <v>1</v>
      </c>
      <c r="B11">
        <v>0.42756899999999998</v>
      </c>
      <c r="C11" s="1">
        <f t="shared" si="0"/>
        <v>41.448488631154767</v>
      </c>
      <c r="E11">
        <v>1</v>
      </c>
      <c r="F11">
        <v>0.47861100000000001</v>
      </c>
      <c r="G11" s="1">
        <f t="shared" si="1"/>
        <v>42.682410785634694</v>
      </c>
      <c r="H11" s="1"/>
      <c r="I11" s="1">
        <f t="shared" si="2"/>
        <v>1.1193772233253581</v>
      </c>
      <c r="L11">
        <v>1</v>
      </c>
      <c r="M11">
        <v>0.43302099999999999</v>
      </c>
      <c r="O11">
        <v>1</v>
      </c>
      <c r="P11">
        <v>0.43296600000000002</v>
      </c>
      <c r="R11">
        <v>1</v>
      </c>
      <c r="S11">
        <v>0.44847700000000001</v>
      </c>
      <c r="U11">
        <v>1</v>
      </c>
      <c r="V11">
        <v>0.46774399999999999</v>
      </c>
      <c r="X11">
        <v>1</v>
      </c>
      <c r="Y11">
        <v>0.44031900000000002</v>
      </c>
    </row>
    <row r="12" spans="1:25" x14ac:dyDescent="0.25">
      <c r="A12">
        <v>2</v>
      </c>
      <c r="B12">
        <v>0.44790400000000002</v>
      </c>
      <c r="C12" s="1">
        <f t="shared" si="0"/>
        <v>39.566712589157973</v>
      </c>
      <c r="E12">
        <v>2</v>
      </c>
      <c r="F12">
        <v>0.501614</v>
      </c>
      <c r="G12" s="1">
        <f t="shared" si="1"/>
        <v>40.725082052182366</v>
      </c>
      <c r="H12" s="1"/>
      <c r="I12" s="1">
        <f t="shared" si="2"/>
        <v>1.1199140887332999</v>
      </c>
      <c r="L12">
        <v>2</v>
      </c>
      <c r="M12">
        <v>0.44919799999999999</v>
      </c>
      <c r="O12">
        <v>2</v>
      </c>
      <c r="P12">
        <v>0.45626699999999998</v>
      </c>
      <c r="R12">
        <v>2</v>
      </c>
      <c r="S12">
        <v>0.46300599999999997</v>
      </c>
      <c r="U12">
        <v>2</v>
      </c>
      <c r="V12">
        <v>0.46690199999999998</v>
      </c>
      <c r="X12">
        <v>2</v>
      </c>
      <c r="Y12">
        <v>0.44118200000000002</v>
      </c>
    </row>
    <row r="13" spans="1:25" x14ac:dyDescent="0.25">
      <c r="A13">
        <v>3</v>
      </c>
      <c r="B13">
        <v>0.45220100000000002</v>
      </c>
      <c r="C13" s="1">
        <f t="shared" si="0"/>
        <v>39.190733402920849</v>
      </c>
      <c r="E13">
        <v>3</v>
      </c>
      <c r="F13">
        <v>0.501668</v>
      </c>
      <c r="G13" s="1">
        <f t="shared" si="1"/>
        <v>40.720698367293522</v>
      </c>
      <c r="H13" s="1"/>
      <c r="I13" s="1">
        <f t="shared" si="2"/>
        <v>1.1093916200981422</v>
      </c>
      <c r="L13">
        <v>3</v>
      </c>
      <c r="M13">
        <v>0.45480900000000002</v>
      </c>
      <c r="O13">
        <v>3</v>
      </c>
      <c r="P13">
        <v>0.452824</v>
      </c>
      <c r="R13">
        <v>3</v>
      </c>
      <c r="S13">
        <v>0.45679599999999998</v>
      </c>
      <c r="U13">
        <v>3</v>
      </c>
      <c r="V13">
        <v>0.47199200000000002</v>
      </c>
      <c r="X13">
        <v>3</v>
      </c>
      <c r="Y13">
        <v>0.439527</v>
      </c>
    </row>
    <row r="14" spans="1:25" x14ac:dyDescent="0.25">
      <c r="A14">
        <v>4</v>
      </c>
      <c r="B14">
        <v>0.45505800000000002</v>
      </c>
      <c r="C14" s="1">
        <f t="shared" si="0"/>
        <v>38.944681415411246</v>
      </c>
      <c r="E14">
        <v>4</v>
      </c>
      <c r="F14">
        <v>0.503579</v>
      </c>
      <c r="G14" s="1">
        <f t="shared" si="1"/>
        <v>40.566169972384486</v>
      </c>
      <c r="H14" s="1"/>
      <c r="I14" s="1">
        <f t="shared" si="2"/>
        <v>1.1066259685578541</v>
      </c>
      <c r="L14">
        <v>4</v>
      </c>
      <c r="M14">
        <v>0.45217099999999999</v>
      </c>
      <c r="O14">
        <v>4</v>
      </c>
      <c r="P14">
        <v>0.45881300000000003</v>
      </c>
      <c r="R14">
        <v>4</v>
      </c>
      <c r="S14">
        <v>0.46102399999999999</v>
      </c>
      <c r="U14">
        <v>4</v>
      </c>
      <c r="V14">
        <v>0.46454499999999999</v>
      </c>
      <c r="X14">
        <v>4</v>
      </c>
      <c r="Y14">
        <v>0.44211499999999998</v>
      </c>
    </row>
    <row r="15" spans="1:25" x14ac:dyDescent="0.25">
      <c r="A15">
        <v>5</v>
      </c>
      <c r="B15">
        <v>0.45735399999999998</v>
      </c>
      <c r="C15" s="1">
        <f t="shared" si="0"/>
        <v>38.749172053888707</v>
      </c>
      <c r="E15">
        <v>5</v>
      </c>
      <c r="F15">
        <v>0.50338099999999997</v>
      </c>
      <c r="G15" s="1">
        <f t="shared" si="1"/>
        <v>40.582126279147232</v>
      </c>
      <c r="H15" s="1"/>
      <c r="I15" s="1">
        <f t="shared" si="2"/>
        <v>1.1006375805174984</v>
      </c>
      <c r="L15">
        <v>5</v>
      </c>
      <c r="M15">
        <v>0.45558399999999999</v>
      </c>
      <c r="O15">
        <v>5</v>
      </c>
      <c r="P15">
        <v>0.45543899999999998</v>
      </c>
      <c r="R15">
        <v>5</v>
      </c>
      <c r="S15">
        <v>0.46261400000000003</v>
      </c>
      <c r="U15">
        <v>5</v>
      </c>
      <c r="V15">
        <v>0.46263399999999999</v>
      </c>
      <c r="X15">
        <v>5</v>
      </c>
      <c r="Y15">
        <v>0.44074400000000002</v>
      </c>
    </row>
    <row r="16" spans="1:25" x14ac:dyDescent="0.25">
      <c r="A16">
        <v>6</v>
      </c>
      <c r="B16">
        <v>0.45691300000000001</v>
      </c>
      <c r="C16" s="1">
        <f t="shared" si="0"/>
        <v>38.786571700814406</v>
      </c>
      <c r="E16">
        <v>6</v>
      </c>
      <c r="F16">
        <v>0.50315799999999999</v>
      </c>
      <c r="G16" s="1">
        <f t="shared" si="1"/>
        <v>40.600112307711306</v>
      </c>
      <c r="H16" s="1"/>
      <c r="I16" s="1">
        <f t="shared" si="2"/>
        <v>1.1012118280723027</v>
      </c>
      <c r="L16">
        <v>6</v>
      </c>
      <c r="M16">
        <v>0.46096999999999999</v>
      </c>
      <c r="O16">
        <v>6</v>
      </c>
      <c r="P16">
        <v>0.459735</v>
      </c>
      <c r="R16">
        <v>6</v>
      </c>
      <c r="S16">
        <v>0.45879999999999999</v>
      </c>
      <c r="U16">
        <v>6</v>
      </c>
      <c r="V16">
        <v>0.45268799999999998</v>
      </c>
      <c r="X16">
        <v>6</v>
      </c>
      <c r="Y16">
        <v>0.44201699999999999</v>
      </c>
    </row>
    <row r="17" spans="1:25" x14ac:dyDescent="0.25">
      <c r="A17">
        <v>7</v>
      </c>
      <c r="B17" s="4">
        <v>0.45505400000000001</v>
      </c>
      <c r="C17" s="1">
        <f t="shared" si="0"/>
        <v>38.94502374560868</v>
      </c>
      <c r="E17">
        <v>7</v>
      </c>
      <c r="F17">
        <v>0.49947399999999997</v>
      </c>
      <c r="G17" s="1">
        <f t="shared" si="1"/>
        <v>40.899568963596515</v>
      </c>
      <c r="H17" s="1"/>
      <c r="I17" s="1">
        <f t="shared" si="2"/>
        <v>1.0976147885745426</v>
      </c>
      <c r="L17">
        <v>7</v>
      </c>
      <c r="M17">
        <v>0.46734399999999998</v>
      </c>
      <c r="O17">
        <v>7</v>
      </c>
      <c r="P17">
        <v>0.45783099999999999</v>
      </c>
      <c r="R17">
        <v>7</v>
      </c>
      <c r="S17">
        <v>0.462675</v>
      </c>
      <c r="U17">
        <v>7</v>
      </c>
      <c r="V17">
        <v>0.45779399999999998</v>
      </c>
      <c r="X17">
        <v>7</v>
      </c>
      <c r="Y17">
        <v>0.435784</v>
      </c>
    </row>
    <row r="18" spans="1:25" x14ac:dyDescent="0.25">
      <c r="A18">
        <v>8</v>
      </c>
      <c r="B18" s="4">
        <v>0.45461200000000002</v>
      </c>
      <c r="C18" s="1">
        <f t="shared" si="0"/>
        <v>38.982888343321804</v>
      </c>
      <c r="E18">
        <v>8</v>
      </c>
      <c r="F18">
        <v>0.49592199999999997</v>
      </c>
      <c r="G18" s="1">
        <f t="shared" si="1"/>
        <v>41.192508718152062</v>
      </c>
      <c r="H18" s="1"/>
      <c r="I18" s="1">
        <f t="shared" si="2"/>
        <v>1.090868696822785</v>
      </c>
      <c r="L18">
        <v>8</v>
      </c>
      <c r="M18">
        <v>0.45668599999999998</v>
      </c>
      <c r="O18">
        <v>8</v>
      </c>
      <c r="P18">
        <v>0.45214599999999999</v>
      </c>
      <c r="R18">
        <v>8</v>
      </c>
      <c r="S18">
        <v>0.45656999999999998</v>
      </c>
      <c r="U18">
        <v>8</v>
      </c>
      <c r="V18">
        <v>0.45427899999999999</v>
      </c>
      <c r="X18">
        <v>8</v>
      </c>
      <c r="Y18">
        <v>0.43150100000000002</v>
      </c>
    </row>
    <row r="19" spans="1:25" x14ac:dyDescent="0.25">
      <c r="A19">
        <v>9</v>
      </c>
      <c r="B19" s="4">
        <v>0.45333899999999999</v>
      </c>
      <c r="C19" s="1">
        <f t="shared" si="0"/>
        <v>39.0923543651312</v>
      </c>
      <c r="E19">
        <v>9</v>
      </c>
      <c r="F19">
        <v>0.49543300000000001</v>
      </c>
      <c r="G19" s="1">
        <f t="shared" si="1"/>
        <v>41.233166358565953</v>
      </c>
      <c r="H19" s="1"/>
      <c r="I19" s="1">
        <f t="shared" si="2"/>
        <v>1.0928532510990672</v>
      </c>
      <c r="L19">
        <v>9</v>
      </c>
      <c r="M19">
        <v>0.46065699999999998</v>
      </c>
      <c r="O19">
        <v>9</v>
      </c>
      <c r="P19">
        <v>0.457986</v>
      </c>
      <c r="R19">
        <v>9</v>
      </c>
      <c r="S19">
        <v>0.45883200000000002</v>
      </c>
      <c r="U19">
        <v>9</v>
      </c>
      <c r="V19">
        <v>0.44623600000000002</v>
      </c>
      <c r="X19">
        <v>9</v>
      </c>
      <c r="Y19">
        <v>0.423821</v>
      </c>
    </row>
    <row r="20" spans="1:25" x14ac:dyDescent="0.25">
      <c r="A20">
        <v>10</v>
      </c>
      <c r="B20" s="4">
        <v>0.45068200000000003</v>
      </c>
      <c r="C20" s="1">
        <f t="shared" si="0"/>
        <v>39.322823710585759</v>
      </c>
      <c r="E20">
        <v>10</v>
      </c>
      <c r="F20">
        <v>0.49362499999999998</v>
      </c>
      <c r="G20" s="1">
        <f t="shared" si="1"/>
        <v>41.384191052972213</v>
      </c>
      <c r="H20" s="1"/>
      <c r="I20" s="1">
        <f t="shared" si="2"/>
        <v>1.0952844799659183</v>
      </c>
      <c r="L20">
        <v>10</v>
      </c>
      <c r="M20">
        <v>0.44723400000000002</v>
      </c>
      <c r="O20">
        <v>10</v>
      </c>
      <c r="P20">
        <v>0.44902900000000001</v>
      </c>
      <c r="R20">
        <v>10</v>
      </c>
      <c r="S20">
        <v>0.45406999999999997</v>
      </c>
      <c r="U20">
        <v>10</v>
      </c>
      <c r="V20">
        <v>0.44690099999999999</v>
      </c>
      <c r="X20">
        <v>10</v>
      </c>
      <c r="Y20">
        <v>0.41975099999999999</v>
      </c>
    </row>
    <row r="21" spans="1:25" x14ac:dyDescent="0.25">
      <c r="A21">
        <v>11</v>
      </c>
      <c r="B21" s="4">
        <v>0.444102</v>
      </c>
      <c r="C21" s="1">
        <f t="shared" si="0"/>
        <v>39.905447026886193</v>
      </c>
      <c r="E21">
        <v>11</v>
      </c>
      <c r="F21">
        <v>0.49421999999999999</v>
      </c>
      <c r="G21" s="1">
        <f t="shared" si="1"/>
        <v>41.334367910087423</v>
      </c>
      <c r="H21" s="1"/>
      <c r="I21" s="1">
        <f t="shared" si="2"/>
        <v>1.112852452814894</v>
      </c>
      <c r="L21">
        <v>11</v>
      </c>
      <c r="M21">
        <v>0.45477899999999999</v>
      </c>
      <c r="O21">
        <v>11</v>
      </c>
      <c r="P21">
        <v>0.44587500000000002</v>
      </c>
      <c r="R21">
        <v>11</v>
      </c>
      <c r="S21">
        <v>0.44417000000000001</v>
      </c>
      <c r="U21">
        <v>11</v>
      </c>
      <c r="V21">
        <v>0.44262299999999999</v>
      </c>
      <c r="X21">
        <v>11</v>
      </c>
      <c r="Y21">
        <v>0.40828199999999998</v>
      </c>
    </row>
    <row r="22" spans="1:25" x14ac:dyDescent="0.25">
      <c r="A22">
        <v>12</v>
      </c>
      <c r="B22" s="4">
        <v>0.444664</v>
      </c>
      <c r="C22" s="1">
        <f t="shared" si="0"/>
        <v>39.855011504268866</v>
      </c>
      <c r="E22">
        <v>12</v>
      </c>
      <c r="F22">
        <v>0.49147999999999997</v>
      </c>
      <c r="G22" s="1">
        <f t="shared" si="1"/>
        <v>41.564806927084334</v>
      </c>
      <c r="H22" s="1"/>
      <c r="I22" s="1">
        <f t="shared" si="2"/>
        <v>1.1052839897090836</v>
      </c>
      <c r="L22">
        <v>12</v>
      </c>
      <c r="M22">
        <v>0.43801000000000001</v>
      </c>
      <c r="O22">
        <v>12</v>
      </c>
      <c r="P22">
        <v>0.44297900000000001</v>
      </c>
      <c r="R22">
        <v>12</v>
      </c>
      <c r="S22">
        <v>0.44576399999999999</v>
      </c>
      <c r="U22">
        <v>12</v>
      </c>
      <c r="V22">
        <v>0.43528600000000001</v>
      </c>
      <c r="X22">
        <v>12</v>
      </c>
      <c r="Y22">
        <v>0.41629699999999997</v>
      </c>
    </row>
    <row r="23" spans="1:25" x14ac:dyDescent="0.25">
      <c r="A23">
        <v>13</v>
      </c>
      <c r="B23" s="4">
        <v>0.440502</v>
      </c>
      <c r="C23" s="1">
        <f t="shared" si="0"/>
        <v>40.231574057630183</v>
      </c>
      <c r="E23">
        <v>13</v>
      </c>
      <c r="F23">
        <v>0.49188100000000001</v>
      </c>
      <c r="G23" s="1">
        <f t="shared" si="1"/>
        <v>41.530921724001146</v>
      </c>
      <c r="H23" s="1"/>
      <c r="I23" s="1">
        <f t="shared" si="2"/>
        <v>1.1166373818961095</v>
      </c>
      <c r="L23">
        <v>13</v>
      </c>
      <c r="M23">
        <v>0.440521</v>
      </c>
      <c r="O23">
        <v>13</v>
      </c>
      <c r="P23">
        <v>0.44027500000000003</v>
      </c>
      <c r="R23">
        <v>13</v>
      </c>
      <c r="S23">
        <v>0.43003999999999998</v>
      </c>
      <c r="U23">
        <v>13</v>
      </c>
      <c r="V23">
        <v>0.43209199999999998</v>
      </c>
      <c r="X23">
        <v>13</v>
      </c>
      <c r="Y23">
        <v>0.41315200000000002</v>
      </c>
    </row>
    <row r="24" spans="1:25" x14ac:dyDescent="0.25">
      <c r="A24">
        <v>14</v>
      </c>
      <c r="B24" s="4">
        <v>0.43728</v>
      </c>
      <c r="C24" s="1">
        <f t="shared" si="0"/>
        <v>40.528011424108605</v>
      </c>
      <c r="E24">
        <v>14</v>
      </c>
      <c r="F24">
        <v>0.49058499999999999</v>
      </c>
      <c r="G24" s="1">
        <f t="shared" si="1"/>
        <v>41.640635788952792</v>
      </c>
      <c r="H24" s="1"/>
      <c r="I24" s="1">
        <f t="shared" si="2"/>
        <v>1.121901298938895</v>
      </c>
      <c r="L24">
        <v>14</v>
      </c>
      <c r="M24">
        <v>0.43394899999999997</v>
      </c>
      <c r="O24">
        <v>14</v>
      </c>
      <c r="P24">
        <v>0.43427500000000002</v>
      </c>
      <c r="R24">
        <v>14</v>
      </c>
      <c r="S24">
        <v>0.43629099999999998</v>
      </c>
      <c r="U24">
        <v>14</v>
      </c>
      <c r="V24">
        <v>0.42359599999999997</v>
      </c>
      <c r="X24">
        <v>14</v>
      </c>
      <c r="Y24">
        <v>0.40054499999999998</v>
      </c>
    </row>
    <row r="25" spans="1:25" x14ac:dyDescent="0.25">
      <c r="A25">
        <v>15</v>
      </c>
      <c r="B25" s="5">
        <v>0.43368899999999999</v>
      </c>
      <c r="C25" s="1">
        <f t="shared" si="0"/>
        <v>40.863588505897567</v>
      </c>
      <c r="E25">
        <v>15</v>
      </c>
      <c r="F25">
        <v>0.49013000000000001</v>
      </c>
      <c r="G25" s="1">
        <f t="shared" si="1"/>
        <v>41.679291837927501</v>
      </c>
      <c r="H25" s="1"/>
      <c r="I25" s="1">
        <f t="shared" si="2"/>
        <v>1.1301416452803739</v>
      </c>
      <c r="L25">
        <v>15</v>
      </c>
      <c r="M25">
        <v>0.43506800000000001</v>
      </c>
      <c r="O25">
        <v>15</v>
      </c>
      <c r="P25">
        <v>0.43323099999999998</v>
      </c>
      <c r="R25">
        <v>15</v>
      </c>
      <c r="S25">
        <v>0.43609999999999999</v>
      </c>
      <c r="U25">
        <v>15</v>
      </c>
      <c r="V25">
        <v>0.41558400000000001</v>
      </c>
      <c r="X25">
        <v>15</v>
      </c>
      <c r="Y25">
        <v>0.40234700000000001</v>
      </c>
    </row>
    <row r="26" spans="1:25" x14ac:dyDescent="0.25">
      <c r="A26">
        <v>16</v>
      </c>
      <c r="B26" s="4">
        <v>0.42647099999999999</v>
      </c>
      <c r="C26" s="1">
        <f t="shared" si="0"/>
        <v>41.555202664505238</v>
      </c>
      <c r="E26">
        <v>16</v>
      </c>
      <c r="F26">
        <v>0.48839199999999999</v>
      </c>
      <c r="G26" s="1">
        <f t="shared" si="1"/>
        <v>41.827612468106373</v>
      </c>
      <c r="H26" s="1"/>
      <c r="I26" s="1">
        <f t="shared" si="2"/>
        <v>1.1451939287782757</v>
      </c>
      <c r="L26">
        <v>16</v>
      </c>
      <c r="M26">
        <v>0.42755199999999999</v>
      </c>
      <c r="O26">
        <v>16</v>
      </c>
      <c r="P26">
        <v>0.42528199999999999</v>
      </c>
      <c r="R26">
        <v>16</v>
      </c>
      <c r="S26">
        <v>0.417601</v>
      </c>
      <c r="U26">
        <v>16</v>
      </c>
      <c r="V26">
        <v>0.41417599999999999</v>
      </c>
      <c r="X26">
        <v>16</v>
      </c>
      <c r="Y26">
        <v>0.39902300000000002</v>
      </c>
    </row>
    <row r="27" spans="1:25" x14ac:dyDescent="0.25">
      <c r="A27">
        <v>17</v>
      </c>
      <c r="B27" s="4">
        <v>0.42138599999999998</v>
      </c>
      <c r="C27" s="1">
        <f t="shared" si="0"/>
        <v>42.056662621762975</v>
      </c>
      <c r="E27">
        <v>17</v>
      </c>
      <c r="F27">
        <v>0.49017300000000003</v>
      </c>
      <c r="G27" s="1">
        <f t="shared" si="1"/>
        <v>41.675635558309828</v>
      </c>
      <c r="H27" s="1"/>
      <c r="I27" s="1">
        <f t="shared" si="2"/>
        <v>1.1632398798251486</v>
      </c>
      <c r="L27">
        <v>17</v>
      </c>
      <c r="M27">
        <v>0.42051899999999998</v>
      </c>
      <c r="O27">
        <v>17</v>
      </c>
      <c r="P27">
        <v>0.42150199999999999</v>
      </c>
      <c r="R27">
        <v>17</v>
      </c>
      <c r="S27">
        <v>0.42175499999999999</v>
      </c>
      <c r="U27">
        <v>17</v>
      </c>
      <c r="V27">
        <v>0.421958</v>
      </c>
      <c r="X27">
        <v>17</v>
      </c>
      <c r="Y27">
        <v>0.39268500000000001</v>
      </c>
    </row>
    <row r="28" spans="1:25" x14ac:dyDescent="0.25">
      <c r="A28">
        <v>18</v>
      </c>
      <c r="B28" s="4">
        <v>0.41900199999999999</v>
      </c>
      <c r="C28" s="1">
        <f t="shared" si="0"/>
        <v>42.295952848755405</v>
      </c>
      <c r="E28">
        <v>18</v>
      </c>
      <c r="F28">
        <v>0.48717500000000002</v>
      </c>
      <c r="G28" s="1">
        <f t="shared" si="1"/>
        <v>41.932101007899426</v>
      </c>
      <c r="H28" s="1"/>
      <c r="I28" s="1">
        <f t="shared" si="2"/>
        <v>1.1627032806525983</v>
      </c>
      <c r="L28">
        <v>18</v>
      </c>
      <c r="M28">
        <v>0.41831499999999999</v>
      </c>
      <c r="O28">
        <v>18</v>
      </c>
      <c r="P28">
        <v>0.42189599999999999</v>
      </c>
      <c r="R28">
        <v>18</v>
      </c>
      <c r="S28">
        <v>0.42214099999999999</v>
      </c>
      <c r="U28">
        <v>18</v>
      </c>
      <c r="V28">
        <v>0.411352</v>
      </c>
      <c r="X28">
        <v>18</v>
      </c>
      <c r="Y28">
        <v>0.39119300000000001</v>
      </c>
    </row>
    <row r="29" spans="1:25" x14ac:dyDescent="0.25">
      <c r="A29">
        <v>19</v>
      </c>
      <c r="B29" s="4">
        <v>0.413717</v>
      </c>
      <c r="C29" s="1">
        <f t="shared" si="0"/>
        <v>42.83625965462916</v>
      </c>
      <c r="E29">
        <v>19</v>
      </c>
      <c r="F29">
        <v>0.48822900000000002</v>
      </c>
      <c r="G29" s="1">
        <f t="shared" si="1"/>
        <v>41.841577023330053</v>
      </c>
      <c r="H29" s="1"/>
      <c r="I29" s="1">
        <f t="shared" si="2"/>
        <v>1.1801037907555165</v>
      </c>
      <c r="L29">
        <v>19</v>
      </c>
      <c r="M29">
        <v>0.42166399999999998</v>
      </c>
      <c r="O29">
        <v>19</v>
      </c>
      <c r="P29">
        <v>0.41774299999999998</v>
      </c>
      <c r="R29">
        <v>19</v>
      </c>
      <c r="S29">
        <v>0.41466799999999998</v>
      </c>
      <c r="U29">
        <v>19</v>
      </c>
      <c r="V29">
        <v>0.40313599999999999</v>
      </c>
      <c r="X29">
        <v>19</v>
      </c>
      <c r="Y29">
        <v>0.38891799999999999</v>
      </c>
    </row>
    <row r="30" spans="1:25" x14ac:dyDescent="0.25">
      <c r="A30">
        <v>20</v>
      </c>
      <c r="B30" s="4">
        <v>0.40901999999999999</v>
      </c>
      <c r="C30" s="1">
        <f t="shared" si="0"/>
        <v>43.328171814420351</v>
      </c>
      <c r="E30">
        <v>20</v>
      </c>
      <c r="F30">
        <v>0.48499999999999999</v>
      </c>
      <c r="G30" s="1">
        <f t="shared" si="1"/>
        <v>42.12014702788332</v>
      </c>
      <c r="H30" s="1"/>
      <c r="I30" s="1">
        <f t="shared" si="2"/>
        <v>1.185761087477385</v>
      </c>
      <c r="L30">
        <v>20</v>
      </c>
      <c r="M30">
        <v>0.41169899999999998</v>
      </c>
      <c r="O30">
        <v>20</v>
      </c>
      <c r="P30">
        <v>0.41101399999999999</v>
      </c>
      <c r="R30">
        <v>20</v>
      </c>
      <c r="S30">
        <v>0.40946199999999999</v>
      </c>
      <c r="U30">
        <v>20</v>
      </c>
      <c r="V30">
        <v>0.39649200000000001</v>
      </c>
      <c r="X30">
        <v>20</v>
      </c>
      <c r="Y30">
        <v>0.39381899999999997</v>
      </c>
    </row>
    <row r="31" spans="1:25" x14ac:dyDescent="0.25">
      <c r="A31">
        <v>21</v>
      </c>
      <c r="B31" s="4">
        <v>0.40703699999999998</v>
      </c>
      <c r="C31" s="1">
        <f t="shared" si="0"/>
        <v>43.539257697787207</v>
      </c>
      <c r="E31">
        <v>21</v>
      </c>
      <c r="F31">
        <v>0.484904</v>
      </c>
      <c r="G31" s="1">
        <f t="shared" si="1"/>
        <v>42.128485862198303</v>
      </c>
      <c r="H31" s="1"/>
      <c r="I31" s="1">
        <f t="shared" si="2"/>
        <v>1.1913020192267534</v>
      </c>
      <c r="L31">
        <v>21</v>
      </c>
      <c r="M31">
        <v>0.39794200000000002</v>
      </c>
      <c r="O31">
        <v>21</v>
      </c>
      <c r="P31">
        <v>0.40011099999999999</v>
      </c>
      <c r="R31">
        <v>21</v>
      </c>
      <c r="S31">
        <v>0.40800500000000001</v>
      </c>
      <c r="U31">
        <v>21</v>
      </c>
      <c r="V31">
        <v>0.39733800000000002</v>
      </c>
      <c r="X31">
        <v>21</v>
      </c>
      <c r="Y31">
        <v>0.38863300000000001</v>
      </c>
    </row>
    <row r="32" spans="1:25" x14ac:dyDescent="0.25">
      <c r="A32">
        <v>22</v>
      </c>
      <c r="B32" s="4">
        <v>0.40588200000000002</v>
      </c>
      <c r="C32" s="1">
        <f t="shared" si="0"/>
        <v>43.663155388842597</v>
      </c>
      <c r="E32">
        <v>22</v>
      </c>
      <c r="F32">
        <v>0.48376599999999997</v>
      </c>
      <c r="G32" s="1">
        <f t="shared" si="1"/>
        <v>42.227587942359335</v>
      </c>
      <c r="H32" s="1"/>
      <c r="I32" s="1">
        <f t="shared" si="2"/>
        <v>1.1918882828014052</v>
      </c>
      <c r="L32">
        <v>22</v>
      </c>
      <c r="M32">
        <v>0.404275</v>
      </c>
      <c r="O32">
        <v>22</v>
      </c>
      <c r="P32">
        <v>0.40398400000000001</v>
      </c>
      <c r="R32">
        <v>22</v>
      </c>
      <c r="S32">
        <v>0.39835900000000002</v>
      </c>
      <c r="U32">
        <v>22</v>
      </c>
      <c r="V32">
        <v>0.39158700000000002</v>
      </c>
      <c r="X32">
        <v>22</v>
      </c>
      <c r="Y32">
        <v>0.37490099999999998</v>
      </c>
    </row>
    <row r="33" spans="1:25" x14ac:dyDescent="0.25">
      <c r="A33">
        <v>23</v>
      </c>
      <c r="B33" s="4">
        <v>0.39669700000000002</v>
      </c>
      <c r="C33" s="1">
        <f t="shared" si="0"/>
        <v>44.674118623367988</v>
      </c>
      <c r="E33">
        <v>23</v>
      </c>
      <c r="F33">
        <v>0.48665799999999998</v>
      </c>
      <c r="G33" s="1">
        <f t="shared" si="1"/>
        <v>41.976647478359354</v>
      </c>
      <c r="H33" s="1"/>
      <c r="I33" s="1">
        <f t="shared" si="2"/>
        <v>1.2267750953498513</v>
      </c>
      <c r="L33">
        <v>23</v>
      </c>
      <c r="M33">
        <v>0.40319100000000002</v>
      </c>
      <c r="O33">
        <v>23</v>
      </c>
      <c r="P33">
        <v>0.40246599999999999</v>
      </c>
      <c r="R33">
        <v>23</v>
      </c>
      <c r="S33">
        <v>0.40208300000000002</v>
      </c>
      <c r="U33">
        <v>23</v>
      </c>
      <c r="V33">
        <v>0.397262</v>
      </c>
      <c r="X33">
        <v>23</v>
      </c>
      <c r="Y33">
        <v>0.37784299999999998</v>
      </c>
    </row>
    <row r="34" spans="1:25" x14ac:dyDescent="0.25">
      <c r="A34">
        <v>24</v>
      </c>
      <c r="B34" s="4">
        <v>0.396208</v>
      </c>
      <c r="C34" s="1">
        <f t="shared" si="0"/>
        <v>44.729255430314915</v>
      </c>
      <c r="E34">
        <v>24</v>
      </c>
      <c r="F34">
        <v>0.484682</v>
      </c>
      <c r="G34" s="1">
        <f t="shared" si="1"/>
        <v>42.147782068497293</v>
      </c>
      <c r="I34" s="1">
        <f t="shared" si="2"/>
        <v>1.2233019020312563</v>
      </c>
      <c r="L34">
        <v>24</v>
      </c>
      <c r="M34">
        <v>0.399426</v>
      </c>
      <c r="O34">
        <v>24</v>
      </c>
      <c r="P34">
        <v>0.39535799999999999</v>
      </c>
      <c r="R34">
        <v>24</v>
      </c>
      <c r="S34">
        <v>0.39794400000000002</v>
      </c>
      <c r="U34">
        <v>24</v>
      </c>
      <c r="V34">
        <v>0.39242700000000003</v>
      </c>
      <c r="X34">
        <v>24</v>
      </c>
      <c r="Y34">
        <v>0.37341099999999999</v>
      </c>
    </row>
    <row r="35" spans="1:25" x14ac:dyDescent="0.25">
      <c r="A35">
        <v>25</v>
      </c>
      <c r="B35" s="4">
        <v>0.39313599999999999</v>
      </c>
      <c r="C35" s="1">
        <f t="shared" si="0"/>
        <v>45.07877384806838</v>
      </c>
      <c r="E35">
        <v>25</v>
      </c>
      <c r="F35">
        <v>0.48322199999999998</v>
      </c>
      <c r="G35" s="1">
        <f t="shared" si="1"/>
        <v>42.275126770973607</v>
      </c>
      <c r="I35" s="1">
        <f t="shared" si="2"/>
        <v>1.2291471653575352</v>
      </c>
      <c r="L35">
        <v>25</v>
      </c>
      <c r="M35">
        <v>0.39199099999999998</v>
      </c>
      <c r="O35">
        <v>25</v>
      </c>
      <c r="P35">
        <v>0.388519</v>
      </c>
      <c r="R35">
        <v>25</v>
      </c>
      <c r="S35">
        <v>0.39790700000000001</v>
      </c>
      <c r="U35">
        <v>25</v>
      </c>
      <c r="V35">
        <v>0.38958700000000002</v>
      </c>
      <c r="X35">
        <v>25</v>
      </c>
      <c r="Y35">
        <v>0.369869</v>
      </c>
    </row>
    <row r="36" spans="1:25" x14ac:dyDescent="0.25">
      <c r="A36">
        <v>26</v>
      </c>
      <c r="B36" s="4">
        <v>0.389511</v>
      </c>
      <c r="C36" s="1">
        <f t="shared" si="0"/>
        <v>45.49830129453138</v>
      </c>
      <c r="E36">
        <v>26</v>
      </c>
      <c r="F36">
        <v>0.485707</v>
      </c>
      <c r="G36" s="1">
        <f t="shared" si="1"/>
        <v>42.058836517743025</v>
      </c>
      <c r="I36" s="1">
        <f t="shared" si="2"/>
        <v>1.2469660677105396</v>
      </c>
      <c r="L36">
        <v>26</v>
      </c>
      <c r="M36">
        <v>0.393542</v>
      </c>
      <c r="O36">
        <v>26</v>
      </c>
      <c r="P36">
        <v>0.38152000000000003</v>
      </c>
      <c r="R36">
        <v>26</v>
      </c>
      <c r="S36">
        <v>0.38574399999999998</v>
      </c>
      <c r="U36">
        <v>26</v>
      </c>
      <c r="V36">
        <v>0.38229299999999999</v>
      </c>
      <c r="X36">
        <v>26</v>
      </c>
      <c r="Y36">
        <v>0.375884</v>
      </c>
    </row>
    <row r="37" spans="1:25" x14ac:dyDescent="0.25">
      <c r="A37">
        <v>27</v>
      </c>
      <c r="B37" s="4">
        <v>0.387098</v>
      </c>
      <c r="C37" s="1">
        <f t="shared" si="0"/>
        <v>45.781917849056853</v>
      </c>
      <c r="E37">
        <v>27</v>
      </c>
      <c r="F37">
        <v>0.48319299999999998</v>
      </c>
      <c r="G37" s="1">
        <f t="shared" si="1"/>
        <v>42.277664015255617</v>
      </c>
      <c r="I37" s="1">
        <f t="shared" si="2"/>
        <v>1.2482446305586699</v>
      </c>
      <c r="L37">
        <v>27</v>
      </c>
      <c r="M37">
        <v>0.39029399999999997</v>
      </c>
      <c r="O37">
        <v>27</v>
      </c>
      <c r="P37">
        <v>0.39441100000000001</v>
      </c>
      <c r="R37">
        <v>27</v>
      </c>
      <c r="S37">
        <v>0.384023</v>
      </c>
      <c r="U37">
        <v>27</v>
      </c>
      <c r="V37">
        <v>0.38472000000000001</v>
      </c>
      <c r="X37">
        <v>27</v>
      </c>
      <c r="Y37">
        <v>0.36532900000000001</v>
      </c>
    </row>
    <row r="38" spans="1:25" x14ac:dyDescent="0.25">
      <c r="A38">
        <v>28</v>
      </c>
      <c r="B38" s="4">
        <v>0.38581100000000002</v>
      </c>
      <c r="C38" s="1">
        <f t="shared" si="0"/>
        <v>45.934638554976949</v>
      </c>
      <c r="E38">
        <v>28</v>
      </c>
      <c r="F38">
        <v>0.48311799999999999</v>
      </c>
      <c r="G38" s="1">
        <f t="shared" si="1"/>
        <v>42.284227266471973</v>
      </c>
      <c r="I38" s="1">
        <f t="shared" si="2"/>
        <v>1.2522141670403384</v>
      </c>
      <c r="L38">
        <v>28</v>
      </c>
      <c r="M38">
        <v>0.38232500000000003</v>
      </c>
      <c r="O38">
        <v>28</v>
      </c>
      <c r="P38">
        <v>0.38541999999999998</v>
      </c>
      <c r="R38">
        <v>28</v>
      </c>
      <c r="S38">
        <v>0.39139400000000002</v>
      </c>
      <c r="U38">
        <v>28</v>
      </c>
      <c r="V38">
        <v>0.39287499999999997</v>
      </c>
      <c r="X38">
        <v>28</v>
      </c>
      <c r="Y38">
        <v>0.36824400000000002</v>
      </c>
    </row>
    <row r="39" spans="1:25" x14ac:dyDescent="0.25">
      <c r="A39">
        <v>29</v>
      </c>
      <c r="B39">
        <v>0.38216699999999998</v>
      </c>
      <c r="C39" s="1">
        <f t="shared" si="0"/>
        <v>46.372629859548873</v>
      </c>
      <c r="E39">
        <v>29</v>
      </c>
      <c r="F39">
        <v>0.48066700000000001</v>
      </c>
      <c r="G39" s="1">
        <f t="shared" si="1"/>
        <v>42.499841488022696</v>
      </c>
      <c r="I39" s="1">
        <f t="shared" si="2"/>
        <v>1.2577407259130171</v>
      </c>
      <c r="L39">
        <v>29</v>
      </c>
      <c r="M39">
        <v>0.39016600000000001</v>
      </c>
      <c r="O39">
        <v>29</v>
      </c>
      <c r="P39">
        <v>0.37818600000000002</v>
      </c>
      <c r="R39">
        <v>29</v>
      </c>
      <c r="S39">
        <v>0.38789400000000002</v>
      </c>
      <c r="U39">
        <v>29</v>
      </c>
      <c r="V39">
        <v>0.38281900000000002</v>
      </c>
      <c r="X39">
        <v>29</v>
      </c>
      <c r="Y39">
        <v>0.36092999999999997</v>
      </c>
    </row>
    <row r="42" spans="1:25" x14ac:dyDescent="0.25">
      <c r="L42">
        <v>1</v>
      </c>
      <c r="M42">
        <v>0.43063600000000002</v>
      </c>
    </row>
    <row r="43" spans="1:25" x14ac:dyDescent="0.25">
      <c r="L43">
        <v>2</v>
      </c>
      <c r="M43">
        <v>0.44354900000000003</v>
      </c>
    </row>
    <row r="44" spans="1:25" x14ac:dyDescent="0.25">
      <c r="L44">
        <v>3</v>
      </c>
      <c r="M44">
        <v>0.45162999999999998</v>
      </c>
    </row>
    <row r="45" spans="1:25" x14ac:dyDescent="0.25">
      <c r="L45">
        <v>4</v>
      </c>
      <c r="M45">
        <v>0.45186799999999999</v>
      </c>
    </row>
    <row r="46" spans="1:25" x14ac:dyDescent="0.25">
      <c r="L46">
        <v>5</v>
      </c>
      <c r="M46">
        <v>0.45314599999999999</v>
      </c>
    </row>
    <row r="47" spans="1:25" x14ac:dyDescent="0.25">
      <c r="L47">
        <v>6</v>
      </c>
      <c r="M47">
        <v>0.45732099999999998</v>
      </c>
    </row>
    <row r="48" spans="1:25" x14ac:dyDescent="0.25">
      <c r="L48">
        <v>7</v>
      </c>
      <c r="M48">
        <v>0.45625100000000002</v>
      </c>
    </row>
    <row r="49" spans="12:13" x14ac:dyDescent="0.25">
      <c r="L49">
        <v>8</v>
      </c>
      <c r="M49">
        <v>0.45579500000000001</v>
      </c>
    </row>
    <row r="50" spans="12:13" x14ac:dyDescent="0.25">
      <c r="L50">
        <v>9</v>
      </c>
      <c r="M50">
        <v>0.45618700000000001</v>
      </c>
    </row>
    <row r="51" spans="12:13" x14ac:dyDescent="0.25">
      <c r="L51">
        <v>10</v>
      </c>
      <c r="M51">
        <v>0.45553100000000002</v>
      </c>
    </row>
    <row r="52" spans="12:13" x14ac:dyDescent="0.25">
      <c r="L52">
        <v>11</v>
      </c>
      <c r="M52">
        <v>0.45367400000000002</v>
      </c>
    </row>
    <row r="53" spans="12:13" x14ac:dyDescent="0.25">
      <c r="L53">
        <v>12</v>
      </c>
      <c r="M53">
        <v>0.45137300000000002</v>
      </c>
    </row>
    <row r="54" spans="12:13" x14ac:dyDescent="0.25">
      <c r="L54">
        <v>13</v>
      </c>
      <c r="M54">
        <v>0.44226500000000002</v>
      </c>
    </row>
    <row r="55" spans="12:13" x14ac:dyDescent="0.25">
      <c r="L55">
        <v>14</v>
      </c>
      <c r="M55">
        <v>0.44423099999999999</v>
      </c>
    </row>
    <row r="56" spans="12:13" x14ac:dyDescent="0.25">
      <c r="L56">
        <v>15</v>
      </c>
      <c r="M56">
        <v>0.43749500000000002</v>
      </c>
    </row>
    <row r="57" spans="12:13" x14ac:dyDescent="0.25">
      <c r="L57">
        <v>16</v>
      </c>
      <c r="M57">
        <v>0.43731399999999998</v>
      </c>
    </row>
    <row r="58" spans="12:13" x14ac:dyDescent="0.25">
      <c r="L58">
        <v>17</v>
      </c>
      <c r="M58">
        <v>0.42966500000000002</v>
      </c>
    </row>
    <row r="59" spans="12:13" x14ac:dyDescent="0.25">
      <c r="L59">
        <v>18</v>
      </c>
      <c r="M59">
        <v>0.42993700000000001</v>
      </c>
    </row>
    <row r="60" spans="12:13" x14ac:dyDescent="0.25">
      <c r="L60">
        <v>19</v>
      </c>
      <c r="M60">
        <v>0.42721399999999998</v>
      </c>
    </row>
    <row r="61" spans="12:13" x14ac:dyDescent="0.25">
      <c r="L61">
        <v>20</v>
      </c>
      <c r="M61">
        <v>0.42117599999999999</v>
      </c>
    </row>
    <row r="62" spans="12:13" x14ac:dyDescent="0.25">
      <c r="L62">
        <v>21</v>
      </c>
      <c r="M62">
        <v>0.41448000000000002</v>
      </c>
    </row>
    <row r="63" spans="12:13" x14ac:dyDescent="0.25">
      <c r="L63">
        <v>22</v>
      </c>
      <c r="M63">
        <v>0.41867500000000002</v>
      </c>
    </row>
    <row r="64" spans="12:13" x14ac:dyDescent="0.25">
      <c r="L64">
        <v>23</v>
      </c>
      <c r="M64">
        <v>0.40873900000000002</v>
      </c>
    </row>
    <row r="65" spans="12:13" x14ac:dyDescent="0.25">
      <c r="L65">
        <v>24</v>
      </c>
      <c r="M65">
        <v>0.411244</v>
      </c>
    </row>
    <row r="66" spans="12:13" x14ac:dyDescent="0.25">
      <c r="L66">
        <v>25</v>
      </c>
      <c r="M66">
        <v>0.40127299999999999</v>
      </c>
    </row>
    <row r="67" spans="12:13" x14ac:dyDescent="0.25">
      <c r="L67">
        <v>26</v>
      </c>
      <c r="M67">
        <v>0.40033099999999999</v>
      </c>
    </row>
    <row r="68" spans="12:13" x14ac:dyDescent="0.25">
      <c r="L68">
        <v>27</v>
      </c>
      <c r="M68">
        <v>0.39846300000000001</v>
      </c>
    </row>
    <row r="69" spans="12:13" x14ac:dyDescent="0.25">
      <c r="L69">
        <v>28</v>
      </c>
      <c r="M69">
        <v>0.39813799999999999</v>
      </c>
    </row>
    <row r="70" spans="12:13" x14ac:dyDescent="0.25">
      <c r="L70">
        <v>29</v>
      </c>
      <c r="M70">
        <v>0.39462700000000001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LYSO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2014-12-12T09:20:20Z</dcterms:modified>
</cp:coreProperties>
</file>