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parallelogram (case 3)" sheetId="1" r:id="rId1"/>
    <sheet name="trap (case 2A)" sheetId="2" r:id="rId2"/>
    <sheet name="trap (case 2b)" sheetId="4" r:id="rId3"/>
    <sheet name="general" sheetId="3" r:id="rId4"/>
  </sheets>
  <calcPr calcId="152511"/>
</workbook>
</file>

<file path=xl/calcChain.xml><?xml version="1.0" encoding="utf-8"?>
<calcChain xmlns="http://schemas.openxmlformats.org/spreadsheetml/2006/main">
  <c r="H4" i="3" l="1"/>
  <c r="I10" i="3"/>
  <c r="I2" i="3"/>
  <c r="I3" i="3"/>
  <c r="I5" i="3"/>
  <c r="I6" i="3"/>
  <c r="I7" i="3"/>
  <c r="I8" i="3"/>
  <c r="I9" i="3"/>
  <c r="I11" i="3"/>
  <c r="I12" i="3"/>
  <c r="I13" i="3"/>
  <c r="H5" i="3"/>
  <c r="H6" i="3"/>
  <c r="H7" i="3"/>
  <c r="H8" i="3"/>
  <c r="H9" i="3"/>
  <c r="H10" i="3"/>
  <c r="H11" i="3"/>
  <c r="H12" i="3"/>
  <c r="H13" i="3"/>
  <c r="H2" i="3"/>
  <c r="H3" i="3"/>
  <c r="F3" i="4"/>
  <c r="F2" i="4"/>
  <c r="F4" i="4"/>
  <c r="F5" i="4"/>
  <c r="F6" i="4"/>
  <c r="F7" i="4"/>
  <c r="F8" i="4"/>
  <c r="F9" i="4"/>
  <c r="F10" i="4"/>
  <c r="F11" i="4"/>
  <c r="F12" i="4"/>
  <c r="F3" i="2"/>
  <c r="F4" i="2"/>
  <c r="F2" i="2"/>
  <c r="F5" i="2"/>
  <c r="F6" i="2"/>
  <c r="F7" i="2"/>
  <c r="F8" i="2"/>
  <c r="F10" i="2"/>
  <c r="F11" i="2"/>
  <c r="F12" i="2"/>
  <c r="F9" i="2"/>
  <c r="F6" i="1" l="1"/>
  <c r="F4" i="1"/>
  <c r="F5" i="1"/>
  <c r="F3" i="1"/>
</calcChain>
</file>

<file path=xl/sharedStrings.xml><?xml version="1.0" encoding="utf-8"?>
<sst xmlns="http://schemas.openxmlformats.org/spreadsheetml/2006/main" count="50" uniqueCount="22">
  <si>
    <t>LFS</t>
  </si>
  <si>
    <t>3.5x3.5</t>
  </si>
  <si>
    <t>degree</t>
  </si>
  <si>
    <t>lc</t>
  </si>
  <si>
    <t>abslen</t>
  </si>
  <si>
    <t>420 mm</t>
  </si>
  <si>
    <t>absorber</t>
  </si>
  <si>
    <t>+</t>
  </si>
  <si>
    <t>N</t>
  </si>
  <si>
    <t>cath_refl</t>
  </si>
  <si>
    <t>motta</t>
  </si>
  <si>
    <t>d_lc relat</t>
  </si>
  <si>
    <t>base</t>
  </si>
  <si>
    <t>hight</t>
  </si>
  <si>
    <t>3.5x (3.5 + little bit)</t>
  </si>
  <si>
    <t>lc (parallelogram)</t>
  </si>
  <si>
    <t>lc (case 2 A)</t>
  </si>
  <si>
    <t>lc (case 1 A)</t>
  </si>
  <si>
    <t>lc (case 2 B)</t>
  </si>
  <si>
    <t>delta (case 2 A)</t>
  </si>
  <si>
    <t>delta (case 2 B)</t>
  </si>
  <si>
    <t>delta (parallelogram)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</si>
</sst>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'parallelogram (case 3)'!$D$2:$D$11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'parallelogram (case 3)'!$E$2:$E$11</c:f>
              <c:numCache>
                <c:formatCode>General</c:formatCode>
                <c:ptCount val="10"/>
                <c:pt idx="0">
                  <c:v>0.29139100000000001</c:v>
                </c:pt>
                <c:pt idx="1">
                  <c:v>0.29037200000000002</c:v>
                </c:pt>
                <c:pt idx="2">
                  <c:v>0.28828799999999999</c:v>
                </c:pt>
                <c:pt idx="3">
                  <c:v>0.29191</c:v>
                </c:pt>
                <c:pt idx="4">
                  <c:v>0.28962500000000002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06640"/>
        <c:axId val="228433024"/>
      </c:scatterChart>
      <c:valAx>
        <c:axId val="1688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[degree]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433024"/>
        <c:crosses val="autoZero"/>
        <c:crossBetween val="midCat"/>
      </c:valAx>
      <c:valAx>
        <c:axId val="2284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collection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0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'trap (case 2A)'!$D$2:$D$12</c:f>
              <c:numCache>
                <c:formatCode>General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'trap (case 2A)'!$E$2:$E$12</c:f>
              <c:numCache>
                <c:formatCode>General</c:formatCode>
                <c:ptCount val="11"/>
                <c:pt idx="0">
                  <c:v>0.28824100000000002</c:v>
                </c:pt>
                <c:pt idx="1">
                  <c:v>0.28968100000000002</c:v>
                </c:pt>
                <c:pt idx="2">
                  <c:v>0.30438500000000002</c:v>
                </c:pt>
                <c:pt idx="3">
                  <c:v>0.31847700000000001</c:v>
                </c:pt>
                <c:pt idx="4">
                  <c:v>0.34160099999999999</c:v>
                </c:pt>
                <c:pt idx="5">
                  <c:v>0.36576500000000001</c:v>
                </c:pt>
                <c:pt idx="6">
                  <c:v>0.38181599999999999</c:v>
                </c:pt>
                <c:pt idx="7">
                  <c:v>0.39439999999999997</c:v>
                </c:pt>
                <c:pt idx="8">
                  <c:v>0.44814999999999999</c:v>
                </c:pt>
                <c:pt idx="9">
                  <c:v>0.48659200000000002</c:v>
                </c:pt>
                <c:pt idx="10">
                  <c:v>0.48224699999999998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5264"/>
        <c:axId val="165816832"/>
      </c:scatterChart>
      <c:valAx>
        <c:axId val="165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16832"/>
        <c:crosses val="autoZero"/>
        <c:crossBetween val="midCat"/>
      </c:valAx>
      <c:valAx>
        <c:axId val="1658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81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general!$C$1</c:f>
              <c:strCache>
                <c:ptCount val="1"/>
                <c:pt idx="0">
                  <c:v>lc (case 2 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general!$A$2:$A$13</c:f>
              <c:numCache>
                <c:formatCode>General</c:formatCode>
                <c:ptCount val="12"/>
                <c:pt idx="0">
                  <c:v>0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general!$C$2:$C$13</c:f>
              <c:numCache>
                <c:formatCode>General</c:formatCode>
                <c:ptCount val="12"/>
                <c:pt idx="0">
                  <c:v>0.28824100000000002</c:v>
                </c:pt>
                <c:pt idx="1">
                  <c:v>0.28968100000000002</c:v>
                </c:pt>
                <c:pt idx="2">
                  <c:v>0.292298</c:v>
                </c:pt>
                <c:pt idx="3">
                  <c:v>0.30438500000000002</c:v>
                </c:pt>
                <c:pt idx="4">
                  <c:v>0.31847700000000001</c:v>
                </c:pt>
                <c:pt idx="5">
                  <c:v>0.34160099999999999</c:v>
                </c:pt>
                <c:pt idx="6">
                  <c:v>0.36576500000000001</c:v>
                </c:pt>
                <c:pt idx="7">
                  <c:v>0.38181599999999999</c:v>
                </c:pt>
                <c:pt idx="8">
                  <c:v>0.39439999999999997</c:v>
                </c:pt>
                <c:pt idx="9">
                  <c:v>0.44814999999999999</c:v>
                </c:pt>
                <c:pt idx="10">
                  <c:v>0.48659200000000002</c:v>
                </c:pt>
                <c:pt idx="11">
                  <c:v>0.48224699999999998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general!$E$1</c:f>
              <c:strCache>
                <c:ptCount val="1"/>
                <c:pt idx="0">
                  <c:v>lc (parallelogram)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general!$A$2:$A$13</c:f>
              <c:numCache>
                <c:formatCode>General</c:formatCode>
                <c:ptCount val="12"/>
                <c:pt idx="0">
                  <c:v>0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general!$E$2:$E$13</c:f>
              <c:numCache>
                <c:formatCode>General</c:formatCode>
                <c:ptCount val="12"/>
                <c:pt idx="0">
                  <c:v>0.29139100000000001</c:v>
                </c:pt>
                <c:pt idx="8">
                  <c:v>0.29037200000000002</c:v>
                </c:pt>
                <c:pt idx="9">
                  <c:v>0.28828799999999999</c:v>
                </c:pt>
                <c:pt idx="10">
                  <c:v>0.29191</c:v>
                </c:pt>
                <c:pt idx="11">
                  <c:v>0.28962500000000002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general!$D$1</c:f>
              <c:strCache>
                <c:ptCount val="1"/>
                <c:pt idx="0">
                  <c:v>lc (case 2 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general!$A$2:$A$13</c:f>
              <c:numCache>
                <c:formatCode>General</c:formatCode>
                <c:ptCount val="12"/>
                <c:pt idx="0">
                  <c:v>0</c:v>
                </c:pt>
                <c:pt idx="1">
                  <c:v>2.5000000000000001E-2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general!$D$2:$D$13</c:f>
              <c:numCache>
                <c:formatCode>General</c:formatCode>
                <c:ptCount val="12"/>
                <c:pt idx="0">
                  <c:v>0.28659499999999999</c:v>
                </c:pt>
                <c:pt idx="4">
                  <c:v>0.283165</c:v>
                </c:pt>
                <c:pt idx="5">
                  <c:v>0.27552399999999999</c:v>
                </c:pt>
                <c:pt idx="6">
                  <c:v>0.26430300000000001</c:v>
                </c:pt>
                <c:pt idx="7">
                  <c:v>0.254272</c:v>
                </c:pt>
                <c:pt idx="8">
                  <c:v>0.245895</c:v>
                </c:pt>
                <c:pt idx="9">
                  <c:v>0.234098</c:v>
                </c:pt>
                <c:pt idx="10">
                  <c:v>0.23171600000000001</c:v>
                </c:pt>
                <c:pt idx="11">
                  <c:v>0.22675999999999999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29567416"/>
        <c:axId val="229568984"/>
      </c:scatterChart>
      <c:valAx>
        <c:axId val="22956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568984"/>
        <c:crosses val="autoZero"/>
        <c:crossBetween val="midCat"/>
      </c:valAx>
      <c:valAx>
        <c:axId val="2295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56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8</xdr:row>
      <xdr:rowOff>61912</xdr:rowOff>
    </xdr:from>
    <xdr:to>
      <xdr:col>13</xdr:col>
      <xdr:colOff>342899</xdr:colOff>
      <xdr:row>23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14</xdr:row>
      <xdr:rowOff>23811</xdr:rowOff>
    </xdr:from>
    <xdr:to>
      <xdr:col>10</xdr:col>
      <xdr:colOff>571500</xdr:colOff>
      <xdr:row>32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1066799</xdr:colOff>
      <xdr:row>14</xdr:row>
      <xdr:rowOff>42861</xdr:rowOff>
    </xdr:from>
    <xdr:to>
      <xdr:col>18</xdr:col>
      <xdr:colOff>114299</xdr:colOff>
      <xdr:row>35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28" sqref="D28"/>
    </sheetView>
  </sheetViews>
  <sheetFormatPr defaultRowHeight="15" x14ac:dyDescent="0.25"/>
  <cols>
    <col min="5" max="5" width="10.140625" bestFit="1" customWidth="1"/>
  </cols>
  <sheetData>
    <row r="1" spans="1:12" x14ac:dyDescent="0.25">
      <c r="A1" t="s">
        <v>0</v>
      </c>
      <c r="B1" t="s">
        <v>12</v>
      </c>
      <c r="C1" t="s">
        <v>13</v>
      </c>
      <c r="D1" t="s">
        <v>2</v>
      </c>
      <c r="E1" t="s">
        <v>3</v>
      </c>
      <c r="F1" t="s">
        <v>11</v>
      </c>
      <c r="G1" t="s">
        <v>8</v>
      </c>
      <c r="J1" t="s">
        <v>4</v>
      </c>
      <c r="K1" t="s">
        <v>6</v>
      </c>
      <c r="L1" t="s">
        <v>9</v>
      </c>
    </row>
    <row r="2" spans="1:12" x14ac:dyDescent="0.25">
      <c r="B2" t="s">
        <v>1</v>
      </c>
      <c r="C2">
        <v>8.9499999999999993</v>
      </c>
      <c r="D2">
        <v>0</v>
      </c>
      <c r="E2">
        <v>0.29139100000000001</v>
      </c>
      <c r="F2">
        <v>0</v>
      </c>
      <c r="G2">
        <v>200</v>
      </c>
      <c r="J2" t="s">
        <v>5</v>
      </c>
      <c r="K2" s="1" t="s">
        <v>7</v>
      </c>
      <c r="L2" t="s">
        <v>10</v>
      </c>
    </row>
    <row r="3" spans="1:12" x14ac:dyDescent="0.25">
      <c r="D3">
        <v>5</v>
      </c>
      <c r="E3">
        <v>0.29037200000000002</v>
      </c>
      <c r="F3">
        <f>(E3-$E$2)/$E$2</f>
        <v>-3.4970194686863771E-3</v>
      </c>
      <c r="G3">
        <v>200</v>
      </c>
    </row>
    <row r="4" spans="1:12" x14ac:dyDescent="0.25">
      <c r="D4">
        <v>10</v>
      </c>
      <c r="E4">
        <v>0.28828799999999999</v>
      </c>
      <c r="F4">
        <f>(E4-$E$2)/$E$2</f>
        <v>-1.0648921895322856E-2</v>
      </c>
      <c r="G4">
        <v>200</v>
      </c>
    </row>
    <row r="5" spans="1:12" x14ac:dyDescent="0.25">
      <c r="D5">
        <v>20</v>
      </c>
      <c r="E5">
        <v>0.29191</v>
      </c>
      <c r="F5">
        <f>(E5-$E$2)/$E$2</f>
        <v>1.7811119766910841E-3</v>
      </c>
      <c r="G5">
        <v>200</v>
      </c>
    </row>
    <row r="6" spans="1:12" x14ac:dyDescent="0.25">
      <c r="D6">
        <v>30</v>
      </c>
      <c r="E6">
        <v>0.28962500000000002</v>
      </c>
      <c r="F6">
        <f>(E6-$E$2)/$E$2</f>
        <v>-6.0605852617273345E-3</v>
      </c>
      <c r="G6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43" sqref="B43"/>
    </sheetView>
  </sheetViews>
  <sheetFormatPr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12</v>
      </c>
      <c r="C1" t="s">
        <v>13</v>
      </c>
      <c r="D1" t="s">
        <v>2</v>
      </c>
      <c r="E1" t="s">
        <v>3</v>
      </c>
      <c r="F1" t="s">
        <v>11</v>
      </c>
      <c r="G1" t="s">
        <v>8</v>
      </c>
      <c r="J1" t="s">
        <v>4</v>
      </c>
      <c r="K1" t="s">
        <v>6</v>
      </c>
      <c r="L1" t="s">
        <v>9</v>
      </c>
    </row>
    <row r="2" spans="1:12" x14ac:dyDescent="0.25">
      <c r="B2" t="s">
        <v>14</v>
      </c>
      <c r="C2">
        <v>8.9499999999999993</v>
      </c>
      <c r="D2">
        <v>0</v>
      </c>
      <c r="E2">
        <v>0.28824100000000002</v>
      </c>
      <c r="F2">
        <f t="shared" ref="F2:F6" si="0">(E2-$E$2)/$E$2</f>
        <v>0</v>
      </c>
      <c r="G2">
        <v>200</v>
      </c>
      <c r="J2" t="s">
        <v>5</v>
      </c>
      <c r="K2" s="1" t="s">
        <v>7</v>
      </c>
      <c r="L2" t="s">
        <v>10</v>
      </c>
    </row>
    <row r="3" spans="1:12" x14ac:dyDescent="0.25">
      <c r="D3">
        <v>2.5000000000000001E-2</v>
      </c>
      <c r="E3">
        <v>0.28968100000000002</v>
      </c>
      <c r="F3">
        <f t="shared" si="0"/>
        <v>4.9958194705125112E-3</v>
      </c>
      <c r="G3">
        <v>200</v>
      </c>
    </row>
    <row r="4" spans="1:12" x14ac:dyDescent="0.25">
      <c r="D4">
        <v>0.5</v>
      </c>
      <c r="E4">
        <v>0.30438500000000002</v>
      </c>
      <c r="F4">
        <f>(E4-$E$2)/$E$2</f>
        <v>5.6008687174968139E-2</v>
      </c>
      <c r="G4">
        <v>200</v>
      </c>
    </row>
    <row r="5" spans="1:12" x14ac:dyDescent="0.25">
      <c r="D5">
        <v>1</v>
      </c>
      <c r="E5">
        <v>0.31847700000000001</v>
      </c>
      <c r="F5">
        <f>(E5-$E$2)/$E$2</f>
        <v>0.10489833160445593</v>
      </c>
      <c r="G5">
        <v>200</v>
      </c>
    </row>
    <row r="6" spans="1:12" x14ac:dyDescent="0.25">
      <c r="D6">
        <v>2</v>
      </c>
      <c r="E6">
        <v>0.34160099999999999</v>
      </c>
      <c r="F6">
        <f>(E6-$E$2)/$E$2</f>
        <v>0.18512286593510277</v>
      </c>
      <c r="G6">
        <v>200</v>
      </c>
    </row>
    <row r="7" spans="1:12" x14ac:dyDescent="0.25">
      <c r="D7">
        <v>3</v>
      </c>
      <c r="E7">
        <v>0.36576500000000001</v>
      </c>
      <c r="F7">
        <f>(E7-$E$2)/$E$2</f>
        <v>0.26895549210556435</v>
      </c>
      <c r="G7">
        <v>200</v>
      </c>
    </row>
    <row r="8" spans="1:12" x14ac:dyDescent="0.25">
      <c r="D8">
        <v>4</v>
      </c>
      <c r="E8">
        <v>0.38181599999999999</v>
      </c>
      <c r="F8">
        <f>(E8-$E$2)/$E$2</f>
        <v>0.32464153260639517</v>
      </c>
      <c r="G8">
        <v>200</v>
      </c>
    </row>
    <row r="9" spans="1:12" x14ac:dyDescent="0.25">
      <c r="D9">
        <v>5</v>
      </c>
      <c r="E9">
        <v>0.39439999999999997</v>
      </c>
      <c r="F9">
        <f>(E9-$E$2)/$E$2</f>
        <v>0.36829944386815178</v>
      </c>
      <c r="G9">
        <v>200</v>
      </c>
    </row>
    <row r="10" spans="1:12" x14ac:dyDescent="0.25">
      <c r="D10">
        <v>10</v>
      </c>
      <c r="E10">
        <v>0.44814999999999999</v>
      </c>
      <c r="F10">
        <f t="shared" ref="F10:F12" si="1">(E10-$E$2)/$E$2</f>
        <v>0.5547753442431852</v>
      </c>
      <c r="G10">
        <v>200</v>
      </c>
    </row>
    <row r="11" spans="1:12" x14ac:dyDescent="0.25">
      <c r="D11">
        <v>20</v>
      </c>
      <c r="E11">
        <v>0.48659200000000002</v>
      </c>
      <c r="F11">
        <f t="shared" si="1"/>
        <v>0.68814290819140922</v>
      </c>
      <c r="G11">
        <v>200</v>
      </c>
    </row>
    <row r="12" spans="1:12" x14ac:dyDescent="0.25">
      <c r="D12">
        <v>30</v>
      </c>
      <c r="E12">
        <v>0.48224699999999998</v>
      </c>
      <c r="F12">
        <f t="shared" si="1"/>
        <v>0.67306871680295288</v>
      </c>
      <c r="G12"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40" sqref="D40"/>
    </sheetView>
  </sheetViews>
  <sheetFormatPr defaultRowHeight="15" x14ac:dyDescent="0.25"/>
  <cols>
    <col min="2" max="2" width="18.28515625" bestFit="1" customWidth="1"/>
  </cols>
  <sheetData>
    <row r="1" spans="1:12" x14ac:dyDescent="0.25">
      <c r="A1" t="s">
        <v>0</v>
      </c>
      <c r="B1" t="s">
        <v>12</v>
      </c>
      <c r="C1" t="s">
        <v>13</v>
      </c>
      <c r="D1" t="s">
        <v>2</v>
      </c>
      <c r="E1" t="s">
        <v>3</v>
      </c>
      <c r="F1" t="s">
        <v>11</v>
      </c>
      <c r="G1" t="s">
        <v>8</v>
      </c>
      <c r="J1" t="s">
        <v>4</v>
      </c>
      <c r="K1" t="s">
        <v>6</v>
      </c>
      <c r="L1" t="s">
        <v>9</v>
      </c>
    </row>
    <row r="2" spans="1:12" x14ac:dyDescent="0.25">
      <c r="B2" t="s">
        <v>14</v>
      </c>
      <c r="C2">
        <v>8.9499999999999993</v>
      </c>
      <c r="D2">
        <v>0</v>
      </c>
      <c r="E2">
        <v>0.28659499999999999</v>
      </c>
      <c r="F2">
        <f>(E2-$E$2)/$E$2</f>
        <v>0</v>
      </c>
      <c r="G2">
        <v>200</v>
      </c>
      <c r="J2" t="s">
        <v>5</v>
      </c>
      <c r="K2" s="1" t="s">
        <v>7</v>
      </c>
      <c r="L2" t="s">
        <v>10</v>
      </c>
    </row>
    <row r="3" spans="1:12" x14ac:dyDescent="0.25">
      <c r="D3">
        <v>2.5000000000000001E-2</v>
      </c>
      <c r="F3">
        <f>(E3-$E$2)/$E$2</f>
        <v>-1</v>
      </c>
      <c r="G3">
        <v>200</v>
      </c>
    </row>
    <row r="4" spans="1:12" x14ac:dyDescent="0.25">
      <c r="D4">
        <v>0.5</v>
      </c>
      <c r="F4">
        <f t="shared" ref="F2:F12" si="0">(E4-$E$2)/$E$2</f>
        <v>-1</v>
      </c>
      <c r="G4">
        <v>200</v>
      </c>
    </row>
    <row r="5" spans="1:12" x14ac:dyDescent="0.25">
      <c r="D5">
        <v>1</v>
      </c>
      <c r="F5">
        <f t="shared" si="0"/>
        <v>-1</v>
      </c>
      <c r="G5">
        <v>200</v>
      </c>
    </row>
    <row r="6" spans="1:12" x14ac:dyDescent="0.25">
      <c r="D6">
        <v>2</v>
      </c>
      <c r="F6">
        <f t="shared" si="0"/>
        <v>-1</v>
      </c>
      <c r="G6">
        <v>200</v>
      </c>
    </row>
    <row r="7" spans="1:12" x14ac:dyDescent="0.25">
      <c r="D7">
        <v>3</v>
      </c>
      <c r="F7">
        <f t="shared" si="0"/>
        <v>-1</v>
      </c>
      <c r="G7">
        <v>200</v>
      </c>
    </row>
    <row r="8" spans="1:12" x14ac:dyDescent="0.25">
      <c r="D8">
        <v>4</v>
      </c>
      <c r="F8">
        <f t="shared" si="0"/>
        <v>-1</v>
      </c>
      <c r="G8">
        <v>200</v>
      </c>
    </row>
    <row r="9" spans="1:12" x14ac:dyDescent="0.25">
      <c r="D9">
        <v>5</v>
      </c>
      <c r="F9">
        <f t="shared" si="0"/>
        <v>-1</v>
      </c>
      <c r="G9">
        <v>200</v>
      </c>
    </row>
    <row r="10" spans="1:12" x14ac:dyDescent="0.25">
      <c r="D10">
        <v>10</v>
      </c>
      <c r="F10">
        <f t="shared" si="0"/>
        <v>-1</v>
      </c>
      <c r="G10">
        <v>200</v>
      </c>
    </row>
    <row r="11" spans="1:12" x14ac:dyDescent="0.25">
      <c r="D11">
        <v>20</v>
      </c>
      <c r="E11">
        <v>0.23171600000000001</v>
      </c>
      <c r="F11">
        <f t="shared" si="0"/>
        <v>-0.19148624365393668</v>
      </c>
      <c r="G11">
        <v>200</v>
      </c>
    </row>
    <row r="12" spans="1:12" x14ac:dyDescent="0.25">
      <c r="D12">
        <v>30</v>
      </c>
      <c r="E12">
        <v>0.22675999999999999</v>
      </c>
      <c r="F12">
        <f t="shared" si="0"/>
        <v>-0.2087789389207767</v>
      </c>
      <c r="G12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E21" sqref="E21"/>
    </sheetView>
  </sheetViews>
  <sheetFormatPr defaultRowHeight="15" x14ac:dyDescent="0.25"/>
  <cols>
    <col min="2" max="2" width="16.7109375" bestFit="1" customWidth="1"/>
    <col min="3" max="3" width="11.28515625" bestFit="1" customWidth="1"/>
    <col min="4" max="4" width="11.28515625" customWidth="1"/>
    <col min="5" max="5" width="16.7109375" bestFit="1" customWidth="1"/>
    <col min="8" max="8" width="14.5703125" bestFit="1" customWidth="1"/>
    <col min="9" max="9" width="14.42578125" bestFit="1" customWidth="1"/>
    <col min="10" max="10" width="20" bestFit="1" customWidth="1"/>
  </cols>
  <sheetData>
    <row r="1" spans="1:10" x14ac:dyDescent="0.25">
      <c r="A1" t="s">
        <v>2</v>
      </c>
      <c r="B1" t="s">
        <v>17</v>
      </c>
      <c r="C1" t="s">
        <v>16</v>
      </c>
      <c r="D1" t="s">
        <v>18</v>
      </c>
      <c r="E1" t="s">
        <v>15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C2">
        <v>0.28824100000000002</v>
      </c>
      <c r="D2">
        <v>0.28659499999999999</v>
      </c>
      <c r="E2">
        <v>0.29139100000000001</v>
      </c>
      <c r="H2">
        <f>(C2-$C$2)/$C$2</f>
        <v>0</v>
      </c>
      <c r="I2">
        <f>(D2-$D$2)/$D$2</f>
        <v>0</v>
      </c>
    </row>
    <row r="3" spans="1:10" x14ac:dyDescent="0.25">
      <c r="A3">
        <v>2.5000000000000001E-2</v>
      </c>
      <c r="C3">
        <v>0.28968100000000002</v>
      </c>
      <c r="H3">
        <f>(C3-$C$2)/$C$2</f>
        <v>4.9958194705125112E-3</v>
      </c>
      <c r="I3">
        <f t="shared" ref="I3" si="0">(D3-$D$2)/$D$2</f>
        <v>-1</v>
      </c>
    </row>
    <row r="4" spans="1:10" x14ac:dyDescent="0.25">
      <c r="A4">
        <v>0.1</v>
      </c>
      <c r="C4">
        <v>0.292298</v>
      </c>
      <c r="H4">
        <f t="shared" ref="H4" si="1">(C4-$C$2)/$C$2</f>
        <v>1.4075027494353604E-2</v>
      </c>
    </row>
    <row r="5" spans="1:10" x14ac:dyDescent="0.25">
      <c r="A5">
        <v>0.5</v>
      </c>
      <c r="C5">
        <v>0.30438500000000002</v>
      </c>
      <c r="H5">
        <f t="shared" ref="H5:H13" si="2">(C5-$C$2)/$C$2</f>
        <v>5.6008687174968139E-2</v>
      </c>
      <c r="I5">
        <f>(D5-$D$2)/$D$2</f>
        <v>-1</v>
      </c>
    </row>
    <row r="6" spans="1:10" x14ac:dyDescent="0.25">
      <c r="A6">
        <v>1</v>
      </c>
      <c r="C6">
        <v>0.31847700000000001</v>
      </c>
      <c r="D6">
        <v>0.283165</v>
      </c>
      <c r="H6">
        <f t="shared" si="2"/>
        <v>0.10489833160445593</v>
      </c>
      <c r="I6">
        <f>(D6-$D$2)/$D$2</f>
        <v>-1.1968108306146264E-2</v>
      </c>
    </row>
    <row r="7" spans="1:10" x14ac:dyDescent="0.25">
      <c r="A7">
        <v>2</v>
      </c>
      <c r="C7">
        <v>0.34160099999999999</v>
      </c>
      <c r="D7">
        <v>0.27552399999999999</v>
      </c>
      <c r="H7">
        <f t="shared" si="2"/>
        <v>0.18512286593510277</v>
      </c>
      <c r="I7">
        <f>(D7-$D$2)/$D$2</f>
        <v>-3.8629424798059975E-2</v>
      </c>
    </row>
    <row r="8" spans="1:10" x14ac:dyDescent="0.25">
      <c r="A8">
        <v>3</v>
      </c>
      <c r="C8">
        <v>0.36576500000000001</v>
      </c>
      <c r="D8">
        <v>0.26430300000000001</v>
      </c>
      <c r="H8">
        <f t="shared" si="2"/>
        <v>0.26895549210556435</v>
      </c>
      <c r="I8">
        <f>(D8-$D$2)/$D$2</f>
        <v>-7.7782236256738538E-2</v>
      </c>
    </row>
    <row r="9" spans="1:10" x14ac:dyDescent="0.25">
      <c r="A9">
        <v>4</v>
      </c>
      <c r="C9">
        <v>0.38181599999999999</v>
      </c>
      <c r="D9">
        <v>0.254272</v>
      </c>
      <c r="H9">
        <f t="shared" si="2"/>
        <v>0.32464153260639517</v>
      </c>
      <c r="I9">
        <f>(D9-$D$2)/$D$2</f>
        <v>-0.11278284687450929</v>
      </c>
    </row>
    <row r="10" spans="1:10" x14ac:dyDescent="0.25">
      <c r="A10">
        <v>5</v>
      </c>
      <c r="C10">
        <v>0.39439999999999997</v>
      </c>
      <c r="D10">
        <v>0.245895</v>
      </c>
      <c r="E10">
        <v>0.29037200000000002</v>
      </c>
      <c r="H10">
        <f t="shared" si="2"/>
        <v>0.36829944386815178</v>
      </c>
      <c r="I10">
        <f>(D10-$D$2)/$D$2</f>
        <v>-0.14201224724785844</v>
      </c>
    </row>
    <row r="11" spans="1:10" x14ac:dyDescent="0.25">
      <c r="A11">
        <v>10</v>
      </c>
      <c r="C11">
        <v>0.44814999999999999</v>
      </c>
      <c r="D11">
        <v>0.234098</v>
      </c>
      <c r="E11">
        <v>0.28828799999999999</v>
      </c>
      <c r="H11">
        <f t="shared" si="2"/>
        <v>0.5547753442431852</v>
      </c>
      <c r="I11">
        <f>(D11-$D$2)/$D$2</f>
        <v>-0.18317486348331266</v>
      </c>
    </row>
    <row r="12" spans="1:10" x14ac:dyDescent="0.25">
      <c r="A12">
        <v>20</v>
      </c>
      <c r="C12">
        <v>0.48659200000000002</v>
      </c>
      <c r="D12">
        <v>0.23171600000000001</v>
      </c>
      <c r="E12">
        <v>0.29191</v>
      </c>
      <c r="H12">
        <f t="shared" si="2"/>
        <v>0.68814290819140922</v>
      </c>
      <c r="I12">
        <f>(D12-$D$2)/$D$2</f>
        <v>-0.19148624365393668</v>
      </c>
    </row>
    <row r="13" spans="1:10" x14ac:dyDescent="0.25">
      <c r="A13">
        <v>30</v>
      </c>
      <c r="C13">
        <v>0.48224699999999998</v>
      </c>
      <c r="D13">
        <v>0.22675999999999999</v>
      </c>
      <c r="E13">
        <v>0.28962500000000002</v>
      </c>
      <c r="H13">
        <f t="shared" si="2"/>
        <v>0.67306871680295288</v>
      </c>
      <c r="I13">
        <f>(D13-$D$2)/$D$2</f>
        <v>-0.2087789389207767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parallelogram (case 3)</vt:lpstr>
      <vt:lpstr>trap (case 2A)</vt:lpstr>
      <vt:lpstr>trap (case 2b)</vt:lpstr>
      <vt:lpstr>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2015-05-25T12:58:11Z</dcterms:modified>
</cp:coreProperties>
</file>