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C3" i="1"/>
  <c r="D3" i="1" s="1"/>
  <c r="C4" i="1"/>
  <c r="D4" i="1" s="1"/>
  <c r="D2" i="1"/>
  <c r="C2" i="1"/>
  <c r="E2" i="1" l="1"/>
</calcChain>
</file>

<file path=xl/sharedStrings.xml><?xml version="1.0" encoding="utf-8"?>
<sst xmlns="http://schemas.openxmlformats.org/spreadsheetml/2006/main" count="6" uniqueCount="6">
  <si>
    <t>R_tot, MOm</t>
  </si>
  <si>
    <t>U_THGEM_0, kV</t>
  </si>
  <si>
    <t>V_0, kV</t>
  </si>
  <si>
    <t>Epsilon_gas, kV / cm</t>
  </si>
  <si>
    <t>dielectric const LAr</t>
  </si>
  <si>
    <t>Epsilon_LAr, kV /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</si>
</sst>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E6" sqref="E6"/>
    </sheetView>
  </sheetViews>
  <sheetFormatPr defaultRowHeight="15" x14ac:dyDescent="0.25"/>
  <cols>
    <col min="2" max="2" width="11.5703125" bestFit="1" customWidth="1"/>
    <col min="3" max="3" width="15" bestFit="1" customWidth="1"/>
    <col min="4" max="5" width="19.140625" bestFit="1" customWidth="1"/>
    <col min="10" max="10" width="18" bestFit="1" customWidth="1"/>
    <col min="11" max="11" width="11.5703125" bestFit="1" customWidth="1"/>
  </cols>
  <sheetData>
    <row r="1" spans="1:11" x14ac:dyDescent="0.25">
      <c r="A1" t="s">
        <v>2</v>
      </c>
      <c r="C1" t="s">
        <v>1</v>
      </c>
      <c r="D1" t="s">
        <v>3</v>
      </c>
      <c r="E1" t="s">
        <v>5</v>
      </c>
      <c r="J1" t="s">
        <v>4</v>
      </c>
      <c r="K1" t="s">
        <v>0</v>
      </c>
    </row>
    <row r="2" spans="1:11" x14ac:dyDescent="0.25">
      <c r="A2">
        <v>16</v>
      </c>
      <c r="C2">
        <f>A2/$K$2*600</f>
        <v>11.940298507462686</v>
      </c>
      <c r="D2">
        <f>C2 / (1.8 + 0.4 / $J$2)</f>
        <v>5.801712440930145</v>
      </c>
      <c r="E2" s="1">
        <f>D2/$J$2</f>
        <v>3.7430402844710611</v>
      </c>
      <c r="J2">
        <v>1.55</v>
      </c>
      <c r="K2">
        <v>804</v>
      </c>
    </row>
    <row r="3" spans="1:11" x14ac:dyDescent="0.25">
      <c r="A3">
        <v>18</v>
      </c>
      <c r="C3">
        <f t="shared" ref="C3:C4" si="0">A3/$K$2*600</f>
        <v>13.432835820895521</v>
      </c>
      <c r="D3">
        <f t="shared" ref="D3:D4" si="1">C3 / (1.8 + 0.4 / $J$2)</f>
        <v>6.5269264960464133</v>
      </c>
      <c r="E3" s="1">
        <f t="shared" ref="E3:E4" si="2">D3/$J$2</f>
        <v>4.2109203200299437</v>
      </c>
    </row>
    <row r="4" spans="1:11" x14ac:dyDescent="0.25">
      <c r="A4">
        <v>20</v>
      </c>
      <c r="C4">
        <f t="shared" si="0"/>
        <v>14.925373134328359</v>
      </c>
      <c r="D4">
        <f t="shared" si="1"/>
        <v>7.2521405511626824</v>
      </c>
      <c r="E4" s="1">
        <f t="shared" si="2"/>
        <v>4.6788003555888276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2016-03-09T09:39:38Z</dcterms:modified>
</cp:coreProperties>
</file>