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Лист1" sheetId="1" r:id="rId1"/>
    <sheet name="Лист2" sheetId="2" r:id="rId2"/>
    <sheet name="conv 0.5 (233)" sheetId="7" r:id="rId3"/>
    <sheet name="conv 0.56 (233)" sheetId="5" r:id="rId4"/>
    <sheet name="conv 0.62 (233)" sheetId="3" r:id="rId5"/>
    <sheet name="conv 0.56 (80)" sheetId="10" r:id="rId6"/>
    <sheet name="Лист10" sheetId="11" r:id="rId7"/>
    <sheet name="conv 0.62 (80)" sheetId="9" r:id="rId8"/>
    <sheet name="systematic 0.5 kV_cm" sheetId="8" r:id="rId9"/>
    <sheet name="systematic 0.56 kV_cm" sheetId="6" r:id="rId10"/>
    <sheet name="systematic 0.62 kV_cm" sheetId="4" r:id="rId11"/>
  </sheets>
  <calcPr calcId="152511"/>
  <fileRecoveryPr repairLoad="1"/>
</workbook>
</file>

<file path=xl/calcChain.xml><?xml version="1.0" encoding="utf-8"?>
<calcChain xmlns="http://schemas.openxmlformats.org/spreadsheetml/2006/main">
  <c r="D2" i="2" l="1"/>
  <c r="C2" i="2"/>
  <c r="C3" i="2"/>
  <c r="B2" i="2"/>
</calcChain>
</file>

<file path=xl/sharedStrings.xml><?xml version="1.0" encoding="utf-8"?>
<sst xmlns="http://schemas.openxmlformats.org/spreadsheetml/2006/main" count="91" uniqueCount="23">
  <si>
    <t>no weight</t>
  </si>
  <si>
    <t>ELAr_drift</t>
  </si>
  <si>
    <t>a</t>
  </si>
  <si>
    <t>b</t>
  </si>
  <si>
    <t>ne / Ni</t>
  </si>
  <si>
    <t>kV / cm</t>
  </si>
  <si>
    <t>instrumental</t>
  </si>
  <si>
    <t>left</t>
  </si>
  <si>
    <t>right</t>
  </si>
  <si>
    <t>conv</t>
  </si>
  <si>
    <t>x0</t>
  </si>
  <si>
    <t>gamma</t>
  </si>
  <si>
    <t>A</t>
  </si>
  <si>
    <t>B</t>
  </si>
  <si>
    <t>x0 err</t>
  </si>
  <si>
    <t>right = 350</t>
  </si>
  <si>
    <t>right = 325</t>
  </si>
  <si>
    <t>right = 300</t>
  </si>
  <si>
    <t>right = 275</t>
  </si>
  <si>
    <t>x</t>
  </si>
  <si>
    <t>S</t>
  </si>
  <si>
    <t>avg</t>
  </si>
  <si>
    <t>right =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</si>
</sst>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'conv 0.5 (233)'!$B$1</c:f>
              <c:strCache>
                <c:ptCount val="1"/>
                <c:pt idx="0">
                  <c:v>right = 350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 0.5 (233)'!$A$2:$A$9</c:f>
              <c:numCache>
                <c:formatCode>General</c:formatCode>
                <c:ptCount val="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</c:numCache>
            </c:numRef>
          </c:xVal>
          <c:yVal>
            <c:numRef>
              <c:f>'conv 0.5 (233)'!$B$2:$B$9</c:f>
              <c:numCache>
                <c:formatCode>General</c:formatCode>
                <c:ptCount val="8"/>
                <c:pt idx="0">
                  <c:v>349.46203000000003</c:v>
                </c:pt>
                <c:pt idx="1">
                  <c:v>353.03095000000002</c:v>
                </c:pt>
                <c:pt idx="2">
                  <c:v>356.58891</c:v>
                </c:pt>
                <c:pt idx="3">
                  <c:v>360.55941999999999</c:v>
                </c:pt>
                <c:pt idx="4">
                  <c:v>364.93453</c:v>
                </c:pt>
                <c:pt idx="5">
                  <c:v>369.69727999999998</c:v>
                </c:pt>
                <c:pt idx="6">
                  <c:v>374.93110999999999</c:v>
                </c:pt>
                <c:pt idx="7">
                  <c:v>380.78411999999997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'conv 0.5 (233)'!$F$1</c:f>
              <c:strCache>
                <c:ptCount val="1"/>
                <c:pt idx="0">
                  <c:v>right = 325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 0.5 (233)'!$E$2:$E$9</c:f>
              <c:numCache>
                <c:formatCode>General</c:formatCode>
                <c:ptCount val="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</c:numCache>
            </c:numRef>
          </c:xVal>
          <c:yVal>
            <c:numRef>
              <c:f>'conv 0.5 (233)'!$F$2:$F$9</c:f>
              <c:numCache>
                <c:formatCode>General</c:formatCode>
                <c:ptCount val="8"/>
                <c:pt idx="0">
                  <c:v>341.08406000000002</c:v>
                </c:pt>
                <c:pt idx="1">
                  <c:v>344.62130000000002</c:v>
                </c:pt>
                <c:pt idx="2">
                  <c:v>348.06700000000001</c:v>
                </c:pt>
                <c:pt idx="3">
                  <c:v>351.96647000000002</c:v>
                </c:pt>
                <c:pt idx="4">
                  <c:v>356.30560000000003</c:v>
                </c:pt>
                <c:pt idx="5">
                  <c:v>361.03786000000002</c:v>
                </c:pt>
                <c:pt idx="6">
                  <c:v>366.23737</c:v>
                </c:pt>
                <c:pt idx="7">
                  <c:v>372.06745000000001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'conv 0.5 (233)'!$I$1</c:f>
              <c:strCache>
                <c:ptCount val="1"/>
                <c:pt idx="0">
                  <c:v>right = 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'conv 0.5 (233)'!$H$2:$H$5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xVal>
          <c:yVal>
            <c:numRef>
              <c:f>'conv 0.5 (233)'!$I$2:$I$5</c:f>
              <c:numCache>
                <c:formatCode>General</c:formatCode>
                <c:ptCount val="4"/>
                <c:pt idx="0">
                  <c:v>333.71345000000002</c:v>
                </c:pt>
                <c:pt idx="1">
                  <c:v>340.58447000000001</c:v>
                </c:pt>
                <c:pt idx="2">
                  <c:v>348.74590000000001</c:v>
                </c:pt>
                <c:pt idx="3">
                  <c:v>358.65377000000001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'conv 0.5 (233)'!$L$1</c:f>
              <c:strCache>
                <c:ptCount val="1"/>
                <c:pt idx="0">
                  <c:v>right = 275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'conv 0.5 (233)'!$K$2:$K$5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xVal>
          <c:yVal>
            <c:numRef>
              <c:f>'conv 0.5 (233)'!$L$2:$L$5</c:f>
              <c:numCache>
                <c:formatCode>General</c:formatCode>
                <c:ptCount val="4"/>
                <c:pt idx="0">
                  <c:v>327.22215</c:v>
                </c:pt>
                <c:pt idx="1">
                  <c:v>334.00671999999997</c:v>
                </c:pt>
                <c:pt idx="2">
                  <c:v>342.09530000000001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'conv 0.5 (233)'!$O$1</c:f>
              <c:strCache>
                <c:ptCount val="1"/>
                <c:pt idx="0">
                  <c:v>right = 350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'conv 0.5 (233)'!$N$2:$N$5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xVal>
          <c:yVal>
            <c:numRef>
              <c:f>'conv 0.5 (233)'!$O$2:$O$5</c:f>
              <c:numCache>
                <c:formatCode>General</c:formatCode>
                <c:ptCount val="4"/>
                <c:pt idx="0">
                  <c:v>349.46203000000003</c:v>
                </c:pt>
                <c:pt idx="1">
                  <c:v>356.58891</c:v>
                </c:pt>
                <c:pt idx="2">
                  <c:v>364.93453</c:v>
                </c:pt>
                <c:pt idx="3">
                  <c:v>374.93110999999999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'conv 0.5 (233)'!$R$1</c:f>
              <c:strCache>
                <c:ptCount val="1"/>
                <c:pt idx="0">
                  <c:v>right = 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'conv 0.5 (233)'!$Q$2:$Q$5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xVal>
          <c:yVal>
            <c:numRef>
              <c:f>'conv 0.5 (233)'!$R$2:$R$5</c:f>
              <c:numCache>
                <c:formatCode>General</c:formatCode>
                <c:ptCount val="4"/>
                <c:pt idx="0">
                  <c:v>369.45558</c:v>
                </c:pt>
                <c:pt idx="1">
                  <c:v>376.95375999999999</c:v>
                </c:pt>
                <c:pt idx="2">
                  <c:v>385.58508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62104"/>
        <c:axId val="294875784"/>
      </c:scatterChart>
      <c:valAx>
        <c:axId val="29426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875784"/>
        <c:crosses val="autoZero"/>
        <c:crossBetween val="midCat"/>
      </c:valAx>
      <c:valAx>
        <c:axId val="29487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26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'conv 0.56 (233)'!$B$1</c:f>
              <c:strCache>
                <c:ptCount val="1"/>
                <c:pt idx="0">
                  <c:v>right = 350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 0.56 (233)'!$A$2:$A$9</c:f>
              <c:numCache>
                <c:formatCode>General</c:formatCode>
                <c:ptCount val="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</c:numCache>
            </c:numRef>
          </c:xVal>
          <c:yVal>
            <c:numRef>
              <c:f>'conv 0.56 (233)'!$B$2:$B$9</c:f>
              <c:numCache>
                <c:formatCode>General</c:formatCode>
                <c:ptCount val="8"/>
                <c:pt idx="0">
                  <c:v>338.36279000000002</c:v>
                </c:pt>
                <c:pt idx="1">
                  <c:v>338.71069999999997</c:v>
                </c:pt>
                <c:pt idx="2">
                  <c:v>339.78692000000001</c:v>
                </c:pt>
                <c:pt idx="3">
                  <c:v>341.52024</c:v>
                </c:pt>
                <c:pt idx="4">
                  <c:v>343.87142</c:v>
                </c:pt>
                <c:pt idx="5">
                  <c:v>347.08566000000002</c:v>
                </c:pt>
                <c:pt idx="6">
                  <c:v>351.43374</c:v>
                </c:pt>
                <c:pt idx="7">
                  <c:v>357.03692000000001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'conv 0.56 (233)'!$E$1</c:f>
              <c:strCache>
                <c:ptCount val="1"/>
                <c:pt idx="0">
                  <c:v>right = 325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 0.56 (233)'!$D$2:$D$9</c:f>
              <c:numCache>
                <c:formatCode>General</c:formatCode>
                <c:ptCount val="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</c:numCache>
            </c:numRef>
          </c:xVal>
          <c:yVal>
            <c:numRef>
              <c:f>'conv 0.56 (233)'!$E$2:$E$9</c:f>
              <c:numCache>
                <c:formatCode>General</c:formatCode>
                <c:ptCount val="8"/>
                <c:pt idx="0">
                  <c:v>331.96802000000002</c:v>
                </c:pt>
                <c:pt idx="1">
                  <c:v>331.58033</c:v>
                </c:pt>
                <c:pt idx="2">
                  <c:v>332.00157999999999</c:v>
                </c:pt>
                <c:pt idx="3">
                  <c:v>333.12522000000001</c:v>
                </c:pt>
                <c:pt idx="4">
                  <c:v>334.85914000000002</c:v>
                </c:pt>
                <c:pt idx="5">
                  <c:v>337.50936000000002</c:v>
                </c:pt>
                <c:pt idx="6">
                  <c:v>341.45024000000001</c:v>
                </c:pt>
                <c:pt idx="7">
                  <c:v>346.86756000000003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'conv 0.56 (233)'!$H$1</c:f>
              <c:strCache>
                <c:ptCount val="1"/>
                <c:pt idx="0">
                  <c:v>right = 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'conv 0.56 (233)'!$G$2:$G$5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xVal>
          <c:yVal>
            <c:numRef>
              <c:f>'conv 0.56 (233)'!$H$2:$H$5</c:f>
              <c:numCache>
                <c:formatCode>General</c:formatCode>
                <c:ptCount val="4"/>
                <c:pt idx="0">
                  <c:v>328.37819999999999</c:v>
                </c:pt>
                <c:pt idx="1">
                  <c:v>326.81556</c:v>
                </c:pt>
                <c:pt idx="2">
                  <c:v>328.22518000000002</c:v>
                </c:pt>
                <c:pt idx="3">
                  <c:v>333.4203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'conv 0.56 (233)'!$K$1</c:f>
              <c:strCache>
                <c:ptCount val="1"/>
                <c:pt idx="0">
                  <c:v>right = 275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'conv 0.56 (233)'!$J$2:$J$5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xVal>
          <c:yVal>
            <c:numRef>
              <c:f>'conv 0.56 (233)'!$K$2:$K$5</c:f>
              <c:numCache>
                <c:formatCode>General</c:formatCode>
                <c:ptCount val="4"/>
                <c:pt idx="0">
                  <c:v>327.64179000000001</c:v>
                </c:pt>
                <c:pt idx="1">
                  <c:v>324.34503000000001</c:v>
                </c:pt>
                <c:pt idx="2">
                  <c:v>324.26236999999998</c:v>
                </c:pt>
                <c:pt idx="3">
                  <c:v>327.59992999999997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35336"/>
        <c:axId val="290834944"/>
      </c:scatterChart>
      <c:valAx>
        <c:axId val="29083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834944"/>
        <c:crosses val="autoZero"/>
        <c:crossBetween val="midCat"/>
      </c:valAx>
      <c:valAx>
        <c:axId val="2908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83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'conv 0.62 (233)'!$B$3</c:f>
              <c:strCache>
                <c:ptCount val="1"/>
                <c:pt idx="0">
                  <c:v>350.00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 0.62 (233)'!$A$3:$A$10</c:f>
              <c:numCache>
                <c:formatCode>0.00</c:formatCode>
                <c:ptCount val="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</c:numCache>
            </c:numRef>
          </c:xVal>
          <c:yVal>
            <c:numRef>
              <c:f>'conv 0.62 (233)'!$C$3:$C$10</c:f>
              <c:numCache>
                <c:formatCode>0.00</c:formatCode>
                <c:ptCount val="8"/>
                <c:pt idx="0">
                  <c:v>332.40564999999998</c:v>
                </c:pt>
                <c:pt idx="1">
                  <c:v>330.96683000000002</c:v>
                </c:pt>
                <c:pt idx="2">
                  <c:v>330.52553999999998</c:v>
                </c:pt>
                <c:pt idx="3">
                  <c:v>330.76047999999997</c:v>
                </c:pt>
                <c:pt idx="4">
                  <c:v>331.96661</c:v>
                </c:pt>
                <c:pt idx="5">
                  <c:v>334.69434000000001</c:v>
                </c:pt>
                <c:pt idx="6">
                  <c:v>339.08911000000001</c:v>
                </c:pt>
                <c:pt idx="7">
                  <c:v>344.98662999999999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'conv 0.62 (233)'!$B$12</c:f>
              <c:strCache>
                <c:ptCount val="1"/>
                <c:pt idx="0">
                  <c:v>325.00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 0.62 (233)'!$A$12:$A$19</c:f>
              <c:numCache>
                <c:formatCode>0.00</c:formatCode>
                <c:ptCount val="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</c:numCache>
            </c:numRef>
          </c:xVal>
          <c:yVal>
            <c:numRef>
              <c:f>'conv 0.62 (233)'!$C$12:$C$19</c:f>
              <c:numCache>
                <c:formatCode>0.00</c:formatCode>
                <c:ptCount val="8"/>
                <c:pt idx="0">
                  <c:v>326.89096999999998</c:v>
                </c:pt>
                <c:pt idx="1">
                  <c:v>324.11225999999999</c:v>
                </c:pt>
                <c:pt idx="2">
                  <c:v>322.4676</c:v>
                </c:pt>
                <c:pt idx="3">
                  <c:v>321.47825999999998</c:v>
                </c:pt>
                <c:pt idx="4">
                  <c:v>321.52402999999998</c:v>
                </c:pt>
                <c:pt idx="5">
                  <c:v>323.39240000000001</c:v>
                </c:pt>
                <c:pt idx="6">
                  <c:v>327.33663000000001</c:v>
                </c:pt>
                <c:pt idx="7">
                  <c:v>333.18052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'conv 0.62 (233)'!$B$21</c:f>
              <c:strCache>
                <c:ptCount val="1"/>
                <c:pt idx="0">
                  <c:v>300.00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'conv 0.62 (233)'!$A$21:$A$24</c:f>
              <c:numCache>
                <c:formatCode>0.00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xVal>
          <c:yVal>
            <c:numRef>
              <c:f>'conv 0.62 (233)'!$C$21:$C$24</c:f>
              <c:numCache>
                <c:formatCode>0.00</c:formatCode>
                <c:ptCount val="4"/>
                <c:pt idx="0">
                  <c:v>326.39105000000001</c:v>
                </c:pt>
                <c:pt idx="1">
                  <c:v>318.63841000000002</c:v>
                </c:pt>
                <c:pt idx="2">
                  <c:v>314.18414000000001</c:v>
                </c:pt>
                <c:pt idx="3">
                  <c:v>317.75454999999999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'conv 0.62 (233)'!$B$26</c:f>
              <c:strCache>
                <c:ptCount val="1"/>
                <c:pt idx="0">
                  <c:v>275.00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'conv 0.62 (233)'!$A$26:$A$29</c:f>
              <c:numCache>
                <c:formatCode>0.00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xVal>
          <c:yVal>
            <c:numRef>
              <c:f>'conv 0.62 (233)'!$C$26:$C$29</c:f>
              <c:numCache>
                <c:formatCode>0.00</c:formatCode>
                <c:ptCount val="4"/>
                <c:pt idx="0">
                  <c:v>332.34186999999997</c:v>
                </c:pt>
                <c:pt idx="1">
                  <c:v>320.65627999999998</c:v>
                </c:pt>
                <c:pt idx="2">
                  <c:v>311.26013999999998</c:v>
                </c:pt>
                <c:pt idx="3">
                  <c:v>310.93786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3592"/>
        <c:axId val="148715552"/>
      </c:scatterChart>
      <c:valAx>
        <c:axId val="14871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715552"/>
        <c:crosses val="autoZero"/>
        <c:crossBetween val="midCat"/>
      </c:valAx>
      <c:valAx>
        <c:axId val="1487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7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'systematic 0.5 kV_cm'!$J$2:$J$3</c:f>
              <c:strCache>
                <c:ptCount val="2"/>
                <c:pt idx="0">
                  <c:v>right</c:v>
                </c:pt>
                <c:pt idx="1">
                  <c:v>3002.71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'systematic 0.5 kV_cm'!$I$3:$I$5</c:f>
              <c:numCache>
                <c:formatCode>General</c:formatCode>
                <c:ptCount val="3"/>
                <c:pt idx="0">
                  <c:v>1499.42</c:v>
                </c:pt>
                <c:pt idx="1">
                  <c:v>1700.89</c:v>
                </c:pt>
                <c:pt idx="2">
                  <c:v>2010.85</c:v>
                </c:pt>
              </c:numCache>
            </c:numRef>
          </c:xVal>
          <c:yVal>
            <c:numRef>
              <c:f>'systematic 0.5 kV_cm'!$K$3:$K$5</c:f>
              <c:numCache>
                <c:formatCode>General</c:formatCode>
                <c:ptCount val="3"/>
                <c:pt idx="0">
                  <c:v>3049.35466</c:v>
                </c:pt>
                <c:pt idx="1">
                  <c:v>3203.1074699999999</c:v>
                </c:pt>
                <c:pt idx="2">
                  <c:v>3408.47487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'systematic 0.5 kV_cm'!$J$7</c:f>
              <c:strCache>
                <c:ptCount val="1"/>
                <c:pt idx="0">
                  <c:v>3514.14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'systematic 0.5 kV_cm'!$I$7:$I$9</c:f>
              <c:numCache>
                <c:formatCode>General</c:formatCode>
                <c:ptCount val="3"/>
                <c:pt idx="0">
                  <c:v>1499.42</c:v>
                </c:pt>
                <c:pt idx="1">
                  <c:v>1700.89</c:v>
                </c:pt>
                <c:pt idx="2">
                  <c:v>2010.85</c:v>
                </c:pt>
              </c:numCache>
            </c:numRef>
          </c:xVal>
          <c:yVal>
            <c:numRef>
              <c:f>'systematic 0.5 kV_cm'!$K$7:$K$9</c:f>
              <c:numCache>
                <c:formatCode>General</c:formatCode>
                <c:ptCount val="3"/>
                <c:pt idx="0">
                  <c:v>3355.27592</c:v>
                </c:pt>
                <c:pt idx="1">
                  <c:v>3485.7544499999999</c:v>
                </c:pt>
                <c:pt idx="2">
                  <c:v>3648.4094700000001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81144"/>
        <c:axId val="294880752"/>
      </c:scatterChart>
      <c:valAx>
        <c:axId val="29488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880752"/>
        <c:crosses val="autoZero"/>
        <c:crossBetween val="midCat"/>
      </c:valAx>
      <c:valAx>
        <c:axId val="2948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88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'systematic 0.56 kV_cm'!$J$3</c:f>
              <c:strCache>
                <c:ptCount val="1"/>
                <c:pt idx="0">
                  <c:v>1748.54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'systematic 0.56 kV_cm'!$I$3:$I$9</c:f>
              <c:numCache>
                <c:formatCode>General</c:formatCode>
                <c:ptCount val="7"/>
                <c:pt idx="0">
                  <c:v>405.17599999999999</c:v>
                </c:pt>
                <c:pt idx="1">
                  <c:v>500.51100000000002</c:v>
                </c:pt>
                <c:pt idx="2">
                  <c:v>604.51400000000001</c:v>
                </c:pt>
                <c:pt idx="3">
                  <c:v>803.85199999999998</c:v>
                </c:pt>
                <c:pt idx="4">
                  <c:v>1003.19</c:v>
                </c:pt>
                <c:pt idx="5">
                  <c:v>1245.8599999999999</c:v>
                </c:pt>
                <c:pt idx="6">
                  <c:v>1401.87</c:v>
                </c:pt>
              </c:numCache>
            </c:numRef>
          </c:xVal>
          <c:yVal>
            <c:numRef>
              <c:f>'systematic 0.56 kV_cm'!$K$3:$K$9</c:f>
              <c:numCache>
                <c:formatCode>General</c:formatCode>
                <c:ptCount val="7"/>
                <c:pt idx="0">
                  <c:v>1704.96549</c:v>
                </c:pt>
                <c:pt idx="1">
                  <c:v>1785.48396</c:v>
                </c:pt>
                <c:pt idx="2">
                  <c:v>1879.3880899999999</c:v>
                </c:pt>
                <c:pt idx="3">
                  <c:v>1919.3481899999999</c:v>
                </c:pt>
                <c:pt idx="4">
                  <c:v>1911.48748</c:v>
                </c:pt>
                <c:pt idx="5">
                  <c:v>1914.6179099999999</c:v>
                </c:pt>
                <c:pt idx="6">
                  <c:v>1830.5002300000001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'systematic 0.56 kV_cm'!$J$11</c:f>
              <c:strCache>
                <c:ptCount val="1"/>
                <c:pt idx="0">
                  <c:v>1505.87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'systematic 0.56 kV_cm'!$I$11:$I$17</c:f>
              <c:numCache>
                <c:formatCode>General</c:formatCode>
                <c:ptCount val="7"/>
                <c:pt idx="0">
                  <c:v>405.17599999999999</c:v>
                </c:pt>
                <c:pt idx="1">
                  <c:v>500.51100000000002</c:v>
                </c:pt>
                <c:pt idx="2">
                  <c:v>604.51400000000001</c:v>
                </c:pt>
                <c:pt idx="3">
                  <c:v>803.85199999999998</c:v>
                </c:pt>
                <c:pt idx="4">
                  <c:v>1003.19</c:v>
                </c:pt>
                <c:pt idx="5">
                  <c:v>1245.8599999999999</c:v>
                </c:pt>
              </c:numCache>
            </c:numRef>
          </c:xVal>
          <c:yVal>
            <c:numRef>
              <c:f>'systematic 0.56 kV_cm'!$K$11:$K$17</c:f>
              <c:numCache>
                <c:formatCode>General</c:formatCode>
                <c:ptCount val="7"/>
                <c:pt idx="0">
                  <c:v>1584.7995100000001</c:v>
                </c:pt>
                <c:pt idx="1">
                  <c:v>1695.16236</c:v>
                </c:pt>
                <c:pt idx="2">
                  <c:v>1853.0646999999999</c:v>
                </c:pt>
                <c:pt idx="3">
                  <c:v>1960.46154</c:v>
                </c:pt>
                <c:pt idx="4">
                  <c:v>1975.7643499999999</c:v>
                </c:pt>
                <c:pt idx="5">
                  <c:v>2747.6707799999999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'systematic 0.56 kV_cm'!$J$18</c:f>
              <c:strCache>
                <c:ptCount val="1"/>
                <c:pt idx="0">
                  <c:v>2008.55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'systematic 0.56 kV_cm'!$I$18:$I$24</c:f>
              <c:numCache>
                <c:formatCode>General</c:formatCode>
                <c:ptCount val="7"/>
                <c:pt idx="0">
                  <c:v>405.17599999999999</c:v>
                </c:pt>
                <c:pt idx="1">
                  <c:v>500.51100000000002</c:v>
                </c:pt>
                <c:pt idx="2">
                  <c:v>604.51400000000001</c:v>
                </c:pt>
                <c:pt idx="3">
                  <c:v>803.85199999999998</c:v>
                </c:pt>
                <c:pt idx="4">
                  <c:v>1003.19</c:v>
                </c:pt>
                <c:pt idx="5">
                  <c:v>1245.8599999999999</c:v>
                </c:pt>
                <c:pt idx="6">
                  <c:v>1401.87</c:v>
                </c:pt>
              </c:numCache>
            </c:numRef>
          </c:xVal>
          <c:yVal>
            <c:numRef>
              <c:f>'systematic 0.56 kV_cm'!$K$18:$K$24</c:f>
              <c:numCache>
                <c:formatCode>General</c:formatCode>
                <c:ptCount val="7"/>
                <c:pt idx="0">
                  <c:v>1843.9446</c:v>
                </c:pt>
                <c:pt idx="1">
                  <c:v>1909.67868</c:v>
                </c:pt>
                <c:pt idx="2">
                  <c:v>1980.30818</c:v>
                </c:pt>
                <c:pt idx="3">
                  <c:v>2017.9173800000001</c:v>
                </c:pt>
                <c:pt idx="4">
                  <c:v>2034.28655</c:v>
                </c:pt>
                <c:pt idx="5">
                  <c:v>2081.8622599999999</c:v>
                </c:pt>
                <c:pt idx="6">
                  <c:v>2081.9654300000002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27064"/>
        <c:axId val="229029024"/>
      </c:scatterChart>
      <c:valAx>
        <c:axId val="2290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029024"/>
        <c:crosses val="autoZero"/>
        <c:crossBetween val="midCat"/>
      </c:valAx>
      <c:valAx>
        <c:axId val="229029024"/>
        <c:scaling>
          <c:orientation val="minMax"/>
          <c:max val="22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02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'systematic 0.56 kV_cm'!$V$3</c:f>
              <c:strCache>
                <c:ptCount val="1"/>
                <c:pt idx="0">
                  <c:v>1748.54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'systematic 0.56 kV_cm'!$U$3:$U$9</c:f>
              <c:numCache>
                <c:formatCode>General</c:formatCode>
                <c:ptCount val="7"/>
                <c:pt idx="0">
                  <c:v>405.17599999999999</c:v>
                </c:pt>
                <c:pt idx="1">
                  <c:v>500.51100000000002</c:v>
                </c:pt>
                <c:pt idx="2">
                  <c:v>604.51400000000001</c:v>
                </c:pt>
                <c:pt idx="3">
                  <c:v>803.85199999999998</c:v>
                </c:pt>
                <c:pt idx="4">
                  <c:v>1003.19</c:v>
                </c:pt>
                <c:pt idx="5">
                  <c:v>1245.8599999999999</c:v>
                </c:pt>
                <c:pt idx="6">
                  <c:v>1401.87</c:v>
                </c:pt>
              </c:numCache>
            </c:numRef>
          </c:xVal>
          <c:yVal>
            <c:numRef>
              <c:f>'systematic 0.56 kV_cm'!$W$3:$W$9</c:f>
              <c:numCache>
                <c:formatCode>General</c:formatCode>
                <c:ptCount val="7"/>
                <c:pt idx="0">
                  <c:v>1733.13102</c:v>
                </c:pt>
                <c:pt idx="1">
                  <c:v>1817.7365299999999</c:v>
                </c:pt>
                <c:pt idx="2">
                  <c:v>1916.1120699999999</c:v>
                </c:pt>
                <c:pt idx="3">
                  <c:v>1957.3882000000001</c:v>
                </c:pt>
                <c:pt idx="4">
                  <c:v>1949.21785</c:v>
                </c:pt>
                <c:pt idx="5">
                  <c:v>1952.7638199999999</c:v>
                </c:pt>
                <c:pt idx="6">
                  <c:v>1859.28846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'systematic 0.56 kV_cm'!$V$11</c:f>
              <c:strCache>
                <c:ptCount val="1"/>
                <c:pt idx="0">
                  <c:v>1505.87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'systematic 0.56 kV_cm'!$U$11:$U$16</c:f>
              <c:numCache>
                <c:formatCode>General</c:formatCode>
                <c:ptCount val="6"/>
                <c:pt idx="0">
                  <c:v>405.17599999999999</c:v>
                </c:pt>
                <c:pt idx="1">
                  <c:v>500.51100000000002</c:v>
                </c:pt>
                <c:pt idx="2">
                  <c:v>604.51400000000001</c:v>
                </c:pt>
                <c:pt idx="3">
                  <c:v>803.85199999999998</c:v>
                </c:pt>
                <c:pt idx="4">
                  <c:v>1003.19</c:v>
                </c:pt>
                <c:pt idx="5">
                  <c:v>1245.8599999999999</c:v>
                </c:pt>
              </c:numCache>
            </c:numRef>
          </c:xVal>
          <c:yVal>
            <c:numRef>
              <c:f>'systematic 0.56 kV_cm'!$W$11:$W$16</c:f>
              <c:numCache>
                <c:formatCode>General</c:formatCode>
                <c:ptCount val="6"/>
                <c:pt idx="0">
                  <c:v>1611.0494799999999</c:v>
                </c:pt>
                <c:pt idx="1">
                  <c:v>1726.0007900000001</c:v>
                </c:pt>
                <c:pt idx="2">
                  <c:v>1889.4879800000001</c:v>
                </c:pt>
                <c:pt idx="3">
                  <c:v>1999.2822200000001</c:v>
                </c:pt>
                <c:pt idx="4">
                  <c:v>2015.24784</c:v>
                </c:pt>
                <c:pt idx="5">
                  <c:v>2787.2519000000002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'systematic 0.56 kV_cm'!$V$18</c:f>
              <c:strCache>
                <c:ptCount val="1"/>
                <c:pt idx="0">
                  <c:v>2008.55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'systematic 0.56 kV_cm'!$U$18:$U$24</c:f>
              <c:numCache>
                <c:formatCode>General</c:formatCode>
                <c:ptCount val="7"/>
                <c:pt idx="0">
                  <c:v>405.17599999999999</c:v>
                </c:pt>
                <c:pt idx="1">
                  <c:v>500.51100000000002</c:v>
                </c:pt>
                <c:pt idx="2">
                  <c:v>604.51400000000001</c:v>
                </c:pt>
                <c:pt idx="3">
                  <c:v>803.85199999999998</c:v>
                </c:pt>
                <c:pt idx="4">
                  <c:v>1003.19</c:v>
                </c:pt>
                <c:pt idx="5">
                  <c:v>1245.8599999999999</c:v>
                </c:pt>
                <c:pt idx="6">
                  <c:v>1401.87</c:v>
                </c:pt>
              </c:numCache>
            </c:numRef>
          </c:xVal>
          <c:yVal>
            <c:numRef>
              <c:f>'systematic 0.56 kV_cm'!$W$18:$W$24</c:f>
              <c:numCache>
                <c:formatCode>General</c:formatCode>
                <c:ptCount val="7"/>
                <c:pt idx="0">
                  <c:v>1874.0893799999999</c:v>
                </c:pt>
                <c:pt idx="1">
                  <c:v>1943.7606800000001</c:v>
                </c:pt>
                <c:pt idx="2">
                  <c:v>2018.5087900000001</c:v>
                </c:pt>
                <c:pt idx="3">
                  <c:v>2057.8873899999999</c:v>
                </c:pt>
                <c:pt idx="4">
                  <c:v>2075.5652100000002</c:v>
                </c:pt>
                <c:pt idx="5">
                  <c:v>2127.61688</c:v>
                </c:pt>
                <c:pt idx="6">
                  <c:v>2127.32096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423160"/>
        <c:axId val="294422768"/>
      </c:scatterChart>
      <c:valAx>
        <c:axId val="29442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422768"/>
        <c:crosses val="autoZero"/>
        <c:crossBetween val="midCat"/>
      </c:valAx>
      <c:valAx>
        <c:axId val="294422768"/>
        <c:scaling>
          <c:orientation val="minMax"/>
          <c:max val="22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42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'systematic 0.62 kV_cm'!$J$3</c:f>
              <c:strCache>
                <c:ptCount val="1"/>
                <c:pt idx="0">
                  <c:v>3005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'systematic 0.62 kV_cm'!$I$3:$I$14</c:f>
              <c:numCache>
                <c:formatCode>General</c:formatCode>
                <c:ptCount val="12"/>
                <c:pt idx="0">
                  <c:v>358</c:v>
                </c:pt>
                <c:pt idx="1">
                  <c:v>516</c:v>
                </c:pt>
                <c:pt idx="2">
                  <c:v>640</c:v>
                </c:pt>
                <c:pt idx="3">
                  <c:v>820</c:v>
                </c:pt>
                <c:pt idx="4">
                  <c:v>1010</c:v>
                </c:pt>
                <c:pt idx="5">
                  <c:v>1100</c:v>
                </c:pt>
                <c:pt idx="6">
                  <c:v>1305</c:v>
                </c:pt>
                <c:pt idx="7">
                  <c:v>1405</c:v>
                </c:pt>
                <c:pt idx="8">
                  <c:v>1505</c:v>
                </c:pt>
                <c:pt idx="9">
                  <c:v>1800</c:v>
                </c:pt>
                <c:pt idx="10">
                  <c:v>2005</c:v>
                </c:pt>
                <c:pt idx="11">
                  <c:v>2310</c:v>
                </c:pt>
              </c:numCache>
            </c:numRef>
          </c:xVal>
          <c:yVal>
            <c:numRef>
              <c:f>'systematic 0.62 kV_cm'!$K$3:$K$14</c:f>
              <c:numCache>
                <c:formatCode>General</c:formatCode>
                <c:ptCount val="12"/>
                <c:pt idx="0">
                  <c:v>2644.2886899999999</c:v>
                </c:pt>
                <c:pt idx="1">
                  <c:v>2727.7711599999998</c:v>
                </c:pt>
                <c:pt idx="2">
                  <c:v>2784.9462199999998</c:v>
                </c:pt>
                <c:pt idx="3">
                  <c:v>2815.8882100000001</c:v>
                </c:pt>
                <c:pt idx="4">
                  <c:v>2851.75081</c:v>
                </c:pt>
                <c:pt idx="5">
                  <c:v>2884.0122900000001</c:v>
                </c:pt>
                <c:pt idx="6">
                  <c:v>2909.64048</c:v>
                </c:pt>
                <c:pt idx="7">
                  <c:v>2917.1611200000002</c:v>
                </c:pt>
                <c:pt idx="8">
                  <c:v>2952.1845600000001</c:v>
                </c:pt>
                <c:pt idx="9">
                  <c:v>3072.4063900000001</c:v>
                </c:pt>
                <c:pt idx="10">
                  <c:v>3204.63094</c:v>
                </c:pt>
                <c:pt idx="11">
                  <c:v>3297.6537199999998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'systematic 0.62 kV_cm'!$J$16</c:f>
              <c:strCache>
                <c:ptCount val="1"/>
                <c:pt idx="0">
                  <c:v>2705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'systematic 0.62 kV_cm'!$I$16:$I$27</c:f>
              <c:numCache>
                <c:formatCode>General</c:formatCode>
                <c:ptCount val="12"/>
                <c:pt idx="0">
                  <c:v>358</c:v>
                </c:pt>
                <c:pt idx="1">
                  <c:v>516</c:v>
                </c:pt>
                <c:pt idx="2">
                  <c:v>640</c:v>
                </c:pt>
                <c:pt idx="3">
                  <c:v>820</c:v>
                </c:pt>
                <c:pt idx="4">
                  <c:v>1010</c:v>
                </c:pt>
                <c:pt idx="5">
                  <c:v>1100</c:v>
                </c:pt>
                <c:pt idx="6">
                  <c:v>1305</c:v>
                </c:pt>
                <c:pt idx="7">
                  <c:v>1405</c:v>
                </c:pt>
                <c:pt idx="8">
                  <c:v>1505</c:v>
                </c:pt>
                <c:pt idx="9">
                  <c:v>1800</c:v>
                </c:pt>
                <c:pt idx="10">
                  <c:v>2005</c:v>
                </c:pt>
                <c:pt idx="11">
                  <c:v>2310</c:v>
                </c:pt>
              </c:numCache>
            </c:numRef>
          </c:xVal>
          <c:yVal>
            <c:numRef>
              <c:f>'systematic 0.62 kV_cm'!$K$16:$K$27</c:f>
              <c:numCache>
                <c:formatCode>General</c:formatCode>
                <c:ptCount val="12"/>
                <c:pt idx="0">
                  <c:v>2479.1780800000001</c:v>
                </c:pt>
                <c:pt idx="1">
                  <c:v>2572.9238099999998</c:v>
                </c:pt>
                <c:pt idx="2">
                  <c:v>2637.8334500000001</c:v>
                </c:pt>
                <c:pt idx="3">
                  <c:v>2665.34004</c:v>
                </c:pt>
                <c:pt idx="4">
                  <c:v>2696.9518400000002</c:v>
                </c:pt>
                <c:pt idx="5">
                  <c:v>2731.9721599999998</c:v>
                </c:pt>
                <c:pt idx="6">
                  <c:v>2745.4366</c:v>
                </c:pt>
                <c:pt idx="7">
                  <c:v>2743.0090500000001</c:v>
                </c:pt>
                <c:pt idx="8">
                  <c:v>2776.2968300000002</c:v>
                </c:pt>
                <c:pt idx="9">
                  <c:v>2893.2991000000002</c:v>
                </c:pt>
                <c:pt idx="10">
                  <c:v>3068.5623599999999</c:v>
                </c:pt>
                <c:pt idx="11">
                  <c:v>3306.9553799999999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'systematic 0.62 kV_cm'!$J$29</c:f>
              <c:strCache>
                <c:ptCount val="1"/>
                <c:pt idx="0">
                  <c:v>2400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'systematic 0.62 kV_cm'!$I$29:$I$40</c:f>
              <c:numCache>
                <c:formatCode>General</c:formatCode>
                <c:ptCount val="12"/>
                <c:pt idx="0">
                  <c:v>358</c:v>
                </c:pt>
                <c:pt idx="1">
                  <c:v>516</c:v>
                </c:pt>
                <c:pt idx="2">
                  <c:v>640</c:v>
                </c:pt>
                <c:pt idx="3">
                  <c:v>820</c:v>
                </c:pt>
                <c:pt idx="4">
                  <c:v>1010</c:v>
                </c:pt>
                <c:pt idx="5">
                  <c:v>1100</c:v>
                </c:pt>
                <c:pt idx="6">
                  <c:v>1305</c:v>
                </c:pt>
                <c:pt idx="7">
                  <c:v>1405</c:v>
                </c:pt>
                <c:pt idx="8">
                  <c:v>1505</c:v>
                </c:pt>
                <c:pt idx="9">
                  <c:v>1800</c:v>
                </c:pt>
                <c:pt idx="10">
                  <c:v>2005</c:v>
                </c:pt>
              </c:numCache>
            </c:numRef>
          </c:xVal>
          <c:yVal>
            <c:numRef>
              <c:f>'systematic 0.62 kV_cm'!$K$29:$K$40</c:f>
              <c:numCache>
                <c:formatCode>General</c:formatCode>
                <c:ptCount val="12"/>
                <c:pt idx="0">
                  <c:v>2320.9681099999998</c:v>
                </c:pt>
                <c:pt idx="1">
                  <c:v>2430.8240500000002</c:v>
                </c:pt>
                <c:pt idx="2">
                  <c:v>2509.3241699999999</c:v>
                </c:pt>
                <c:pt idx="3">
                  <c:v>2532.2595500000002</c:v>
                </c:pt>
                <c:pt idx="4">
                  <c:v>2557.4122000000002</c:v>
                </c:pt>
                <c:pt idx="5">
                  <c:v>2598.1893700000001</c:v>
                </c:pt>
                <c:pt idx="6">
                  <c:v>2588.5652500000001</c:v>
                </c:pt>
                <c:pt idx="7">
                  <c:v>2565.6823800000002</c:v>
                </c:pt>
                <c:pt idx="8">
                  <c:v>2591.3635399999998</c:v>
                </c:pt>
                <c:pt idx="9">
                  <c:v>2661.3080100000002</c:v>
                </c:pt>
                <c:pt idx="10">
                  <c:v>2828.0405099999998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'systematic 0.62 kV_cm'!$J$41</c:f>
              <c:strCache>
                <c:ptCount val="1"/>
                <c:pt idx="0">
                  <c:v>1905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'systematic 0.62 kV_cm'!$I$41:$I$47</c:f>
              <c:numCache>
                <c:formatCode>General</c:formatCode>
                <c:ptCount val="7"/>
                <c:pt idx="0">
                  <c:v>358</c:v>
                </c:pt>
                <c:pt idx="1">
                  <c:v>516</c:v>
                </c:pt>
                <c:pt idx="2">
                  <c:v>820</c:v>
                </c:pt>
                <c:pt idx="3">
                  <c:v>1010</c:v>
                </c:pt>
                <c:pt idx="4">
                  <c:v>1305</c:v>
                </c:pt>
                <c:pt idx="5">
                  <c:v>1505</c:v>
                </c:pt>
                <c:pt idx="6">
                  <c:v>1800</c:v>
                </c:pt>
              </c:numCache>
            </c:numRef>
          </c:xVal>
          <c:yVal>
            <c:numRef>
              <c:f>'systematic 0.62 kV_cm'!$K$41:$K$47</c:f>
              <c:numCache>
                <c:formatCode>General</c:formatCode>
                <c:ptCount val="7"/>
                <c:pt idx="0">
                  <c:v>2092.6129599999999</c:v>
                </c:pt>
                <c:pt idx="1">
                  <c:v>2269.23362</c:v>
                </c:pt>
                <c:pt idx="2">
                  <c:v>2463.0871999999999</c:v>
                </c:pt>
                <c:pt idx="3">
                  <c:v>2513.40121</c:v>
                </c:pt>
                <c:pt idx="4">
                  <c:v>2628.4568399999998</c:v>
                </c:pt>
                <c:pt idx="5">
                  <c:v>2566.9663300000002</c:v>
                </c:pt>
                <c:pt idx="6">
                  <c:v>2290.2580400000002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'systematic 0.62 kV_cm'!$J$49</c:f>
              <c:strCache>
                <c:ptCount val="1"/>
                <c:pt idx="0">
                  <c:v>1600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'systematic 0.62 kV_cm'!$I$49:$I$54</c:f>
              <c:numCache>
                <c:formatCode>General</c:formatCode>
                <c:ptCount val="6"/>
                <c:pt idx="0">
                  <c:v>358</c:v>
                </c:pt>
                <c:pt idx="1">
                  <c:v>516</c:v>
                </c:pt>
                <c:pt idx="2">
                  <c:v>820</c:v>
                </c:pt>
                <c:pt idx="3">
                  <c:v>1010</c:v>
                </c:pt>
                <c:pt idx="4">
                  <c:v>1305</c:v>
                </c:pt>
              </c:numCache>
            </c:numRef>
          </c:xVal>
          <c:yVal>
            <c:numRef>
              <c:f>'systematic 0.62 kV_cm'!$K$49:$K$54</c:f>
              <c:numCache>
                <c:formatCode>General</c:formatCode>
                <c:ptCount val="6"/>
                <c:pt idx="0">
                  <c:v>1869.2529300000001</c:v>
                </c:pt>
                <c:pt idx="1">
                  <c:v>2064.9605799999999</c:v>
                </c:pt>
                <c:pt idx="2">
                  <c:v>2273.9823900000001</c:v>
                </c:pt>
                <c:pt idx="3">
                  <c:v>2270.9182700000001</c:v>
                </c:pt>
                <c:pt idx="4">
                  <c:v>2359.1267600000001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5944"/>
        <c:axId val="148716336"/>
      </c:scatterChart>
      <c:valAx>
        <c:axId val="14871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716336"/>
        <c:crosses val="autoZero"/>
        <c:crossBetween val="midCat"/>
      </c:valAx>
      <c:valAx>
        <c:axId val="148716336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71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'systematic 0.62 kV_cm'!$U$3</c:f>
              <c:strCache>
                <c:ptCount val="1"/>
                <c:pt idx="0">
                  <c:v>2205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'systematic 0.62 kV_cm'!$T$3:$T$12</c:f>
              <c:numCache>
                <c:formatCode>General</c:formatCode>
                <c:ptCount val="10"/>
                <c:pt idx="0">
                  <c:v>358</c:v>
                </c:pt>
                <c:pt idx="1">
                  <c:v>516</c:v>
                </c:pt>
                <c:pt idx="2">
                  <c:v>640</c:v>
                </c:pt>
                <c:pt idx="3">
                  <c:v>820</c:v>
                </c:pt>
                <c:pt idx="4">
                  <c:v>1010</c:v>
                </c:pt>
                <c:pt idx="5">
                  <c:v>1100</c:v>
                </c:pt>
                <c:pt idx="6">
                  <c:v>1305</c:v>
                </c:pt>
                <c:pt idx="7">
                  <c:v>1405</c:v>
                </c:pt>
                <c:pt idx="8">
                  <c:v>1505</c:v>
                </c:pt>
                <c:pt idx="9">
                  <c:v>1800</c:v>
                </c:pt>
              </c:numCache>
            </c:numRef>
          </c:xVal>
          <c:yVal>
            <c:numRef>
              <c:f>'systematic 0.62 kV_cm'!$V$3:$V$12</c:f>
              <c:numCache>
                <c:formatCode>General</c:formatCode>
                <c:ptCount val="10"/>
                <c:pt idx="0">
                  <c:v>2047.3354099999999</c:v>
                </c:pt>
                <c:pt idx="1">
                  <c:v>2147.22163</c:v>
                </c:pt>
                <c:pt idx="2">
                  <c:v>2222.3872700000002</c:v>
                </c:pt>
                <c:pt idx="3">
                  <c:v>2239.6977900000002</c:v>
                </c:pt>
                <c:pt idx="4">
                  <c:v>2257.2861499999999</c:v>
                </c:pt>
                <c:pt idx="5">
                  <c:v>2296.2996400000002</c:v>
                </c:pt>
                <c:pt idx="6">
                  <c:v>2274.5459300000002</c:v>
                </c:pt>
                <c:pt idx="7">
                  <c:v>2243.3348099999998</c:v>
                </c:pt>
                <c:pt idx="8">
                  <c:v>2255.7916100000002</c:v>
                </c:pt>
                <c:pt idx="9">
                  <c:v>2252.7355400000001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'systematic 0.62 kV_cm'!$U$14</c:f>
              <c:strCache>
                <c:ptCount val="1"/>
                <c:pt idx="0">
                  <c:v>1800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'systematic 0.62 kV_cm'!$T$14:$T$22</c:f>
              <c:numCache>
                <c:formatCode>General</c:formatCode>
                <c:ptCount val="9"/>
                <c:pt idx="0">
                  <c:v>358</c:v>
                </c:pt>
                <c:pt idx="1">
                  <c:v>516</c:v>
                </c:pt>
                <c:pt idx="2">
                  <c:v>640</c:v>
                </c:pt>
                <c:pt idx="3">
                  <c:v>820</c:v>
                </c:pt>
                <c:pt idx="4">
                  <c:v>1010</c:v>
                </c:pt>
                <c:pt idx="5">
                  <c:v>1100</c:v>
                </c:pt>
                <c:pt idx="6">
                  <c:v>1305</c:v>
                </c:pt>
                <c:pt idx="7">
                  <c:v>1405</c:v>
                </c:pt>
                <c:pt idx="8">
                  <c:v>1505</c:v>
                </c:pt>
              </c:numCache>
            </c:numRef>
          </c:xVal>
          <c:yVal>
            <c:numRef>
              <c:f>'systematic 0.62 kV_cm'!$V$14:$V$22</c:f>
              <c:numCache>
                <c:formatCode>General</c:formatCode>
                <c:ptCount val="9"/>
                <c:pt idx="0">
                  <c:v>1866.0302899999999</c:v>
                </c:pt>
                <c:pt idx="1">
                  <c:v>2026.40867</c:v>
                </c:pt>
                <c:pt idx="2">
                  <c:v>2181.3301999999999</c:v>
                </c:pt>
                <c:pt idx="3">
                  <c:v>2219.4158200000002</c:v>
                </c:pt>
                <c:pt idx="4">
                  <c:v>2275.0176000000001</c:v>
                </c:pt>
                <c:pt idx="5">
                  <c:v>2478.8269799999998</c:v>
                </c:pt>
                <c:pt idx="6">
                  <c:v>2487.5980599999998</c:v>
                </c:pt>
                <c:pt idx="7">
                  <c:v>2272.0513299999998</c:v>
                </c:pt>
                <c:pt idx="8">
                  <c:v>2506.7252899999999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'systematic 0.62 kV_cm'!$U$24</c:f>
              <c:strCache>
                <c:ptCount val="1"/>
                <c:pt idx="0">
                  <c:v>1600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'systematic 0.62 kV_cm'!$T$24:$T$32</c:f>
              <c:numCache>
                <c:formatCode>General</c:formatCode>
                <c:ptCount val="9"/>
                <c:pt idx="0">
                  <c:v>358</c:v>
                </c:pt>
                <c:pt idx="1">
                  <c:v>516</c:v>
                </c:pt>
                <c:pt idx="2">
                  <c:v>640</c:v>
                </c:pt>
                <c:pt idx="3">
                  <c:v>820</c:v>
                </c:pt>
                <c:pt idx="4">
                  <c:v>1010</c:v>
                </c:pt>
                <c:pt idx="5">
                  <c:v>1100</c:v>
                </c:pt>
                <c:pt idx="6">
                  <c:v>1305</c:v>
                </c:pt>
              </c:numCache>
            </c:numRef>
          </c:xVal>
          <c:yVal>
            <c:numRef>
              <c:f>'systematic 0.62 kV_cm'!$V$24:$V$32</c:f>
              <c:numCache>
                <c:formatCode>General</c:formatCode>
                <c:ptCount val="9"/>
                <c:pt idx="0">
                  <c:v>1713.9058299999999</c:v>
                </c:pt>
                <c:pt idx="1">
                  <c:v>1876.73107</c:v>
                </c:pt>
                <c:pt idx="2">
                  <c:v>2046.34403</c:v>
                </c:pt>
                <c:pt idx="3">
                  <c:v>2054.42488</c:v>
                </c:pt>
                <c:pt idx="4">
                  <c:v>2051.5430200000001</c:v>
                </c:pt>
                <c:pt idx="5">
                  <c:v>2274.8852000000002</c:v>
                </c:pt>
                <c:pt idx="6">
                  <c:v>2127.4679000000001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51464"/>
        <c:axId val="222851856"/>
      </c:scatterChart>
      <c:valAx>
        <c:axId val="22285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851856"/>
        <c:crosses val="autoZero"/>
        <c:crossBetween val="midCat"/>
      </c:valAx>
      <c:valAx>
        <c:axId val="222851856"/>
        <c:scaling>
          <c:orientation val="minMax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85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'systematic 0.62 kV_cm'!$AF$3</c:f>
              <c:strCache>
                <c:ptCount val="1"/>
                <c:pt idx="0">
                  <c:v>3005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'systematic 0.62 kV_cm'!$AE$3:$AE$14</c:f>
              <c:numCache>
                <c:formatCode>General</c:formatCode>
                <c:ptCount val="12"/>
                <c:pt idx="0">
                  <c:v>358</c:v>
                </c:pt>
                <c:pt idx="1">
                  <c:v>516</c:v>
                </c:pt>
                <c:pt idx="2">
                  <c:v>640</c:v>
                </c:pt>
                <c:pt idx="3">
                  <c:v>820</c:v>
                </c:pt>
                <c:pt idx="4">
                  <c:v>1010</c:v>
                </c:pt>
                <c:pt idx="5">
                  <c:v>1100</c:v>
                </c:pt>
                <c:pt idx="6">
                  <c:v>1305</c:v>
                </c:pt>
                <c:pt idx="7">
                  <c:v>1405</c:v>
                </c:pt>
                <c:pt idx="8">
                  <c:v>1505</c:v>
                </c:pt>
                <c:pt idx="9">
                  <c:v>1800</c:v>
                </c:pt>
                <c:pt idx="10">
                  <c:v>2005</c:v>
                </c:pt>
                <c:pt idx="11">
                  <c:v>2310</c:v>
                </c:pt>
              </c:numCache>
            </c:numRef>
          </c:xVal>
          <c:yVal>
            <c:numRef>
              <c:f>'systematic 0.62 kV_cm'!$AG$3:$AG$14</c:f>
              <c:numCache>
                <c:formatCode>General</c:formatCode>
                <c:ptCount val="12"/>
                <c:pt idx="0">
                  <c:v>2587.5475200000001</c:v>
                </c:pt>
                <c:pt idx="1">
                  <c:v>2664.2872600000001</c:v>
                </c:pt>
                <c:pt idx="2">
                  <c:v>2716.6841100000001</c:v>
                </c:pt>
                <c:pt idx="3">
                  <c:v>2744.8776200000002</c:v>
                </c:pt>
                <c:pt idx="4">
                  <c:v>2777.1140500000001</c:v>
                </c:pt>
                <c:pt idx="5">
                  <c:v>2805.8438000000001</c:v>
                </c:pt>
                <c:pt idx="6">
                  <c:v>2828.4147800000001</c:v>
                </c:pt>
                <c:pt idx="7">
                  <c:v>2834.93235</c:v>
                </c:pt>
                <c:pt idx="8">
                  <c:v>2864.8465000000001</c:v>
                </c:pt>
                <c:pt idx="9">
                  <c:v>2965.4147600000001</c:v>
                </c:pt>
                <c:pt idx="10">
                  <c:v>3075.6451499999998</c:v>
                </c:pt>
                <c:pt idx="11">
                  <c:v>3154.0169500000002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'systematic 0.62 kV_cm'!$AF$16</c:f>
              <c:strCache>
                <c:ptCount val="1"/>
                <c:pt idx="0">
                  <c:v>2705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'systematic 0.62 kV_cm'!$AE$16:$AE$27</c:f>
              <c:numCache>
                <c:formatCode>General</c:formatCode>
                <c:ptCount val="12"/>
                <c:pt idx="0">
                  <c:v>358</c:v>
                </c:pt>
                <c:pt idx="1">
                  <c:v>516</c:v>
                </c:pt>
                <c:pt idx="2">
                  <c:v>640</c:v>
                </c:pt>
                <c:pt idx="3">
                  <c:v>820</c:v>
                </c:pt>
                <c:pt idx="4">
                  <c:v>1010</c:v>
                </c:pt>
                <c:pt idx="5">
                  <c:v>1100</c:v>
                </c:pt>
                <c:pt idx="6">
                  <c:v>1305</c:v>
                </c:pt>
                <c:pt idx="7">
                  <c:v>1405</c:v>
                </c:pt>
                <c:pt idx="8">
                  <c:v>1505</c:v>
                </c:pt>
                <c:pt idx="9">
                  <c:v>1800</c:v>
                </c:pt>
                <c:pt idx="10">
                  <c:v>2005</c:v>
                </c:pt>
                <c:pt idx="11">
                  <c:v>2310</c:v>
                </c:pt>
              </c:numCache>
            </c:numRef>
          </c:xVal>
          <c:yVal>
            <c:numRef>
              <c:f>'systematic 0.62 kV_cm'!$AG$16:$AG$28</c:f>
              <c:numCache>
                <c:formatCode>General</c:formatCode>
                <c:ptCount val="13"/>
                <c:pt idx="0">
                  <c:v>2424.3871399999998</c:v>
                </c:pt>
                <c:pt idx="1">
                  <c:v>2511.35401</c:v>
                </c:pt>
                <c:pt idx="2">
                  <c:v>2571.47858</c:v>
                </c:pt>
                <c:pt idx="3">
                  <c:v>2596.85473</c:v>
                </c:pt>
                <c:pt idx="4">
                  <c:v>2625.6825899999999</c:v>
                </c:pt>
                <c:pt idx="5">
                  <c:v>2657.39066</c:v>
                </c:pt>
                <c:pt idx="6">
                  <c:v>2669.4797600000002</c:v>
                </c:pt>
                <c:pt idx="7">
                  <c:v>2667.3534100000002</c:v>
                </c:pt>
                <c:pt idx="8">
                  <c:v>2696.4239499999999</c:v>
                </c:pt>
                <c:pt idx="9">
                  <c:v>2796.68208</c:v>
                </c:pt>
                <c:pt idx="10">
                  <c:v>2947.3168799999999</c:v>
                </c:pt>
                <c:pt idx="11">
                  <c:v>3159.5754299999999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'systematic 0.62 kV_cm'!$AF$29</c:f>
              <c:strCache>
                <c:ptCount val="1"/>
                <c:pt idx="0">
                  <c:v>2400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'systematic 0.62 kV_cm'!$AE$29:$AE$38</c:f>
              <c:numCache>
                <c:formatCode>General</c:formatCode>
                <c:ptCount val="10"/>
                <c:pt idx="0">
                  <c:v>358</c:v>
                </c:pt>
                <c:pt idx="1">
                  <c:v>516</c:v>
                </c:pt>
                <c:pt idx="2">
                  <c:v>640</c:v>
                </c:pt>
                <c:pt idx="3">
                  <c:v>820</c:v>
                </c:pt>
                <c:pt idx="4">
                  <c:v>1010</c:v>
                </c:pt>
                <c:pt idx="5">
                  <c:v>1100</c:v>
                </c:pt>
                <c:pt idx="6">
                  <c:v>1305</c:v>
                </c:pt>
                <c:pt idx="7">
                  <c:v>1405</c:v>
                </c:pt>
                <c:pt idx="8">
                  <c:v>1505</c:v>
                </c:pt>
                <c:pt idx="9">
                  <c:v>1800</c:v>
                </c:pt>
              </c:numCache>
            </c:numRef>
          </c:xVal>
          <c:yVal>
            <c:numRef>
              <c:f>'systematic 0.62 kV_cm'!$AG$29:$AG$38</c:f>
              <c:numCache>
                <c:formatCode>General</c:formatCode>
                <c:ptCount val="10"/>
                <c:pt idx="0">
                  <c:v>2268.6163799999999</c:v>
                </c:pt>
                <c:pt idx="1">
                  <c:v>2371.5536699999998</c:v>
                </c:pt>
                <c:pt idx="2">
                  <c:v>2445.1315199999999</c:v>
                </c:pt>
                <c:pt idx="3">
                  <c:v>2466.5828000000001</c:v>
                </c:pt>
                <c:pt idx="4">
                  <c:v>2489.8746299999998</c:v>
                </c:pt>
                <c:pt idx="5">
                  <c:v>2527.4539199999999</c:v>
                </c:pt>
                <c:pt idx="6">
                  <c:v>2518.6702</c:v>
                </c:pt>
                <c:pt idx="7">
                  <c:v>2498.0717399999999</c:v>
                </c:pt>
                <c:pt idx="8">
                  <c:v>2520.96497</c:v>
                </c:pt>
                <c:pt idx="9">
                  <c:v>2581.7721000000001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'systematic 0.62 kV_cm'!$AF$40</c:f>
              <c:strCache>
                <c:ptCount val="1"/>
                <c:pt idx="0">
                  <c:v>1905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'systematic 0.62 kV_cm'!$AE$40:$AE$45</c:f>
              <c:numCache>
                <c:formatCode>General</c:formatCode>
                <c:ptCount val="6"/>
                <c:pt idx="0">
                  <c:v>358</c:v>
                </c:pt>
                <c:pt idx="1">
                  <c:v>516</c:v>
                </c:pt>
                <c:pt idx="2">
                  <c:v>820</c:v>
                </c:pt>
                <c:pt idx="3">
                  <c:v>1010</c:v>
                </c:pt>
                <c:pt idx="4">
                  <c:v>1305</c:v>
                </c:pt>
                <c:pt idx="5">
                  <c:v>1505</c:v>
                </c:pt>
              </c:numCache>
            </c:numRef>
          </c:xVal>
          <c:yVal>
            <c:numRef>
              <c:f>'systematic 0.62 kV_cm'!$AG$40:$AG$45</c:f>
              <c:numCache>
                <c:formatCode>General</c:formatCode>
                <c:ptCount val="6"/>
                <c:pt idx="0">
                  <c:v>2044.4495300000001</c:v>
                </c:pt>
                <c:pt idx="1">
                  <c:v>2212.9278599999998</c:v>
                </c:pt>
                <c:pt idx="2">
                  <c:v>2398.98297</c:v>
                </c:pt>
                <c:pt idx="3">
                  <c:v>2447.2208000000001</c:v>
                </c:pt>
                <c:pt idx="4">
                  <c:v>2558.02484</c:v>
                </c:pt>
                <c:pt idx="5">
                  <c:v>2498.9186100000002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26280"/>
        <c:axId val="145338432"/>
      </c:scatterChart>
      <c:valAx>
        <c:axId val="22902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338432"/>
        <c:crosses val="autoZero"/>
        <c:crossBetween val="midCat"/>
      </c:valAx>
      <c:valAx>
        <c:axId val="14533843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02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9</xdr:row>
      <xdr:rowOff>42862</xdr:rowOff>
    </xdr:from>
    <xdr:to>
      <xdr:col>16</xdr:col>
      <xdr:colOff>476250</xdr:colOff>
      <xdr:row>23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</xdr:row>
      <xdr:rowOff>128587</xdr:rowOff>
    </xdr:from>
    <xdr:to>
      <xdr:col>19</xdr:col>
      <xdr:colOff>85725</xdr:colOff>
      <xdr:row>16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1</xdr:row>
      <xdr:rowOff>4762</xdr:rowOff>
    </xdr:from>
    <xdr:to>
      <xdr:col>12</xdr:col>
      <xdr:colOff>347662</xdr:colOff>
      <xdr:row>15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80962</xdr:rowOff>
    </xdr:from>
    <xdr:to>
      <xdr:col>7</xdr:col>
      <xdr:colOff>428625</xdr:colOff>
      <xdr:row>17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</xdr:row>
      <xdr:rowOff>176212</xdr:rowOff>
    </xdr:from>
    <xdr:to>
      <xdr:col>7</xdr:col>
      <xdr:colOff>390525</xdr:colOff>
      <xdr:row>18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3</xdr:row>
      <xdr:rowOff>185737</xdr:rowOff>
    </xdr:from>
    <xdr:to>
      <xdr:col>19</xdr:col>
      <xdr:colOff>9525</xdr:colOff>
      <xdr:row>18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157162</xdr:rowOff>
    </xdr:from>
    <xdr:to>
      <xdr:col>7</xdr:col>
      <xdr:colOff>428625</xdr:colOff>
      <xdr:row>17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85724</xdr:colOff>
      <xdr:row>3</xdr:row>
      <xdr:rowOff>119062</xdr:rowOff>
    </xdr:from>
    <xdr:to>
      <xdr:col>19</xdr:col>
      <xdr:colOff>114299</xdr:colOff>
      <xdr:row>18</xdr:row>
      <xdr:rowOff>4762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295275</xdr:colOff>
      <xdr:row>4</xdr:row>
      <xdr:rowOff>23812</xdr:rowOff>
    </xdr:from>
    <xdr:to>
      <xdr:col>29</xdr:col>
      <xdr:colOff>600075</xdr:colOff>
      <xdr:row>18</xdr:row>
      <xdr:rowOff>100012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D4" sqref="D4"/>
    </sheetView>
  </sheetViews>
  <sheetFormatPr defaultRowHeight="15" x14ac:dyDescent="0.25"/>
  <cols>
    <col min="5" max="5" width="9.7109375" bestFit="1" customWidth="1"/>
    <col min="6" max="7" width="12.42578125" bestFit="1" customWidth="1"/>
    <col min="9" max="10" width="9.85546875" bestFit="1" customWidth="1"/>
    <col min="12" max="12" width="12.42578125" bestFit="1" customWidth="1"/>
    <col min="13" max="13" width="9.85546875" bestFit="1" customWidth="1"/>
  </cols>
  <sheetData>
    <row r="1" spans="1:13" x14ac:dyDescent="0.25">
      <c r="A1">
        <v>0.50468999999999997</v>
      </c>
      <c r="B1">
        <v>0.53317999999999999</v>
      </c>
      <c r="C1">
        <v>0.55857999999999997</v>
      </c>
      <c r="E1" t="s">
        <v>1</v>
      </c>
      <c r="F1" t="s">
        <v>2</v>
      </c>
      <c r="G1" t="s">
        <v>3</v>
      </c>
      <c r="I1" t="s">
        <v>2</v>
      </c>
      <c r="J1" t="s">
        <v>3</v>
      </c>
      <c r="L1" t="s">
        <v>4</v>
      </c>
      <c r="M1" t="s">
        <v>4</v>
      </c>
    </row>
    <row r="2" spans="1:13" x14ac:dyDescent="0.25">
      <c r="A2">
        <v>45.695999999999998</v>
      </c>
      <c r="B2">
        <v>43.234360000000002</v>
      </c>
      <c r="C2">
        <v>41.016300000000001</v>
      </c>
      <c r="E2" t="s">
        <v>5</v>
      </c>
    </row>
    <row r="3" spans="1:13" x14ac:dyDescent="0.25">
      <c r="F3" t="s">
        <v>6</v>
      </c>
      <c r="G3" t="s">
        <v>6</v>
      </c>
      <c r="I3" t="s">
        <v>0</v>
      </c>
      <c r="J3" t="s">
        <v>0</v>
      </c>
      <c r="L3" t="s">
        <v>6</v>
      </c>
      <c r="M3" t="s">
        <v>0</v>
      </c>
    </row>
    <row r="4" spans="1:13" x14ac:dyDescent="0.25">
      <c r="E4">
        <v>0.5</v>
      </c>
      <c r="F4">
        <v>0.49445</v>
      </c>
      <c r="G4">
        <v>44.589289999999998</v>
      </c>
      <c r="I4">
        <v>0.50468999999999997</v>
      </c>
      <c r="J4">
        <v>45.695999999999998</v>
      </c>
      <c r="L4">
        <v>0.28264</v>
      </c>
      <c r="M4">
        <v>0.33065</v>
      </c>
    </row>
    <row r="5" spans="1:13" x14ac:dyDescent="0.25">
      <c r="E5">
        <v>0.56000000000000005</v>
      </c>
      <c r="F5">
        <v>0.52278000000000002</v>
      </c>
      <c r="G5">
        <v>42.087649999999996</v>
      </c>
      <c r="I5">
        <v>0.53317999999999999</v>
      </c>
      <c r="J5">
        <v>43.234360000000002</v>
      </c>
      <c r="L5">
        <v>0.30619000000000002</v>
      </c>
      <c r="M5">
        <v>0.30880000000000002</v>
      </c>
    </row>
    <row r="6" spans="1:13" x14ac:dyDescent="0.25">
      <c r="E6">
        <v>0.62</v>
      </c>
      <c r="F6">
        <v>0.54810000000000003</v>
      </c>
      <c r="G6">
        <v>39.851779999999998</v>
      </c>
      <c r="I6">
        <v>0.55857999999999997</v>
      </c>
      <c r="J6">
        <v>41.016300000000001</v>
      </c>
      <c r="L6">
        <v>0.32824999999999999</v>
      </c>
      <c r="M6">
        <v>0.28545999999999999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G26" sqref="G26"/>
    </sheetView>
  </sheetViews>
  <sheetFormatPr defaultRowHeight="15" x14ac:dyDescent="0.25"/>
  <sheetData>
    <row r="1" spans="1:23" x14ac:dyDescent="0.25">
      <c r="A1" t="s">
        <v>11</v>
      </c>
      <c r="I1" s="1" t="s">
        <v>10</v>
      </c>
      <c r="M1" t="s">
        <v>11</v>
      </c>
      <c r="U1" s="1" t="s">
        <v>10</v>
      </c>
    </row>
    <row r="2" spans="1:23" x14ac:dyDescent="0.25">
      <c r="A2" s="1" t="s">
        <v>7</v>
      </c>
      <c r="B2" s="1" t="s">
        <v>8</v>
      </c>
      <c r="C2" t="s">
        <v>12</v>
      </c>
      <c r="D2" t="s">
        <v>13</v>
      </c>
      <c r="I2" s="1" t="s">
        <v>7</v>
      </c>
      <c r="J2" s="1" t="s">
        <v>8</v>
      </c>
      <c r="K2" s="1" t="s">
        <v>10</v>
      </c>
      <c r="M2" s="1" t="s">
        <v>7</v>
      </c>
      <c r="N2" s="1" t="s">
        <v>8</v>
      </c>
      <c r="O2" t="s">
        <v>12</v>
      </c>
      <c r="P2" t="s">
        <v>13</v>
      </c>
      <c r="U2" s="1" t="s">
        <v>7</v>
      </c>
      <c r="V2" s="1" t="s">
        <v>8</v>
      </c>
      <c r="W2" s="1" t="s">
        <v>10</v>
      </c>
    </row>
    <row r="3" spans="1:23" x14ac:dyDescent="0.25">
      <c r="A3">
        <v>2500</v>
      </c>
      <c r="B3">
        <v>3889.25</v>
      </c>
      <c r="C3">
        <v>42.896590000000003</v>
      </c>
      <c r="D3">
        <v>-7.28E-3</v>
      </c>
      <c r="I3">
        <v>405.17599999999999</v>
      </c>
      <c r="J3">
        <v>1748.54</v>
      </c>
      <c r="K3">
        <v>1704.96549</v>
      </c>
      <c r="M3">
        <v>3000</v>
      </c>
      <c r="N3">
        <v>3889.25</v>
      </c>
      <c r="O3">
        <v>39.704479999999997</v>
      </c>
      <c r="P3">
        <v>-6.3299999999999997E-3</v>
      </c>
      <c r="U3">
        <v>405.17599999999999</v>
      </c>
      <c r="V3">
        <v>1748.54</v>
      </c>
      <c r="W3">
        <v>1733.13102</v>
      </c>
    </row>
    <row r="4" spans="1:23" x14ac:dyDescent="0.25">
      <c r="I4">
        <v>500.51100000000002</v>
      </c>
      <c r="J4">
        <v>1748.54</v>
      </c>
      <c r="K4">
        <v>1785.48396</v>
      </c>
      <c r="U4">
        <v>500.51100000000002</v>
      </c>
      <c r="V4">
        <v>1748.54</v>
      </c>
      <c r="W4">
        <v>1817.7365299999999</v>
      </c>
    </row>
    <row r="5" spans="1:23" x14ac:dyDescent="0.25">
      <c r="I5">
        <v>604.51400000000001</v>
      </c>
      <c r="J5">
        <v>1748.54</v>
      </c>
      <c r="K5">
        <v>1879.3880899999999</v>
      </c>
      <c r="U5">
        <v>604.51400000000001</v>
      </c>
      <c r="V5">
        <v>1748.54</v>
      </c>
      <c r="W5">
        <v>1916.1120699999999</v>
      </c>
    </row>
    <row r="6" spans="1:23" x14ac:dyDescent="0.25">
      <c r="I6">
        <v>803.85199999999998</v>
      </c>
      <c r="J6">
        <v>1748.54</v>
      </c>
      <c r="K6">
        <v>1919.3481899999999</v>
      </c>
      <c r="U6">
        <v>803.85199999999998</v>
      </c>
      <c r="V6">
        <v>1748.54</v>
      </c>
      <c r="W6">
        <v>1957.3882000000001</v>
      </c>
    </row>
    <row r="7" spans="1:23" x14ac:dyDescent="0.25">
      <c r="I7">
        <v>1003.19</v>
      </c>
      <c r="J7">
        <v>1748.54</v>
      </c>
      <c r="K7">
        <v>1911.48748</v>
      </c>
      <c r="U7">
        <v>1003.19</v>
      </c>
      <c r="V7">
        <v>1748.54</v>
      </c>
      <c r="W7">
        <v>1949.21785</v>
      </c>
    </row>
    <row r="8" spans="1:23" x14ac:dyDescent="0.25">
      <c r="I8">
        <v>1245.8599999999999</v>
      </c>
      <c r="J8">
        <v>1748.54</v>
      </c>
      <c r="K8">
        <v>1914.6179099999999</v>
      </c>
      <c r="U8">
        <v>1245.8599999999999</v>
      </c>
      <c r="V8">
        <v>1748.54</v>
      </c>
      <c r="W8">
        <v>1952.7638199999999</v>
      </c>
    </row>
    <row r="9" spans="1:23" x14ac:dyDescent="0.25">
      <c r="I9">
        <v>1401.87</v>
      </c>
      <c r="J9">
        <v>1748.54</v>
      </c>
      <c r="K9">
        <v>1830.5002300000001</v>
      </c>
      <c r="U9">
        <v>1401.87</v>
      </c>
      <c r="V9">
        <v>1748.54</v>
      </c>
      <c r="W9">
        <v>1859.28846</v>
      </c>
    </row>
    <row r="11" spans="1:23" x14ac:dyDescent="0.25">
      <c r="I11">
        <v>405.17599999999999</v>
      </c>
      <c r="J11">
        <v>1505.87</v>
      </c>
      <c r="K11">
        <v>1584.7995100000001</v>
      </c>
      <c r="U11">
        <v>405.17599999999999</v>
      </c>
      <c r="V11">
        <v>1505.87</v>
      </c>
      <c r="W11">
        <v>1611.0494799999999</v>
      </c>
    </row>
    <row r="12" spans="1:23" x14ac:dyDescent="0.25">
      <c r="I12">
        <v>500.51100000000002</v>
      </c>
      <c r="J12">
        <v>1505.87</v>
      </c>
      <c r="K12">
        <v>1695.16236</v>
      </c>
      <c r="U12">
        <v>500.51100000000002</v>
      </c>
      <c r="V12">
        <v>1505.87</v>
      </c>
      <c r="W12">
        <v>1726.0007900000001</v>
      </c>
    </row>
    <row r="13" spans="1:23" x14ac:dyDescent="0.25">
      <c r="I13">
        <v>604.51400000000001</v>
      </c>
      <c r="J13">
        <v>1505.87</v>
      </c>
      <c r="K13">
        <v>1853.0646999999999</v>
      </c>
      <c r="U13">
        <v>604.51400000000001</v>
      </c>
      <c r="V13">
        <v>1505.87</v>
      </c>
      <c r="W13">
        <v>1889.4879800000001</v>
      </c>
    </row>
    <row r="14" spans="1:23" x14ac:dyDescent="0.25">
      <c r="I14">
        <v>803.85199999999998</v>
      </c>
      <c r="J14">
        <v>1505.87</v>
      </c>
      <c r="K14">
        <v>1960.46154</v>
      </c>
      <c r="U14">
        <v>803.85199999999998</v>
      </c>
      <c r="V14">
        <v>1505.87</v>
      </c>
      <c r="W14">
        <v>1999.2822200000001</v>
      </c>
    </row>
    <row r="15" spans="1:23" x14ac:dyDescent="0.25">
      <c r="I15">
        <v>1003.19</v>
      </c>
      <c r="J15">
        <v>1505.87</v>
      </c>
      <c r="K15">
        <v>1975.7643499999999</v>
      </c>
      <c r="U15">
        <v>1003.19</v>
      </c>
      <c r="V15">
        <v>1505.87</v>
      </c>
      <c r="W15">
        <v>2015.24784</v>
      </c>
    </row>
    <row r="16" spans="1:23" x14ac:dyDescent="0.25">
      <c r="I16">
        <v>1245.8599999999999</v>
      </c>
      <c r="J16">
        <v>1505.87</v>
      </c>
      <c r="K16">
        <v>2747.6707799999999</v>
      </c>
      <c r="U16">
        <v>1245.8599999999999</v>
      </c>
      <c r="V16">
        <v>1505.87</v>
      </c>
      <c r="W16">
        <v>2787.2519000000002</v>
      </c>
    </row>
    <row r="18" spans="9:23" x14ac:dyDescent="0.25">
      <c r="I18">
        <v>405.17599999999999</v>
      </c>
      <c r="J18">
        <v>2008.55</v>
      </c>
      <c r="K18">
        <v>1843.9446</v>
      </c>
      <c r="U18">
        <v>405.17599999999999</v>
      </c>
      <c r="V18">
        <v>2008.55</v>
      </c>
      <c r="W18">
        <v>1874.0893799999999</v>
      </c>
    </row>
    <row r="19" spans="9:23" x14ac:dyDescent="0.25">
      <c r="I19">
        <v>500.51100000000002</v>
      </c>
      <c r="J19">
        <v>2008.55</v>
      </c>
      <c r="K19">
        <v>1909.67868</v>
      </c>
      <c r="U19">
        <v>500.51100000000002</v>
      </c>
      <c r="V19">
        <v>2008.55</v>
      </c>
      <c r="W19">
        <v>1943.7606800000001</v>
      </c>
    </row>
    <row r="20" spans="9:23" x14ac:dyDescent="0.25">
      <c r="I20">
        <v>604.51400000000001</v>
      </c>
      <c r="J20">
        <v>2008.55</v>
      </c>
      <c r="K20">
        <v>1980.30818</v>
      </c>
      <c r="U20">
        <v>604.51400000000001</v>
      </c>
      <c r="V20">
        <v>2008.55</v>
      </c>
      <c r="W20">
        <v>2018.5087900000001</v>
      </c>
    </row>
    <row r="21" spans="9:23" x14ac:dyDescent="0.25">
      <c r="I21">
        <v>803.85199999999998</v>
      </c>
      <c r="J21">
        <v>2008.55</v>
      </c>
      <c r="K21">
        <v>2017.9173800000001</v>
      </c>
      <c r="U21">
        <v>803.85199999999998</v>
      </c>
      <c r="V21">
        <v>2008.55</v>
      </c>
      <c r="W21">
        <v>2057.8873899999999</v>
      </c>
    </row>
    <row r="22" spans="9:23" x14ac:dyDescent="0.25">
      <c r="I22">
        <v>1003.19</v>
      </c>
      <c r="J22">
        <v>2008.55</v>
      </c>
      <c r="K22">
        <v>2034.28655</v>
      </c>
      <c r="U22">
        <v>1003.19</v>
      </c>
      <c r="V22">
        <v>2008.55</v>
      </c>
      <c r="W22">
        <v>2075.5652100000002</v>
      </c>
    </row>
    <row r="23" spans="9:23" x14ac:dyDescent="0.25">
      <c r="I23">
        <v>1245.8599999999999</v>
      </c>
      <c r="J23">
        <v>2008.55</v>
      </c>
      <c r="K23">
        <v>2081.8622599999999</v>
      </c>
      <c r="U23">
        <v>1245.8599999999999</v>
      </c>
      <c r="V23">
        <v>2008.55</v>
      </c>
      <c r="W23">
        <v>2127.61688</v>
      </c>
    </row>
    <row r="24" spans="9:23" x14ac:dyDescent="0.25">
      <c r="I24">
        <v>1401.87</v>
      </c>
      <c r="J24">
        <v>2008.55</v>
      </c>
      <c r="K24">
        <v>2081.9654300000002</v>
      </c>
      <c r="U24">
        <v>1401.87</v>
      </c>
      <c r="V24">
        <v>2008.55</v>
      </c>
      <c r="W24">
        <v>2127.32096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opLeftCell="F1" workbookViewId="0">
      <selection activeCell="AC3" sqref="AC3"/>
    </sheetView>
  </sheetViews>
  <sheetFormatPr defaultRowHeight="15" x14ac:dyDescent="0.25"/>
  <sheetData>
    <row r="1" spans="1:34" x14ac:dyDescent="0.25">
      <c r="A1" t="s">
        <v>11</v>
      </c>
      <c r="I1" s="1" t="s">
        <v>10</v>
      </c>
      <c r="M1" t="s">
        <v>11</v>
      </c>
      <c r="T1" s="1" t="s">
        <v>10</v>
      </c>
      <c r="Z1" t="s">
        <v>11</v>
      </c>
      <c r="AE1" s="1" t="s">
        <v>10</v>
      </c>
    </row>
    <row r="2" spans="1:34" x14ac:dyDescent="0.25">
      <c r="A2" s="1" t="s">
        <v>7</v>
      </c>
      <c r="B2" s="1" t="s">
        <v>8</v>
      </c>
      <c r="C2" t="s">
        <v>12</v>
      </c>
      <c r="D2" t="s">
        <v>13</v>
      </c>
      <c r="I2" s="1" t="s">
        <v>7</v>
      </c>
      <c r="J2" s="1" t="s">
        <v>8</v>
      </c>
      <c r="K2" s="1" t="s">
        <v>10</v>
      </c>
      <c r="M2" s="1" t="s">
        <v>7</v>
      </c>
      <c r="N2" s="1" t="s">
        <v>8</v>
      </c>
      <c r="O2" t="s">
        <v>12</v>
      </c>
      <c r="P2" t="s">
        <v>13</v>
      </c>
      <c r="T2" s="1" t="s">
        <v>7</v>
      </c>
      <c r="U2" s="1" t="s">
        <v>8</v>
      </c>
      <c r="V2" s="1" t="s">
        <v>10</v>
      </c>
      <c r="W2" s="1" t="s">
        <v>14</v>
      </c>
      <c r="Z2" s="1" t="s">
        <v>7</v>
      </c>
      <c r="AA2" s="1" t="s">
        <v>8</v>
      </c>
      <c r="AB2" t="s">
        <v>12</v>
      </c>
      <c r="AC2" t="s">
        <v>13</v>
      </c>
      <c r="AE2" s="1" t="s">
        <v>7</v>
      </c>
      <c r="AF2" s="1" t="s">
        <v>8</v>
      </c>
      <c r="AG2" s="1" t="s">
        <v>10</v>
      </c>
      <c r="AH2" s="1" t="s">
        <v>14</v>
      </c>
    </row>
    <row r="3" spans="1:34" x14ac:dyDescent="0.25">
      <c r="A3">
        <v>4000</v>
      </c>
      <c r="B3">
        <v>5060</v>
      </c>
      <c r="C3">
        <v>42.369810000000001</v>
      </c>
      <c r="D3">
        <v>-4.79E-3</v>
      </c>
      <c r="I3">
        <v>358</v>
      </c>
      <c r="J3">
        <v>3005</v>
      </c>
      <c r="K3">
        <v>2644.2886899999999</v>
      </c>
      <c r="M3">
        <v>2005</v>
      </c>
      <c r="N3">
        <v>5060</v>
      </c>
      <c r="O3">
        <v>66.477549999999994</v>
      </c>
      <c r="P3">
        <v>-1.0449999999999999E-2</v>
      </c>
      <c r="T3">
        <v>358</v>
      </c>
      <c r="U3">
        <v>2205</v>
      </c>
      <c r="V3">
        <v>2047.3354099999999</v>
      </c>
      <c r="Z3">
        <v>3005</v>
      </c>
      <c r="AA3">
        <v>5060</v>
      </c>
      <c r="AB3">
        <v>49.227020000000003</v>
      </c>
      <c r="AC3">
        <v>-6.3400000000000001E-3</v>
      </c>
      <c r="AE3">
        <v>358</v>
      </c>
      <c r="AF3">
        <v>3005</v>
      </c>
      <c r="AG3">
        <v>2587.5475200000001</v>
      </c>
    </row>
    <row r="4" spans="1:34" x14ac:dyDescent="0.25">
      <c r="I4">
        <v>516</v>
      </c>
      <c r="J4">
        <v>3005</v>
      </c>
      <c r="K4">
        <v>2727.7711599999998</v>
      </c>
      <c r="T4">
        <v>516</v>
      </c>
      <c r="U4">
        <v>2205</v>
      </c>
      <c r="V4">
        <v>2147.22163</v>
      </c>
      <c r="AE4">
        <v>516</v>
      </c>
      <c r="AF4">
        <v>3005</v>
      </c>
      <c r="AG4">
        <v>2664.2872600000001</v>
      </c>
    </row>
    <row r="5" spans="1:34" x14ac:dyDescent="0.25">
      <c r="I5">
        <v>640</v>
      </c>
      <c r="J5">
        <v>3005</v>
      </c>
      <c r="K5">
        <v>2784.9462199999998</v>
      </c>
      <c r="T5">
        <v>640</v>
      </c>
      <c r="U5">
        <v>2205</v>
      </c>
      <c r="V5">
        <v>2222.3872700000002</v>
      </c>
      <c r="AE5">
        <v>640</v>
      </c>
      <c r="AF5">
        <v>3005</v>
      </c>
      <c r="AG5">
        <v>2716.6841100000001</v>
      </c>
    </row>
    <row r="6" spans="1:34" x14ac:dyDescent="0.25">
      <c r="I6">
        <v>820</v>
      </c>
      <c r="J6">
        <v>3005</v>
      </c>
      <c r="K6">
        <v>2815.8882100000001</v>
      </c>
      <c r="T6">
        <v>820</v>
      </c>
      <c r="U6">
        <v>2205</v>
      </c>
      <c r="V6">
        <v>2239.6977900000002</v>
      </c>
      <c r="AE6">
        <v>820</v>
      </c>
      <c r="AF6">
        <v>3005</v>
      </c>
      <c r="AG6">
        <v>2744.8776200000002</v>
      </c>
    </row>
    <row r="7" spans="1:34" x14ac:dyDescent="0.25">
      <c r="I7">
        <v>1010</v>
      </c>
      <c r="J7">
        <v>3005</v>
      </c>
      <c r="K7">
        <v>2851.75081</v>
      </c>
      <c r="T7">
        <v>1010</v>
      </c>
      <c r="U7">
        <v>2205</v>
      </c>
      <c r="V7">
        <v>2257.2861499999999</v>
      </c>
      <c r="AE7">
        <v>1010</v>
      </c>
      <c r="AF7">
        <v>3005</v>
      </c>
      <c r="AG7">
        <v>2777.1140500000001</v>
      </c>
    </row>
    <row r="8" spans="1:34" x14ac:dyDescent="0.25">
      <c r="I8">
        <v>1100</v>
      </c>
      <c r="J8">
        <v>3005</v>
      </c>
      <c r="K8">
        <v>2884.0122900000001</v>
      </c>
      <c r="T8">
        <v>1100</v>
      </c>
      <c r="U8">
        <v>2205</v>
      </c>
      <c r="V8">
        <v>2296.2996400000002</v>
      </c>
      <c r="AE8">
        <v>1100</v>
      </c>
      <c r="AF8">
        <v>3005</v>
      </c>
      <c r="AG8">
        <v>2805.8438000000001</v>
      </c>
    </row>
    <row r="9" spans="1:34" x14ac:dyDescent="0.25">
      <c r="I9">
        <v>1305</v>
      </c>
      <c r="J9">
        <v>3005</v>
      </c>
      <c r="K9">
        <v>2909.64048</v>
      </c>
      <c r="T9">
        <v>1305</v>
      </c>
      <c r="U9">
        <v>2205</v>
      </c>
      <c r="V9">
        <v>2274.5459300000002</v>
      </c>
      <c r="AE9">
        <v>1305</v>
      </c>
      <c r="AF9">
        <v>3005</v>
      </c>
      <c r="AG9">
        <v>2828.4147800000001</v>
      </c>
    </row>
    <row r="10" spans="1:34" x14ac:dyDescent="0.25">
      <c r="I10">
        <v>1405</v>
      </c>
      <c r="J10">
        <v>3005</v>
      </c>
      <c r="K10">
        <v>2917.1611200000002</v>
      </c>
      <c r="T10">
        <v>1405</v>
      </c>
      <c r="U10">
        <v>2205</v>
      </c>
      <c r="V10">
        <v>2243.3348099999998</v>
      </c>
      <c r="AE10">
        <v>1405</v>
      </c>
      <c r="AF10">
        <v>3005</v>
      </c>
      <c r="AG10">
        <v>2834.93235</v>
      </c>
    </row>
    <row r="11" spans="1:34" x14ac:dyDescent="0.25">
      <c r="I11">
        <v>1505</v>
      </c>
      <c r="J11">
        <v>3005</v>
      </c>
      <c r="K11">
        <v>2952.1845600000001</v>
      </c>
      <c r="T11">
        <v>1505</v>
      </c>
      <c r="U11">
        <v>2205</v>
      </c>
      <c r="V11">
        <v>2255.7916100000002</v>
      </c>
      <c r="AE11">
        <v>1505</v>
      </c>
      <c r="AF11">
        <v>3005</v>
      </c>
      <c r="AG11">
        <v>2864.8465000000001</v>
      </c>
    </row>
    <row r="12" spans="1:34" x14ac:dyDescent="0.25">
      <c r="I12">
        <v>1800</v>
      </c>
      <c r="J12">
        <v>3005</v>
      </c>
      <c r="K12">
        <v>3072.4063900000001</v>
      </c>
      <c r="T12">
        <v>1800</v>
      </c>
      <c r="U12">
        <v>2205</v>
      </c>
      <c r="V12">
        <v>2252.7355400000001</v>
      </c>
      <c r="AE12">
        <v>1800</v>
      </c>
      <c r="AF12">
        <v>3005</v>
      </c>
      <c r="AG12">
        <v>2965.4147600000001</v>
      </c>
    </row>
    <row r="13" spans="1:34" x14ac:dyDescent="0.25">
      <c r="I13">
        <v>2005</v>
      </c>
      <c r="J13">
        <v>3005</v>
      </c>
      <c r="K13">
        <v>3204.63094</v>
      </c>
      <c r="AE13">
        <v>2005</v>
      </c>
      <c r="AF13">
        <v>3005</v>
      </c>
      <c r="AG13">
        <v>3075.6451499999998</v>
      </c>
    </row>
    <row r="14" spans="1:34" x14ac:dyDescent="0.25">
      <c r="I14">
        <v>2310</v>
      </c>
      <c r="J14">
        <v>3005</v>
      </c>
      <c r="K14">
        <v>3297.6537199999998</v>
      </c>
      <c r="T14">
        <v>358</v>
      </c>
      <c r="U14">
        <v>1800</v>
      </c>
      <c r="V14">
        <v>1866.0302899999999</v>
      </c>
      <c r="AE14">
        <v>2310</v>
      </c>
      <c r="AF14">
        <v>3005</v>
      </c>
      <c r="AG14">
        <v>3154.0169500000002</v>
      </c>
    </row>
    <row r="15" spans="1:34" x14ac:dyDescent="0.25">
      <c r="T15">
        <v>516</v>
      </c>
      <c r="U15">
        <v>1800</v>
      </c>
      <c r="V15">
        <v>2026.40867</v>
      </c>
    </row>
    <row r="16" spans="1:34" x14ac:dyDescent="0.25">
      <c r="I16">
        <v>358</v>
      </c>
      <c r="J16">
        <v>2705</v>
      </c>
      <c r="K16">
        <v>2479.1780800000001</v>
      </c>
      <c r="T16">
        <v>640</v>
      </c>
      <c r="U16">
        <v>1800</v>
      </c>
      <c r="V16">
        <v>2181.3301999999999</v>
      </c>
      <c r="AE16">
        <v>358</v>
      </c>
      <c r="AF16">
        <v>2705</v>
      </c>
      <c r="AG16">
        <v>2424.3871399999998</v>
      </c>
    </row>
    <row r="17" spans="9:33" x14ac:dyDescent="0.25">
      <c r="I17">
        <v>516</v>
      </c>
      <c r="J17">
        <v>2705</v>
      </c>
      <c r="K17">
        <v>2572.9238099999998</v>
      </c>
      <c r="T17">
        <v>820</v>
      </c>
      <c r="U17">
        <v>1800</v>
      </c>
      <c r="V17">
        <v>2219.4158200000002</v>
      </c>
      <c r="AE17">
        <v>516</v>
      </c>
      <c r="AF17">
        <v>2705</v>
      </c>
      <c r="AG17">
        <v>2511.35401</v>
      </c>
    </row>
    <row r="18" spans="9:33" x14ac:dyDescent="0.25">
      <c r="I18">
        <v>640</v>
      </c>
      <c r="J18">
        <v>2705</v>
      </c>
      <c r="K18">
        <v>2637.8334500000001</v>
      </c>
      <c r="T18">
        <v>1010</v>
      </c>
      <c r="U18">
        <v>1800</v>
      </c>
      <c r="V18">
        <v>2275.0176000000001</v>
      </c>
      <c r="AE18">
        <v>640</v>
      </c>
      <c r="AF18">
        <v>2705</v>
      </c>
      <c r="AG18">
        <v>2571.47858</v>
      </c>
    </row>
    <row r="19" spans="9:33" x14ac:dyDescent="0.25">
      <c r="I19">
        <v>820</v>
      </c>
      <c r="J19">
        <v>2705</v>
      </c>
      <c r="K19">
        <v>2665.34004</v>
      </c>
      <c r="T19">
        <v>1100</v>
      </c>
      <c r="U19">
        <v>1800</v>
      </c>
      <c r="V19">
        <v>2478.8269799999998</v>
      </c>
      <c r="AE19">
        <v>820</v>
      </c>
      <c r="AF19">
        <v>2705</v>
      </c>
      <c r="AG19">
        <v>2596.85473</v>
      </c>
    </row>
    <row r="20" spans="9:33" x14ac:dyDescent="0.25">
      <c r="I20">
        <v>1010</v>
      </c>
      <c r="J20">
        <v>2705</v>
      </c>
      <c r="K20">
        <v>2696.9518400000002</v>
      </c>
      <c r="T20">
        <v>1305</v>
      </c>
      <c r="U20">
        <v>1800</v>
      </c>
      <c r="V20">
        <v>2487.5980599999998</v>
      </c>
      <c r="AE20">
        <v>1010</v>
      </c>
      <c r="AF20">
        <v>2705</v>
      </c>
      <c r="AG20">
        <v>2625.6825899999999</v>
      </c>
    </row>
    <row r="21" spans="9:33" x14ac:dyDescent="0.25">
      <c r="I21">
        <v>1100</v>
      </c>
      <c r="J21">
        <v>2705</v>
      </c>
      <c r="K21">
        <v>2731.9721599999998</v>
      </c>
      <c r="T21">
        <v>1405</v>
      </c>
      <c r="U21">
        <v>1800</v>
      </c>
      <c r="V21">
        <v>2272.0513299999998</v>
      </c>
      <c r="AE21">
        <v>1100</v>
      </c>
      <c r="AF21">
        <v>2705</v>
      </c>
      <c r="AG21">
        <v>2657.39066</v>
      </c>
    </row>
    <row r="22" spans="9:33" x14ac:dyDescent="0.25">
      <c r="I22">
        <v>1305</v>
      </c>
      <c r="J22">
        <v>2705</v>
      </c>
      <c r="K22">
        <v>2745.4366</v>
      </c>
      <c r="T22">
        <v>1505</v>
      </c>
      <c r="U22">
        <v>1800</v>
      </c>
      <c r="V22">
        <v>2506.7252899999999</v>
      </c>
      <c r="AE22">
        <v>1305</v>
      </c>
      <c r="AF22">
        <v>2705</v>
      </c>
      <c r="AG22">
        <v>2669.4797600000002</v>
      </c>
    </row>
    <row r="23" spans="9:33" x14ac:dyDescent="0.25">
      <c r="I23">
        <v>1405</v>
      </c>
      <c r="J23">
        <v>2705</v>
      </c>
      <c r="K23">
        <v>2743.0090500000001</v>
      </c>
      <c r="AE23">
        <v>1405</v>
      </c>
      <c r="AF23">
        <v>2705</v>
      </c>
      <c r="AG23">
        <v>2667.3534100000002</v>
      </c>
    </row>
    <row r="24" spans="9:33" x14ac:dyDescent="0.25">
      <c r="I24">
        <v>1505</v>
      </c>
      <c r="J24">
        <v>2705</v>
      </c>
      <c r="K24">
        <v>2776.2968300000002</v>
      </c>
      <c r="T24">
        <v>358</v>
      </c>
      <c r="U24">
        <v>1600</v>
      </c>
      <c r="V24">
        <v>1713.9058299999999</v>
      </c>
      <c r="AE24">
        <v>1505</v>
      </c>
      <c r="AF24">
        <v>2705</v>
      </c>
      <c r="AG24">
        <v>2696.4239499999999</v>
      </c>
    </row>
    <row r="25" spans="9:33" x14ac:dyDescent="0.25">
      <c r="I25">
        <v>1800</v>
      </c>
      <c r="J25">
        <v>2705</v>
      </c>
      <c r="K25">
        <v>2893.2991000000002</v>
      </c>
      <c r="T25">
        <v>516</v>
      </c>
      <c r="U25">
        <v>1600</v>
      </c>
      <c r="V25">
        <v>1876.73107</v>
      </c>
      <c r="AE25">
        <v>1800</v>
      </c>
      <c r="AF25">
        <v>2705</v>
      </c>
      <c r="AG25">
        <v>2796.68208</v>
      </c>
    </row>
    <row r="26" spans="9:33" x14ac:dyDescent="0.25">
      <c r="I26">
        <v>2005</v>
      </c>
      <c r="J26">
        <v>2705</v>
      </c>
      <c r="K26">
        <v>3068.5623599999999</v>
      </c>
      <c r="T26">
        <v>640</v>
      </c>
      <c r="U26">
        <v>1600</v>
      </c>
      <c r="V26">
        <v>2046.34403</v>
      </c>
      <c r="AE26">
        <v>2005</v>
      </c>
      <c r="AF26">
        <v>2705</v>
      </c>
      <c r="AG26">
        <v>2947.3168799999999</v>
      </c>
    </row>
    <row r="27" spans="9:33" x14ac:dyDescent="0.25">
      <c r="I27">
        <v>2310</v>
      </c>
      <c r="J27">
        <v>2705</v>
      </c>
      <c r="K27">
        <v>3306.9553799999999</v>
      </c>
      <c r="T27">
        <v>820</v>
      </c>
      <c r="U27">
        <v>1600</v>
      </c>
      <c r="V27">
        <v>2054.42488</v>
      </c>
      <c r="AE27">
        <v>2310</v>
      </c>
      <c r="AF27">
        <v>2705</v>
      </c>
      <c r="AG27">
        <v>3159.5754299999999</v>
      </c>
    </row>
    <row r="28" spans="9:33" x14ac:dyDescent="0.25">
      <c r="T28">
        <v>1010</v>
      </c>
      <c r="U28">
        <v>1600</v>
      </c>
      <c r="V28">
        <v>2051.5430200000001</v>
      </c>
    </row>
    <row r="29" spans="9:33" x14ac:dyDescent="0.25">
      <c r="I29">
        <v>358</v>
      </c>
      <c r="J29">
        <v>2400</v>
      </c>
      <c r="K29">
        <v>2320.9681099999998</v>
      </c>
      <c r="T29">
        <v>1100</v>
      </c>
      <c r="U29">
        <v>1600</v>
      </c>
      <c r="V29">
        <v>2274.8852000000002</v>
      </c>
      <c r="AE29">
        <v>358</v>
      </c>
      <c r="AF29">
        <v>2400</v>
      </c>
      <c r="AG29">
        <v>2268.6163799999999</v>
      </c>
    </row>
    <row r="30" spans="9:33" x14ac:dyDescent="0.25">
      <c r="I30">
        <v>516</v>
      </c>
      <c r="J30">
        <v>2400</v>
      </c>
      <c r="K30">
        <v>2430.8240500000002</v>
      </c>
      <c r="T30">
        <v>1305</v>
      </c>
      <c r="U30">
        <v>1600</v>
      </c>
      <c r="V30">
        <v>2127.4679000000001</v>
      </c>
      <c r="AE30">
        <v>516</v>
      </c>
      <c r="AF30">
        <v>2400</v>
      </c>
      <c r="AG30">
        <v>2371.5536699999998</v>
      </c>
    </row>
    <row r="31" spans="9:33" x14ac:dyDescent="0.25">
      <c r="I31">
        <v>640</v>
      </c>
      <c r="J31">
        <v>2400</v>
      </c>
      <c r="K31">
        <v>2509.3241699999999</v>
      </c>
      <c r="AE31">
        <v>640</v>
      </c>
      <c r="AF31">
        <v>2400</v>
      </c>
      <c r="AG31">
        <v>2445.1315199999999</v>
      </c>
    </row>
    <row r="32" spans="9:33" x14ac:dyDescent="0.25">
      <c r="I32">
        <v>820</v>
      </c>
      <c r="J32">
        <v>2400</v>
      </c>
      <c r="K32">
        <v>2532.2595500000002</v>
      </c>
      <c r="AE32">
        <v>820</v>
      </c>
      <c r="AF32">
        <v>2400</v>
      </c>
      <c r="AG32">
        <v>2466.5828000000001</v>
      </c>
    </row>
    <row r="33" spans="9:33" x14ac:dyDescent="0.25">
      <c r="I33">
        <v>1010</v>
      </c>
      <c r="J33">
        <v>2400</v>
      </c>
      <c r="K33">
        <v>2557.4122000000002</v>
      </c>
      <c r="AE33">
        <v>1010</v>
      </c>
      <c r="AF33">
        <v>2400</v>
      </c>
      <c r="AG33">
        <v>2489.8746299999998</v>
      </c>
    </row>
    <row r="34" spans="9:33" x14ac:dyDescent="0.25">
      <c r="I34">
        <v>1100</v>
      </c>
      <c r="J34">
        <v>2400</v>
      </c>
      <c r="K34">
        <v>2598.1893700000001</v>
      </c>
      <c r="AE34">
        <v>1100</v>
      </c>
      <c r="AF34">
        <v>2400</v>
      </c>
      <c r="AG34">
        <v>2527.4539199999999</v>
      </c>
    </row>
    <row r="35" spans="9:33" x14ac:dyDescent="0.25">
      <c r="I35">
        <v>1305</v>
      </c>
      <c r="J35">
        <v>2400</v>
      </c>
      <c r="K35">
        <v>2588.5652500000001</v>
      </c>
      <c r="AE35">
        <v>1305</v>
      </c>
      <c r="AF35">
        <v>2400</v>
      </c>
      <c r="AG35">
        <v>2518.6702</v>
      </c>
    </row>
    <row r="36" spans="9:33" x14ac:dyDescent="0.25">
      <c r="I36">
        <v>1405</v>
      </c>
      <c r="J36">
        <v>2400</v>
      </c>
      <c r="K36">
        <v>2565.6823800000002</v>
      </c>
      <c r="AE36">
        <v>1405</v>
      </c>
      <c r="AF36">
        <v>2400</v>
      </c>
      <c r="AG36">
        <v>2498.0717399999999</v>
      </c>
    </row>
    <row r="37" spans="9:33" x14ac:dyDescent="0.25">
      <c r="I37">
        <v>1505</v>
      </c>
      <c r="J37">
        <v>2400</v>
      </c>
      <c r="K37">
        <v>2591.3635399999998</v>
      </c>
      <c r="AE37">
        <v>1505</v>
      </c>
      <c r="AF37">
        <v>2400</v>
      </c>
      <c r="AG37">
        <v>2520.96497</v>
      </c>
    </row>
    <row r="38" spans="9:33" x14ac:dyDescent="0.25">
      <c r="I38">
        <v>1800</v>
      </c>
      <c r="J38">
        <v>2400</v>
      </c>
      <c r="K38">
        <v>2661.3080100000002</v>
      </c>
      <c r="AE38">
        <v>1800</v>
      </c>
      <c r="AF38">
        <v>2400</v>
      </c>
      <c r="AG38">
        <v>2581.7721000000001</v>
      </c>
    </row>
    <row r="39" spans="9:33" x14ac:dyDescent="0.25">
      <c r="I39">
        <v>2005</v>
      </c>
      <c r="J39">
        <v>2400</v>
      </c>
      <c r="K39">
        <v>2828.0405099999998</v>
      </c>
    </row>
    <row r="40" spans="9:33" x14ac:dyDescent="0.25">
      <c r="AE40">
        <v>358</v>
      </c>
      <c r="AF40">
        <v>1905</v>
      </c>
      <c r="AG40">
        <v>2044.4495300000001</v>
      </c>
    </row>
    <row r="41" spans="9:33" x14ac:dyDescent="0.25">
      <c r="I41">
        <v>358</v>
      </c>
      <c r="J41">
        <v>1905</v>
      </c>
      <c r="K41">
        <v>2092.6129599999999</v>
      </c>
      <c r="AE41">
        <v>516</v>
      </c>
      <c r="AF41">
        <v>1905</v>
      </c>
      <c r="AG41">
        <v>2212.9278599999998</v>
      </c>
    </row>
    <row r="42" spans="9:33" x14ac:dyDescent="0.25">
      <c r="I42">
        <v>516</v>
      </c>
      <c r="J42">
        <v>1905</v>
      </c>
      <c r="K42">
        <v>2269.23362</v>
      </c>
      <c r="AE42">
        <v>820</v>
      </c>
      <c r="AF42">
        <v>1905</v>
      </c>
      <c r="AG42">
        <v>2398.98297</v>
      </c>
    </row>
    <row r="43" spans="9:33" x14ac:dyDescent="0.25">
      <c r="I43">
        <v>820</v>
      </c>
      <c r="J43">
        <v>1905</v>
      </c>
      <c r="K43">
        <v>2463.0871999999999</v>
      </c>
      <c r="AE43">
        <v>1010</v>
      </c>
      <c r="AF43">
        <v>1905</v>
      </c>
      <c r="AG43">
        <v>2447.2208000000001</v>
      </c>
    </row>
    <row r="44" spans="9:33" x14ac:dyDescent="0.25">
      <c r="I44">
        <v>1010</v>
      </c>
      <c r="J44">
        <v>1905</v>
      </c>
      <c r="K44">
        <v>2513.40121</v>
      </c>
      <c r="AE44">
        <v>1305</v>
      </c>
      <c r="AF44">
        <v>1905</v>
      </c>
      <c r="AG44">
        <v>2558.02484</v>
      </c>
    </row>
    <row r="45" spans="9:33" x14ac:dyDescent="0.25">
      <c r="I45">
        <v>1305</v>
      </c>
      <c r="J45">
        <v>1905</v>
      </c>
      <c r="K45">
        <v>2628.4568399999998</v>
      </c>
      <c r="AE45">
        <v>1505</v>
      </c>
      <c r="AF45">
        <v>1905</v>
      </c>
      <c r="AG45">
        <v>2498.9186100000002</v>
      </c>
    </row>
    <row r="46" spans="9:33" x14ac:dyDescent="0.25">
      <c r="I46">
        <v>1505</v>
      </c>
      <c r="J46">
        <v>1905</v>
      </c>
      <c r="K46">
        <v>2566.9663300000002</v>
      </c>
    </row>
    <row r="47" spans="9:33" x14ac:dyDescent="0.25">
      <c r="I47">
        <v>1800</v>
      </c>
      <c r="J47">
        <v>1905</v>
      </c>
      <c r="K47">
        <v>2290.2580400000002</v>
      </c>
    </row>
    <row r="49" spans="9:11" x14ac:dyDescent="0.25">
      <c r="I49">
        <v>358</v>
      </c>
      <c r="J49">
        <v>1600</v>
      </c>
      <c r="K49">
        <v>1869.2529300000001</v>
      </c>
    </row>
    <row r="50" spans="9:11" x14ac:dyDescent="0.25">
      <c r="I50">
        <v>516</v>
      </c>
      <c r="J50">
        <v>1600</v>
      </c>
      <c r="K50">
        <v>2064.9605799999999</v>
      </c>
    </row>
    <row r="51" spans="9:11" x14ac:dyDescent="0.25">
      <c r="I51">
        <v>820</v>
      </c>
      <c r="J51">
        <v>1600</v>
      </c>
      <c r="K51">
        <v>2273.9823900000001</v>
      </c>
    </row>
    <row r="52" spans="9:11" x14ac:dyDescent="0.25">
      <c r="I52">
        <v>1010</v>
      </c>
      <c r="J52">
        <v>1600</v>
      </c>
      <c r="K52">
        <v>2270.9182700000001</v>
      </c>
    </row>
    <row r="53" spans="9:11" x14ac:dyDescent="0.25">
      <c r="I53">
        <v>1305</v>
      </c>
      <c r="J53">
        <v>1600</v>
      </c>
      <c r="K53">
        <v>2359.1267600000001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19</v>
      </c>
      <c r="B1" t="s">
        <v>21</v>
      </c>
      <c r="D1" t="s">
        <v>20</v>
      </c>
    </row>
    <row r="2" spans="1:4" x14ac:dyDescent="0.25">
      <c r="A2">
        <v>1</v>
      </c>
      <c r="B2">
        <f>AVERAGE(A2:A3)</f>
        <v>1.5</v>
      </c>
      <c r="C2">
        <f>(A2-$B$2)^2</f>
        <v>0.25</v>
      </c>
      <c r="D2">
        <f>(C2+C3)^0.5</f>
        <v>0.70710678118654757</v>
      </c>
    </row>
    <row r="3" spans="1:4" x14ac:dyDescent="0.25">
      <c r="A3">
        <v>2</v>
      </c>
      <c r="C3">
        <f>(A3-$B$2)^2</f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D25" sqref="D25"/>
    </sheetView>
  </sheetViews>
  <sheetFormatPr defaultRowHeight="15" x14ac:dyDescent="0.25"/>
  <cols>
    <col min="2" max="2" width="10" bestFit="1" customWidth="1"/>
    <col min="6" max="6" width="10" bestFit="1" customWidth="1"/>
    <col min="9" max="9" width="10" bestFit="1" customWidth="1"/>
    <col min="10" max="10" width="10" customWidth="1"/>
    <col min="12" max="12" width="10" bestFit="1" customWidth="1"/>
    <col min="15" max="15" width="10" bestFit="1" customWidth="1"/>
    <col min="18" max="18" width="10" bestFit="1" customWidth="1"/>
  </cols>
  <sheetData>
    <row r="1" spans="1:18" x14ac:dyDescent="0.25">
      <c r="B1" t="s">
        <v>15</v>
      </c>
      <c r="F1" t="s">
        <v>16</v>
      </c>
      <c r="I1" t="s">
        <v>17</v>
      </c>
      <c r="L1" t="s">
        <v>18</v>
      </c>
      <c r="O1" t="s">
        <v>15</v>
      </c>
      <c r="R1" t="s">
        <v>22</v>
      </c>
    </row>
    <row r="2" spans="1:18" x14ac:dyDescent="0.25">
      <c r="A2">
        <v>100</v>
      </c>
      <c r="B2">
        <v>349.46203000000003</v>
      </c>
      <c r="E2">
        <v>100</v>
      </c>
      <c r="F2">
        <v>341.08406000000002</v>
      </c>
      <c r="H2">
        <v>100</v>
      </c>
      <c r="I2">
        <v>333.71345000000002</v>
      </c>
      <c r="K2">
        <v>100</v>
      </c>
      <c r="L2">
        <v>327.22215</v>
      </c>
      <c r="N2">
        <v>100</v>
      </c>
      <c r="O2">
        <v>349.46203000000003</v>
      </c>
      <c r="Q2">
        <v>100</v>
      </c>
      <c r="R2">
        <v>369.45558</v>
      </c>
    </row>
    <row r="3" spans="1:18" x14ac:dyDescent="0.25">
      <c r="A3">
        <v>125</v>
      </c>
      <c r="B3">
        <v>353.03095000000002</v>
      </c>
      <c r="E3">
        <v>125</v>
      </c>
      <c r="F3">
        <v>344.62130000000002</v>
      </c>
      <c r="H3">
        <v>150</v>
      </c>
      <c r="I3">
        <v>340.58447000000001</v>
      </c>
      <c r="K3">
        <v>150</v>
      </c>
      <c r="L3">
        <v>334.00671999999997</v>
      </c>
      <c r="N3">
        <v>150</v>
      </c>
      <c r="O3">
        <v>356.58891</v>
      </c>
      <c r="Q3">
        <v>150</v>
      </c>
      <c r="R3">
        <v>376.95375999999999</v>
      </c>
    </row>
    <row r="4" spans="1:18" x14ac:dyDescent="0.25">
      <c r="A4">
        <v>150</v>
      </c>
      <c r="B4">
        <v>356.58891</v>
      </c>
      <c r="E4">
        <v>150</v>
      </c>
      <c r="F4">
        <v>348.06700000000001</v>
      </c>
      <c r="H4">
        <v>200</v>
      </c>
      <c r="I4">
        <v>348.74590000000001</v>
      </c>
      <c r="K4">
        <v>200</v>
      </c>
      <c r="L4">
        <v>342.09530000000001</v>
      </c>
      <c r="N4">
        <v>200</v>
      </c>
      <c r="O4">
        <v>364.93453</v>
      </c>
      <c r="Q4">
        <v>200</v>
      </c>
      <c r="R4">
        <v>385.58508</v>
      </c>
    </row>
    <row r="5" spans="1:18" x14ac:dyDescent="0.25">
      <c r="A5">
        <v>175</v>
      </c>
      <c r="B5">
        <v>360.55941999999999</v>
      </c>
      <c r="E5">
        <v>175</v>
      </c>
      <c r="F5">
        <v>351.96647000000002</v>
      </c>
      <c r="H5">
        <v>250</v>
      </c>
      <c r="I5">
        <v>358.65377000000001</v>
      </c>
      <c r="K5">
        <v>250</v>
      </c>
      <c r="N5">
        <v>250</v>
      </c>
      <c r="O5">
        <v>374.93110999999999</v>
      </c>
      <c r="Q5">
        <v>250</v>
      </c>
    </row>
    <row r="6" spans="1:18" x14ac:dyDescent="0.25">
      <c r="A6">
        <v>200</v>
      </c>
      <c r="B6">
        <v>364.93453</v>
      </c>
      <c r="E6">
        <v>200</v>
      </c>
      <c r="F6">
        <v>356.30560000000003</v>
      </c>
    </row>
    <row r="7" spans="1:18" x14ac:dyDescent="0.25">
      <c r="A7">
        <v>225</v>
      </c>
      <c r="B7">
        <v>369.69727999999998</v>
      </c>
      <c r="E7">
        <v>225</v>
      </c>
      <c r="F7">
        <v>361.03786000000002</v>
      </c>
    </row>
    <row r="8" spans="1:18" x14ac:dyDescent="0.25">
      <c r="A8">
        <v>250</v>
      </c>
      <c r="B8">
        <v>374.93110999999999</v>
      </c>
      <c r="E8">
        <v>250</v>
      </c>
      <c r="F8">
        <v>366.23737</v>
      </c>
    </row>
    <row r="9" spans="1:18" x14ac:dyDescent="0.25">
      <c r="A9">
        <v>275</v>
      </c>
      <c r="B9">
        <v>380.78411999999997</v>
      </c>
      <c r="E9">
        <v>275</v>
      </c>
      <c r="F9">
        <v>372.06745000000001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G36" sqref="G36"/>
    </sheetView>
  </sheetViews>
  <sheetFormatPr defaultRowHeight="15" x14ac:dyDescent="0.25"/>
  <cols>
    <col min="2" max="2" width="10" bestFit="1" customWidth="1"/>
    <col min="5" max="5" width="10" bestFit="1" customWidth="1"/>
    <col min="8" max="8" width="10" bestFit="1" customWidth="1"/>
    <col min="11" max="11" width="10" bestFit="1" customWidth="1"/>
  </cols>
  <sheetData>
    <row r="1" spans="1:11" x14ac:dyDescent="0.25">
      <c r="B1" t="s">
        <v>15</v>
      </c>
      <c r="E1" t="s">
        <v>16</v>
      </c>
      <c r="H1" t="s">
        <v>17</v>
      </c>
      <c r="K1" t="s">
        <v>18</v>
      </c>
    </row>
    <row r="2" spans="1:11" x14ac:dyDescent="0.25">
      <c r="A2">
        <v>100</v>
      </c>
      <c r="B2">
        <v>338.36279000000002</v>
      </c>
      <c r="D2">
        <v>100</v>
      </c>
      <c r="E2">
        <v>331.96802000000002</v>
      </c>
      <c r="G2">
        <v>100</v>
      </c>
      <c r="H2">
        <v>328.37819999999999</v>
      </c>
      <c r="J2">
        <v>100</v>
      </c>
      <c r="K2">
        <v>327.64179000000001</v>
      </c>
    </row>
    <row r="3" spans="1:11" x14ac:dyDescent="0.25">
      <c r="A3">
        <v>125</v>
      </c>
      <c r="B3">
        <v>338.71069999999997</v>
      </c>
      <c r="D3">
        <v>125</v>
      </c>
      <c r="E3">
        <v>331.58033</v>
      </c>
      <c r="G3">
        <v>150</v>
      </c>
      <c r="H3">
        <v>326.81556</v>
      </c>
      <c r="J3">
        <v>150</v>
      </c>
      <c r="K3">
        <v>324.34503000000001</v>
      </c>
    </row>
    <row r="4" spans="1:11" x14ac:dyDescent="0.25">
      <c r="A4">
        <v>150</v>
      </c>
      <c r="B4">
        <v>339.78692000000001</v>
      </c>
      <c r="D4">
        <v>150</v>
      </c>
      <c r="E4">
        <v>332.00157999999999</v>
      </c>
      <c r="G4">
        <v>200</v>
      </c>
      <c r="H4">
        <v>328.22518000000002</v>
      </c>
      <c r="J4">
        <v>200</v>
      </c>
      <c r="K4">
        <v>324.26236999999998</v>
      </c>
    </row>
    <row r="5" spans="1:11" x14ac:dyDescent="0.25">
      <c r="A5">
        <v>175</v>
      </c>
      <c r="B5">
        <v>341.52024</v>
      </c>
      <c r="D5">
        <v>175</v>
      </c>
      <c r="E5">
        <v>333.12522000000001</v>
      </c>
      <c r="G5">
        <v>250</v>
      </c>
      <c r="H5">
        <v>333.4203</v>
      </c>
      <c r="J5">
        <v>250</v>
      </c>
      <c r="K5">
        <v>327.59992999999997</v>
      </c>
    </row>
    <row r="6" spans="1:11" x14ac:dyDescent="0.25">
      <c r="A6">
        <v>200</v>
      </c>
      <c r="B6">
        <v>343.87142</v>
      </c>
      <c r="D6">
        <v>200</v>
      </c>
      <c r="E6">
        <v>334.85914000000002</v>
      </c>
    </row>
    <row r="7" spans="1:11" x14ac:dyDescent="0.25">
      <c r="A7">
        <v>225</v>
      </c>
      <c r="B7">
        <v>347.08566000000002</v>
      </c>
      <c r="D7">
        <v>225</v>
      </c>
      <c r="E7">
        <v>337.50936000000002</v>
      </c>
    </row>
    <row r="8" spans="1:11" x14ac:dyDescent="0.25">
      <c r="A8">
        <v>250</v>
      </c>
      <c r="B8">
        <v>351.43374</v>
      </c>
      <c r="D8">
        <v>250</v>
      </c>
      <c r="E8">
        <v>341.45024000000001</v>
      </c>
    </row>
    <row r="9" spans="1:11" x14ac:dyDescent="0.25">
      <c r="A9">
        <v>275</v>
      </c>
      <c r="B9">
        <v>357.03692000000001</v>
      </c>
      <c r="D9">
        <v>275</v>
      </c>
      <c r="E9">
        <v>346.86756000000003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H32" sqref="H32"/>
    </sheetView>
  </sheetViews>
  <sheetFormatPr defaultRowHeight="15" x14ac:dyDescent="0.25"/>
  <cols>
    <col min="1" max="5" width="9.140625" style="1"/>
  </cols>
  <sheetData>
    <row r="1" spans="1:3" x14ac:dyDescent="0.25">
      <c r="A1" s="1" t="s">
        <v>9</v>
      </c>
    </row>
    <row r="2" spans="1:3" x14ac:dyDescent="0.25">
      <c r="A2" s="1" t="s">
        <v>7</v>
      </c>
      <c r="B2" s="1" t="s">
        <v>8</v>
      </c>
      <c r="C2" s="1" t="s">
        <v>10</v>
      </c>
    </row>
    <row r="3" spans="1:3" x14ac:dyDescent="0.25">
      <c r="A3" s="1">
        <v>100</v>
      </c>
      <c r="B3" s="1">
        <v>350</v>
      </c>
      <c r="C3" s="1">
        <v>332.40564999999998</v>
      </c>
    </row>
    <row r="4" spans="1:3" x14ac:dyDescent="0.25">
      <c r="A4" s="1">
        <v>125</v>
      </c>
      <c r="B4" s="1">
        <v>350</v>
      </c>
      <c r="C4" s="1">
        <v>330.96683000000002</v>
      </c>
    </row>
    <row r="5" spans="1:3" x14ac:dyDescent="0.25">
      <c r="A5" s="1">
        <v>150</v>
      </c>
      <c r="B5" s="1">
        <v>350</v>
      </c>
      <c r="C5" s="1">
        <v>330.52553999999998</v>
      </c>
    </row>
    <row r="6" spans="1:3" x14ac:dyDescent="0.25">
      <c r="A6" s="1">
        <v>175</v>
      </c>
      <c r="B6" s="1">
        <v>350</v>
      </c>
      <c r="C6" s="1">
        <v>330.76047999999997</v>
      </c>
    </row>
    <row r="7" spans="1:3" x14ac:dyDescent="0.25">
      <c r="A7" s="1">
        <v>200</v>
      </c>
      <c r="B7" s="1">
        <v>350</v>
      </c>
      <c r="C7" s="1">
        <v>331.96661</v>
      </c>
    </row>
    <row r="8" spans="1:3" x14ac:dyDescent="0.25">
      <c r="A8" s="1">
        <v>225</v>
      </c>
      <c r="B8" s="1">
        <v>350</v>
      </c>
      <c r="C8" s="1">
        <v>334.69434000000001</v>
      </c>
    </row>
    <row r="9" spans="1:3" x14ac:dyDescent="0.25">
      <c r="A9" s="1">
        <v>250</v>
      </c>
      <c r="B9" s="1">
        <v>350</v>
      </c>
      <c r="C9" s="1">
        <v>339.08911000000001</v>
      </c>
    </row>
    <row r="10" spans="1:3" x14ac:dyDescent="0.25">
      <c r="A10" s="1">
        <v>275</v>
      </c>
      <c r="B10" s="1">
        <v>350</v>
      </c>
      <c r="C10" s="1">
        <v>344.98662999999999</v>
      </c>
    </row>
    <row r="12" spans="1:3" x14ac:dyDescent="0.25">
      <c r="A12" s="1">
        <v>100</v>
      </c>
      <c r="B12" s="1">
        <v>325</v>
      </c>
      <c r="C12" s="1">
        <v>326.89096999999998</v>
      </c>
    </row>
    <row r="13" spans="1:3" x14ac:dyDescent="0.25">
      <c r="A13" s="1">
        <v>125</v>
      </c>
      <c r="B13" s="1">
        <v>325</v>
      </c>
      <c r="C13" s="1">
        <v>324.11225999999999</v>
      </c>
    </row>
    <row r="14" spans="1:3" x14ac:dyDescent="0.25">
      <c r="A14" s="1">
        <v>150</v>
      </c>
      <c r="B14" s="1">
        <v>325</v>
      </c>
      <c r="C14" s="1">
        <v>322.4676</v>
      </c>
    </row>
    <row r="15" spans="1:3" x14ac:dyDescent="0.25">
      <c r="A15" s="1">
        <v>175</v>
      </c>
      <c r="B15" s="1">
        <v>325</v>
      </c>
      <c r="C15" s="1">
        <v>321.47825999999998</v>
      </c>
    </row>
    <row r="16" spans="1:3" x14ac:dyDescent="0.25">
      <c r="A16" s="1">
        <v>200</v>
      </c>
      <c r="B16" s="1">
        <v>325</v>
      </c>
      <c r="C16" s="1">
        <v>321.52402999999998</v>
      </c>
    </row>
    <row r="17" spans="1:3" x14ac:dyDescent="0.25">
      <c r="A17" s="1">
        <v>225</v>
      </c>
      <c r="B17" s="1">
        <v>325</v>
      </c>
      <c r="C17" s="1">
        <v>323.39240000000001</v>
      </c>
    </row>
    <row r="18" spans="1:3" x14ac:dyDescent="0.25">
      <c r="A18" s="1">
        <v>250</v>
      </c>
      <c r="B18" s="1">
        <v>325</v>
      </c>
      <c r="C18" s="1">
        <v>327.33663000000001</v>
      </c>
    </row>
    <row r="19" spans="1:3" x14ac:dyDescent="0.25">
      <c r="A19" s="1">
        <v>275</v>
      </c>
      <c r="B19" s="1">
        <v>325</v>
      </c>
      <c r="C19" s="1">
        <v>333.18052</v>
      </c>
    </row>
    <row r="21" spans="1:3" x14ac:dyDescent="0.25">
      <c r="A21" s="1">
        <v>100</v>
      </c>
      <c r="B21" s="1">
        <v>300</v>
      </c>
      <c r="C21" s="1">
        <v>326.39105000000001</v>
      </c>
    </row>
    <row r="22" spans="1:3" x14ac:dyDescent="0.25">
      <c r="A22" s="1">
        <v>150</v>
      </c>
      <c r="B22" s="1">
        <v>300</v>
      </c>
      <c r="C22" s="1">
        <v>318.63841000000002</v>
      </c>
    </row>
    <row r="23" spans="1:3" x14ac:dyDescent="0.25">
      <c r="A23" s="1">
        <v>200</v>
      </c>
      <c r="B23" s="1">
        <v>300</v>
      </c>
      <c r="C23" s="1">
        <v>314.18414000000001</v>
      </c>
    </row>
    <row r="24" spans="1:3" x14ac:dyDescent="0.25">
      <c r="A24" s="1">
        <v>250</v>
      </c>
      <c r="B24" s="1">
        <v>300</v>
      </c>
      <c r="C24" s="1">
        <v>317.75454999999999</v>
      </c>
    </row>
    <row r="26" spans="1:3" x14ac:dyDescent="0.25">
      <c r="A26" s="1">
        <v>100</v>
      </c>
      <c r="B26" s="1">
        <v>275</v>
      </c>
      <c r="C26" s="1">
        <v>332.34186999999997</v>
      </c>
    </row>
    <row r="27" spans="1:3" x14ac:dyDescent="0.25">
      <c r="A27" s="1">
        <v>150</v>
      </c>
      <c r="B27" s="1">
        <v>275</v>
      </c>
      <c r="C27" s="1">
        <v>320.65627999999998</v>
      </c>
    </row>
    <row r="28" spans="1:3" x14ac:dyDescent="0.25">
      <c r="A28" s="1">
        <v>200</v>
      </c>
      <c r="B28" s="1">
        <v>275</v>
      </c>
      <c r="C28" s="1">
        <v>311.26013999999998</v>
      </c>
    </row>
    <row r="29" spans="1:3" x14ac:dyDescent="0.25">
      <c r="A29" s="1">
        <v>250</v>
      </c>
      <c r="B29" s="1">
        <v>275</v>
      </c>
      <c r="C29" s="1">
        <v>310.93786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sheetData>
    <row r="1" spans="1:4" x14ac:dyDescent="0.25">
      <c r="A1" t="s">
        <v>7</v>
      </c>
      <c r="B1" t="s">
        <v>8</v>
      </c>
      <c r="C1" t="s">
        <v>2</v>
      </c>
      <c r="D1" t="s">
        <v>3</v>
      </c>
    </row>
    <row r="2" spans="1:4" x14ac:dyDescent="0.25">
      <c r="A2">
        <v>100</v>
      </c>
      <c r="B2">
        <v>300</v>
      </c>
      <c r="C2">
        <v>-1.204E-2</v>
      </c>
      <c r="D2">
        <v>328.37819999999999</v>
      </c>
    </row>
    <row r="3" spans="1:4" x14ac:dyDescent="0.25">
      <c r="A3">
        <v>150</v>
      </c>
      <c r="B3">
        <v>300</v>
      </c>
      <c r="C3">
        <v>-1.225E-2</v>
      </c>
      <c r="D3">
        <v>326.81556</v>
      </c>
    </row>
    <row r="4" spans="1:4" x14ac:dyDescent="0.25">
      <c r="A4">
        <v>125</v>
      </c>
      <c r="B4">
        <v>300</v>
      </c>
      <c r="C4">
        <v>-1.221E-2</v>
      </c>
      <c r="D4">
        <v>327.13679000000002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93"/>
  <sheetViews>
    <sheetView tabSelected="1" workbookViewId="0">
      <selection activeCell="B3" sqref="B3"/>
    </sheetView>
  </sheetViews>
  <sheetFormatPr defaultRowHeight="15" x14ac:dyDescent="0.25"/>
  <sheetData>
    <row r="1" spans="2:2" x14ac:dyDescent="0.25">
      <c r="B1" s="2"/>
    </row>
    <row r="2" spans="2:2" x14ac:dyDescent="0.25">
      <c r="B2" s="2"/>
    </row>
    <row r="3" spans="2:2" x14ac:dyDescent="0.25">
      <c r="B3" s="2"/>
    </row>
    <row r="4" spans="2:2" x14ac:dyDescent="0.25">
      <c r="B4" s="2"/>
    </row>
    <row r="5" spans="2:2" x14ac:dyDescent="0.25">
      <c r="B5" s="2"/>
    </row>
    <row r="6" spans="2:2" x14ac:dyDescent="0.25">
      <c r="B6" s="2"/>
    </row>
    <row r="7" spans="2:2" x14ac:dyDescent="0.25">
      <c r="B7" s="2"/>
    </row>
    <row r="8" spans="2:2" x14ac:dyDescent="0.25">
      <c r="B8" s="2"/>
    </row>
    <row r="9" spans="2:2" x14ac:dyDescent="0.25">
      <c r="B9" s="2"/>
    </row>
    <row r="10" spans="2:2" x14ac:dyDescent="0.25">
      <c r="B10" s="2"/>
    </row>
    <row r="11" spans="2:2" x14ac:dyDescent="0.25">
      <c r="B11" s="2"/>
    </row>
    <row r="12" spans="2:2" x14ac:dyDescent="0.25">
      <c r="B12" s="2"/>
    </row>
    <row r="13" spans="2:2" x14ac:dyDescent="0.25">
      <c r="B13" s="2"/>
    </row>
    <row r="14" spans="2:2" x14ac:dyDescent="0.25">
      <c r="B14" s="2"/>
    </row>
    <row r="15" spans="2:2" x14ac:dyDescent="0.25">
      <c r="B15" s="2"/>
    </row>
    <row r="16" spans="2:2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2" x14ac:dyDescent="0.25">
      <c r="B849" s="2"/>
    </row>
    <row r="850" spans="2:2" x14ac:dyDescent="0.25">
      <c r="B850" s="2"/>
    </row>
    <row r="851" spans="2:2" x14ac:dyDescent="0.25">
      <c r="B851" s="2"/>
    </row>
    <row r="852" spans="2:2" x14ac:dyDescent="0.25">
      <c r="B852" s="2"/>
    </row>
    <row r="853" spans="2:2" x14ac:dyDescent="0.25">
      <c r="B853" s="2"/>
    </row>
    <row r="854" spans="2:2" x14ac:dyDescent="0.25">
      <c r="B854" s="2"/>
    </row>
    <row r="855" spans="2:2" x14ac:dyDescent="0.25">
      <c r="B855" s="2"/>
    </row>
    <row r="856" spans="2:2" x14ac:dyDescent="0.25">
      <c r="B856" s="2"/>
    </row>
    <row r="857" spans="2:2" x14ac:dyDescent="0.25">
      <c r="B857" s="2"/>
    </row>
    <row r="858" spans="2:2" x14ac:dyDescent="0.25">
      <c r="B858" s="2"/>
    </row>
    <row r="859" spans="2:2" x14ac:dyDescent="0.25">
      <c r="B859" s="2"/>
    </row>
    <row r="860" spans="2:2" x14ac:dyDescent="0.25">
      <c r="B860" s="2"/>
    </row>
    <row r="861" spans="2:2" x14ac:dyDescent="0.25">
      <c r="B861" s="2"/>
    </row>
    <row r="862" spans="2:2" x14ac:dyDescent="0.25">
      <c r="B862" s="2"/>
    </row>
    <row r="863" spans="2:2" x14ac:dyDescent="0.25">
      <c r="B863" s="2"/>
    </row>
    <row r="864" spans="2:2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  <row r="891" spans="2:2" x14ac:dyDescent="0.25">
      <c r="B891" s="2"/>
    </row>
    <row r="892" spans="2:2" x14ac:dyDescent="0.25">
      <c r="B892" s="2"/>
    </row>
    <row r="893" spans="2:2" x14ac:dyDescent="0.25">
      <c r="B893" s="2"/>
    </row>
    <row r="894" spans="2:2" x14ac:dyDescent="0.25">
      <c r="B894" s="2"/>
    </row>
    <row r="895" spans="2:2" x14ac:dyDescent="0.25">
      <c r="B895" s="2"/>
    </row>
    <row r="896" spans="2:2" x14ac:dyDescent="0.25">
      <c r="B896" s="2"/>
    </row>
    <row r="897" spans="2:2" x14ac:dyDescent="0.25">
      <c r="B897" s="2"/>
    </row>
    <row r="898" spans="2:2" x14ac:dyDescent="0.25">
      <c r="B898" s="2"/>
    </row>
    <row r="899" spans="2:2" x14ac:dyDescent="0.25">
      <c r="B899" s="2"/>
    </row>
    <row r="900" spans="2:2" x14ac:dyDescent="0.25">
      <c r="B900" s="2"/>
    </row>
    <row r="901" spans="2:2" x14ac:dyDescent="0.25">
      <c r="B901" s="2"/>
    </row>
    <row r="902" spans="2:2" x14ac:dyDescent="0.25">
      <c r="B902" s="2"/>
    </row>
    <row r="903" spans="2:2" x14ac:dyDescent="0.25">
      <c r="B903" s="2"/>
    </row>
    <row r="904" spans="2:2" x14ac:dyDescent="0.25">
      <c r="B904" s="2"/>
    </row>
    <row r="905" spans="2:2" x14ac:dyDescent="0.25">
      <c r="B905" s="2"/>
    </row>
    <row r="906" spans="2:2" x14ac:dyDescent="0.25">
      <c r="B906" s="2"/>
    </row>
    <row r="907" spans="2:2" x14ac:dyDescent="0.25">
      <c r="B907" s="2"/>
    </row>
    <row r="908" spans="2:2" x14ac:dyDescent="0.25">
      <c r="B908" s="2"/>
    </row>
    <row r="909" spans="2:2" x14ac:dyDescent="0.25">
      <c r="B909" s="2"/>
    </row>
    <row r="910" spans="2:2" x14ac:dyDescent="0.25">
      <c r="B910" s="2"/>
    </row>
    <row r="911" spans="2:2" x14ac:dyDescent="0.25">
      <c r="B911" s="2"/>
    </row>
    <row r="912" spans="2:2" x14ac:dyDescent="0.25">
      <c r="B912" s="2"/>
    </row>
    <row r="913" spans="2:2" x14ac:dyDescent="0.25">
      <c r="B913" s="2"/>
    </row>
    <row r="914" spans="2:2" x14ac:dyDescent="0.25">
      <c r="B914" s="2"/>
    </row>
    <row r="915" spans="2:2" x14ac:dyDescent="0.25">
      <c r="B915" s="2"/>
    </row>
    <row r="916" spans="2:2" x14ac:dyDescent="0.25">
      <c r="B916" s="2"/>
    </row>
    <row r="917" spans="2:2" x14ac:dyDescent="0.25">
      <c r="B917" s="2"/>
    </row>
    <row r="918" spans="2:2" x14ac:dyDescent="0.25">
      <c r="B918" s="2"/>
    </row>
    <row r="919" spans="2:2" x14ac:dyDescent="0.25">
      <c r="B919" s="2"/>
    </row>
    <row r="920" spans="2:2" x14ac:dyDescent="0.25">
      <c r="B920" s="2"/>
    </row>
    <row r="921" spans="2:2" x14ac:dyDescent="0.25">
      <c r="B921" s="2"/>
    </row>
    <row r="922" spans="2:2" x14ac:dyDescent="0.25">
      <c r="B922" s="2"/>
    </row>
    <row r="923" spans="2:2" x14ac:dyDescent="0.25">
      <c r="B923" s="2"/>
    </row>
    <row r="924" spans="2:2" x14ac:dyDescent="0.25">
      <c r="B924" s="2"/>
    </row>
    <row r="925" spans="2:2" x14ac:dyDescent="0.25">
      <c r="B925" s="2"/>
    </row>
    <row r="926" spans="2:2" x14ac:dyDescent="0.25">
      <c r="B926" s="2"/>
    </row>
    <row r="927" spans="2:2" x14ac:dyDescent="0.25">
      <c r="B927" s="2"/>
    </row>
    <row r="928" spans="2:2" x14ac:dyDescent="0.25">
      <c r="B928" s="2"/>
    </row>
    <row r="929" spans="2:2" x14ac:dyDescent="0.25">
      <c r="B929" s="2"/>
    </row>
    <row r="930" spans="2:2" x14ac:dyDescent="0.25">
      <c r="B930" s="2"/>
    </row>
    <row r="931" spans="2:2" x14ac:dyDescent="0.25">
      <c r="B931" s="2"/>
    </row>
    <row r="932" spans="2:2" x14ac:dyDescent="0.25">
      <c r="B932" s="2"/>
    </row>
    <row r="933" spans="2:2" x14ac:dyDescent="0.25">
      <c r="B933" s="2"/>
    </row>
    <row r="934" spans="2:2" x14ac:dyDescent="0.25">
      <c r="B934" s="2"/>
    </row>
    <row r="935" spans="2:2" x14ac:dyDescent="0.25">
      <c r="B935" s="2"/>
    </row>
    <row r="936" spans="2:2" x14ac:dyDescent="0.25">
      <c r="B936" s="2"/>
    </row>
    <row r="937" spans="2:2" x14ac:dyDescent="0.25">
      <c r="B937" s="2"/>
    </row>
    <row r="938" spans="2:2" x14ac:dyDescent="0.25">
      <c r="B938" s="2"/>
    </row>
    <row r="939" spans="2:2" x14ac:dyDescent="0.25">
      <c r="B939" s="2"/>
    </row>
    <row r="940" spans="2:2" x14ac:dyDescent="0.25">
      <c r="B940" s="2"/>
    </row>
    <row r="941" spans="2:2" x14ac:dyDescent="0.25">
      <c r="B941" s="2"/>
    </row>
    <row r="942" spans="2:2" x14ac:dyDescent="0.25">
      <c r="B942" s="2"/>
    </row>
    <row r="943" spans="2:2" x14ac:dyDescent="0.25">
      <c r="B943" s="2"/>
    </row>
    <row r="944" spans="2:2" x14ac:dyDescent="0.25">
      <c r="B944" s="2"/>
    </row>
    <row r="945" spans="2:2" x14ac:dyDescent="0.25">
      <c r="B945" s="2"/>
    </row>
    <row r="946" spans="2:2" x14ac:dyDescent="0.25">
      <c r="B946" s="2"/>
    </row>
    <row r="947" spans="2:2" x14ac:dyDescent="0.25">
      <c r="B947" s="2"/>
    </row>
    <row r="948" spans="2:2" x14ac:dyDescent="0.25">
      <c r="B948" s="2"/>
    </row>
    <row r="949" spans="2:2" x14ac:dyDescent="0.25">
      <c r="B949" s="2"/>
    </row>
    <row r="950" spans="2:2" x14ac:dyDescent="0.25">
      <c r="B950" s="2"/>
    </row>
    <row r="951" spans="2:2" x14ac:dyDescent="0.25">
      <c r="B951" s="2"/>
    </row>
    <row r="952" spans="2:2" x14ac:dyDescent="0.25">
      <c r="B952" s="2"/>
    </row>
    <row r="953" spans="2:2" x14ac:dyDescent="0.25">
      <c r="B953" s="2"/>
    </row>
    <row r="954" spans="2:2" x14ac:dyDescent="0.25">
      <c r="B954" s="2"/>
    </row>
    <row r="955" spans="2:2" x14ac:dyDescent="0.25">
      <c r="B955" s="2"/>
    </row>
    <row r="956" spans="2:2" x14ac:dyDescent="0.25">
      <c r="B956" s="2"/>
    </row>
    <row r="957" spans="2:2" x14ac:dyDescent="0.25">
      <c r="B957" s="2"/>
    </row>
    <row r="958" spans="2:2" x14ac:dyDescent="0.25">
      <c r="B958" s="2"/>
    </row>
    <row r="959" spans="2:2" x14ac:dyDescent="0.25">
      <c r="B959" s="2"/>
    </row>
    <row r="960" spans="2:2" x14ac:dyDescent="0.25">
      <c r="B960" s="2"/>
    </row>
    <row r="961" spans="2:2" x14ac:dyDescent="0.25">
      <c r="B961" s="2"/>
    </row>
    <row r="962" spans="2:2" x14ac:dyDescent="0.25">
      <c r="B962" s="2"/>
    </row>
    <row r="963" spans="2:2" x14ac:dyDescent="0.25">
      <c r="B963" s="2"/>
    </row>
    <row r="964" spans="2:2" x14ac:dyDescent="0.25">
      <c r="B964" s="2"/>
    </row>
    <row r="965" spans="2:2" x14ac:dyDescent="0.25">
      <c r="B965" s="2"/>
    </row>
    <row r="966" spans="2:2" x14ac:dyDescent="0.25">
      <c r="B966" s="2"/>
    </row>
    <row r="967" spans="2:2" x14ac:dyDescent="0.25">
      <c r="B967" s="2"/>
    </row>
    <row r="968" spans="2:2" x14ac:dyDescent="0.25">
      <c r="B968" s="2"/>
    </row>
    <row r="969" spans="2:2" x14ac:dyDescent="0.25">
      <c r="B969" s="2"/>
    </row>
    <row r="970" spans="2:2" x14ac:dyDescent="0.25">
      <c r="B970" s="2"/>
    </row>
    <row r="971" spans="2:2" x14ac:dyDescent="0.25">
      <c r="B971" s="2"/>
    </row>
    <row r="972" spans="2:2" x14ac:dyDescent="0.25">
      <c r="B972" s="2"/>
    </row>
    <row r="973" spans="2:2" x14ac:dyDescent="0.25">
      <c r="B973" s="2"/>
    </row>
    <row r="974" spans="2:2" x14ac:dyDescent="0.25">
      <c r="B974" s="2"/>
    </row>
    <row r="975" spans="2:2" x14ac:dyDescent="0.25">
      <c r="B975" s="2"/>
    </row>
    <row r="976" spans="2:2" x14ac:dyDescent="0.25">
      <c r="B976" s="2"/>
    </row>
    <row r="977" spans="2:2" x14ac:dyDescent="0.25">
      <c r="B977" s="2"/>
    </row>
    <row r="978" spans="2:2" x14ac:dyDescent="0.25">
      <c r="B978" s="2"/>
    </row>
    <row r="979" spans="2:2" x14ac:dyDescent="0.25">
      <c r="B979" s="2"/>
    </row>
    <row r="980" spans="2:2" x14ac:dyDescent="0.25">
      <c r="B980" s="2"/>
    </row>
    <row r="981" spans="2:2" x14ac:dyDescent="0.25">
      <c r="B981" s="2"/>
    </row>
    <row r="982" spans="2:2" x14ac:dyDescent="0.25">
      <c r="B982" s="2"/>
    </row>
    <row r="983" spans="2:2" x14ac:dyDescent="0.25">
      <c r="B983" s="2"/>
    </row>
    <row r="984" spans="2:2" x14ac:dyDescent="0.25">
      <c r="B984" s="2"/>
    </row>
    <row r="985" spans="2:2" x14ac:dyDescent="0.25">
      <c r="B985" s="2"/>
    </row>
    <row r="986" spans="2:2" x14ac:dyDescent="0.25">
      <c r="B986" s="2"/>
    </row>
    <row r="987" spans="2:2" x14ac:dyDescent="0.25">
      <c r="B987" s="2"/>
    </row>
    <row r="988" spans="2:2" x14ac:dyDescent="0.25">
      <c r="B988" s="2"/>
    </row>
    <row r="989" spans="2:2" x14ac:dyDescent="0.25">
      <c r="B989" s="2"/>
    </row>
    <row r="990" spans="2:2" x14ac:dyDescent="0.25">
      <c r="B990" s="2"/>
    </row>
    <row r="991" spans="2:2" x14ac:dyDescent="0.25">
      <c r="B991" s="2"/>
    </row>
    <row r="992" spans="2:2" x14ac:dyDescent="0.25">
      <c r="B992" s="2"/>
    </row>
    <row r="993" spans="2:2" x14ac:dyDescent="0.25">
      <c r="B99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13" sqref="I12:I13"/>
    </sheetView>
  </sheetViews>
  <sheetFormatPr defaultRowHeight="15" x14ac:dyDescent="0.25"/>
  <sheetData>
    <row r="1" spans="1:11" x14ac:dyDescent="0.25">
      <c r="A1" t="s">
        <v>11</v>
      </c>
      <c r="I1" s="1" t="s">
        <v>10</v>
      </c>
    </row>
    <row r="2" spans="1:11" x14ac:dyDescent="0.25">
      <c r="A2" s="1" t="s">
        <v>7</v>
      </c>
      <c r="B2" s="1" t="s">
        <v>8</v>
      </c>
      <c r="C2" t="s">
        <v>12</v>
      </c>
      <c r="D2" t="s">
        <v>13</v>
      </c>
      <c r="I2" s="1" t="s">
        <v>7</v>
      </c>
      <c r="J2" s="1" t="s">
        <v>8</v>
      </c>
      <c r="K2" s="1" t="s">
        <v>10</v>
      </c>
    </row>
    <row r="3" spans="1:11" x14ac:dyDescent="0.25">
      <c r="A3">
        <v>4010.07</v>
      </c>
      <c r="B3">
        <v>6954.57</v>
      </c>
      <c r="C3">
        <v>46.620040000000003</v>
      </c>
      <c r="D3">
        <v>-3.9500000000000004E-3</v>
      </c>
      <c r="I3">
        <v>1499.42</v>
      </c>
      <c r="J3">
        <v>3002.71</v>
      </c>
      <c r="K3">
        <v>3049.35466</v>
      </c>
    </row>
    <row r="4" spans="1:11" x14ac:dyDescent="0.25">
      <c r="I4">
        <v>1700.89</v>
      </c>
      <c r="J4">
        <v>3002.71</v>
      </c>
      <c r="K4">
        <v>3203.1074699999999</v>
      </c>
    </row>
    <row r="5" spans="1:11" x14ac:dyDescent="0.25">
      <c r="I5">
        <v>2010.85</v>
      </c>
      <c r="J5">
        <v>3002.71</v>
      </c>
      <c r="K5">
        <v>3408.47487</v>
      </c>
    </row>
    <row r="7" spans="1:11" x14ac:dyDescent="0.25">
      <c r="I7">
        <v>1499.42</v>
      </c>
      <c r="J7">
        <v>3514.14</v>
      </c>
      <c r="K7">
        <v>3355.27592</v>
      </c>
    </row>
    <row r="8" spans="1:11" x14ac:dyDescent="0.25">
      <c r="I8">
        <v>1700.89</v>
      </c>
      <c r="J8">
        <v>3514.14</v>
      </c>
      <c r="K8">
        <v>3485.7544499999999</v>
      </c>
    </row>
    <row r="9" spans="1:11" x14ac:dyDescent="0.25">
      <c r="I9">
        <v>2010.85</v>
      </c>
      <c r="J9">
        <v>3514.14</v>
      </c>
      <c r="K9">
        <v>3648.4094700000001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Лист2</vt:lpstr>
      <vt:lpstr>conv 0.5 (233)</vt:lpstr>
      <vt:lpstr>conv 0.56 (233)</vt:lpstr>
      <vt:lpstr>conv 0.62 (233)</vt:lpstr>
      <vt:lpstr>conv 0.56 (80)</vt:lpstr>
      <vt:lpstr>Лист10</vt:lpstr>
      <vt:lpstr>conv 0.62 (80)</vt:lpstr>
      <vt:lpstr>systematic 0.5 kV_cm</vt:lpstr>
      <vt:lpstr>systematic 0.56 kV_cm</vt:lpstr>
      <vt:lpstr>systematic 0.62 kV_cm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2016-04-11T10:14:38Z</dcterms:modified>
</cp:coreProperties>
</file>