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OSPanel\domains\localhost\thisday.com\"/>
    </mc:Choice>
  </mc:AlternateContent>
  <xr:revisionPtr revIDLastSave="0" documentId="13_ncr:1_{4E4DD430-2391-42D8-BF30-113879F3941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Календарь событий" sheetId="3" r:id="rId1"/>
    <sheet name="Лист1" sheetId="19" r:id="rId2"/>
    <sheet name="ЗП" sheetId="10" state="hidden" r:id="rId3"/>
    <sheet name="Луганск" sheetId="15" state="hidden" r:id="rId4"/>
  </sheets>
  <definedNames>
    <definedName name="_xlnm._FilterDatabase" localSheetId="0" hidden="1">'Календарь событий'!$A$1:$J$20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E5" i="10" l="1"/>
  <c r="F5" i="10" s="1"/>
  <c r="E4" i="10"/>
  <c r="H4" i="10" s="1"/>
  <c r="F3" i="10"/>
  <c r="E3" i="10"/>
  <c r="E2" i="10"/>
  <c r="F2" i="10" s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</rPr>
          <t>0 - сырые данные
1 - данные для первой версии сайта: Дата/Текст250/Рис1/Рис2/Рис3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" authorId="0" shapeId="0" xr:uid="{00000000-0006-0000-0200-000001000000}">
      <text>
        <r>
          <rPr>
            <sz val="10"/>
            <color rgb="FF000000"/>
            <rFont val="Arial"/>
          </rPr>
          <t>Выплаты 
22.02 - 2000</t>
        </r>
      </text>
    </comment>
  </commentList>
</comments>
</file>

<file path=xl/sharedStrings.xml><?xml version="1.0" encoding="utf-8"?>
<sst xmlns="http://schemas.openxmlformats.org/spreadsheetml/2006/main" count="145" uniqueCount="122">
  <si>
    <t>Дата</t>
  </si>
  <si>
    <t>Кратко (для фото)</t>
  </si>
  <si>
    <t>Автор</t>
  </si>
  <si>
    <t>Версия</t>
  </si>
  <si>
    <t>Текст250</t>
  </si>
  <si>
    <t>Рис1</t>
  </si>
  <si>
    <t>Рис2</t>
  </si>
  <si>
    <t>Рис3</t>
  </si>
  <si>
    <t>Рис4</t>
  </si>
  <si>
    <t>Чуприна Александр</t>
  </si>
  <si>
    <t/>
  </si>
  <si>
    <t>Родилась Анна Александровна Адлер (1856 – 1924), первопечатница книг по системе Брайля в России.</t>
  </si>
  <si>
    <t>http://1.bp.blogspot.com/-14PtuPtXGSI/VrB4qjqh_yI/AAAAAAAAJEg/4h4DTUKK2WA/s1600/%25D0%2590%25D0%25B4%25D0%25BB%25D0%25B5%25D1%2580-%25D0%2590%25D0%25BD%25D0%25BD%25D0%25B0-%25D0%25BA%25D0%25BD%25D0%25B8%25D0%25B3%25D0%25BE%25D0%25BF%25D0%25B5%25D1%2587%25D0%25B0%25D1%2582%25D0%25BD%25D0%25B8%25D1%2586%25D0%25B0-%25D0%25BF%25D0%25BE-%25D0%2591%25D1%2580%25D0%25B0%25D0%25B9%25D0%25BB%25D1%258E.jpg</t>
  </si>
  <si>
    <t>https://www.pravmir.ru/wp-content/uploads/2014/11/107.jpg</t>
  </si>
  <si>
    <t>Шупер Роман</t>
  </si>
  <si>
    <t>https://upload.wikimedia.org/wikipedia/commons/1/1a/Moritz_Hermann_von_Jacobi_1856.jpg</t>
  </si>
  <si>
    <t>https://upload.wikimedia.org/wikipedia/commons/2/2a/Electric_motor_Jacobi.png</t>
  </si>
  <si>
    <t>Родился Ковтуненко Вячеслав Михайлович. Ученый в области космических исследований. Член-корр. АН СССР, Ген. конструктор НПО им. С. А. Лавочкина (1977-1995). Герой Соц. Труда. Лауреат Ленинской и Гос. премий.</t>
  </si>
  <si>
    <t>родился Вячеслав Михайлович Ковтуненко — советский и российский конструктор ракетно-космических систем, участник разработки первых отечественных боевых баллистических ракет и программы изучения околоземного космоса.
Главный конструктор, технический руководитель проекта «Венера — комета Галлея».</t>
  </si>
  <si>
    <t>https://upload.wikimedia.org/wikipedia/ru/3/32/%D0%9A%D0%BE%D0%B2%D1%82%D1%83%D0%BD%D0%B5%D0%BD%D0%BA%D0%BE_%D0%92%D1%8F%D1%87%D0%B5%D1%81%D0%BB%D0%B0%D0%B2_%D0%9C%D0%B8%D1%85%D0%B0%D0%B9%D0%BB%D0%BE%D0%B2%D0%B8%D1%87.jpg</t>
  </si>
  <si>
    <t>https://cosmosmuseum.info/wp-content/uploads/2020/04/unnamed-1.jpg</t>
  </si>
  <si>
    <t>https://i.ytimg.com/vi/tVwhRzFrSQU/maxresdefault.jpg</t>
  </si>
  <si>
    <t>https://p4.tabor.ru/feed/2017-06-11/7274632/494195_760x500.jpg</t>
  </si>
  <si>
    <t>Родился Панченко Владислав Яковлевич (р.15-09-1947 г.) - . Академик РАН (2008), российский учёный в области лазерно-информационных технологий, научного приборостроения, нелинейной оптики и медицинской физики. Директор Института проблем лазерных и информационных технологий РАН, председатель совета Российского фонда фундаментальных исследований, доктор физико-математических наук, профессор, академик РАН.</t>
  </si>
  <si>
    <t>https://upload.wikimedia.org/wikipedia/commons/8/8a/%D0%92%D0%BB%D0%B0%D0%B4%D0%B8%D1%81%D0%BB%D0%B0%D0%B2_%D0%9F%D0%B0%D0%BD%D1%87%D0%B5%D0%BD%D0%BA%D0%BE_%282018-11-27%29_17.jpg</t>
  </si>
  <si>
    <t>https://upload.wikimedia.org/wikipedia/commons/4/48/Medvedev_and_Panchenko.jpeg</t>
  </si>
  <si>
    <t>http://cdn.iz.ru/sites/default/files/styles/900x506/public/article-2018-06/RIAN_3197880.HR_.ru__2.jpg?itok=r9MYodcm</t>
  </si>
  <si>
    <t>Осуществлен первый в мире пуск баллистической ракеты Р-11МФ с подводной лодки. Ракета принята на вооружение в 1959 г.</t>
  </si>
  <si>
    <t>https://pbs.twimg.com/media/EEjYTf8XkAEBF4e.jpg:large</t>
  </si>
  <si>
    <t>http://weaponscollection.com/uploads/posts/2016-06/1465057710_1.jpg</t>
  </si>
  <si>
    <t>http://bastion-karpenko.ru/VVT/R-11FM_170312_05.jpg</t>
  </si>
  <si>
    <t>Родился Циолковский Константин Эдуардович - русский и советский философ, изобретатель и школьный учитель. Основоположник теоретической космонавтики. Обосновал использование ракет для полётов в космос, пришёл к выводу о необходимости использования «ракетных поездов» — прототипов многоступенчатых ракет. Основные научные труды относятся к аэронавтике, ракетодинамике и космонавтике</t>
  </si>
  <si>
    <t>https://upload.wikimedia.org/wikipedia/commons/8/80/Konstantin_Tsiolkovsky_1930b.jpg</t>
  </si>
  <si>
    <t>https://relax-fm.ru/vardata/modules/news/files/1/172/news_file_172_5ca459c8c610c.jpg</t>
  </si>
  <si>
    <t>http://ffk32.ru/wp-content/uploads/2020/04/s1200.jpg</t>
  </si>
  <si>
    <t>Родился Бирон Евгений Владиславович (18-09-1874 г. - 03-08-1919 г.) - . Русский физикохимик, яркий представитель Санкт-Петербургской школы естествоиспытателей.</t>
  </si>
  <si>
    <t>https://upload.wikimedia.org/wikipedia/commons/8/82/EVB_1897.jpg</t>
  </si>
  <si>
    <t>https://persons-info.com/userfiles/image/persons/0-10000/3000-4000/3971/BIRON_Evgenii_Vladislavovich2_s.jpg</t>
  </si>
  <si>
    <t>https://dic.academic.ru/pictures/wiki/files/101/evb_1897.jpg</t>
  </si>
  <si>
    <t>Блискунов, Александр Иванович (1990)
Изобрёл имплантируемые конструкции для удлинения конечностей травматическим больным после операции.</t>
  </si>
  <si>
    <t>https://upload.wikimedia.org/wikipedia/ru/b/ba/%D0%91%D0%BB%D0%B8%D1%81%D0%BA%D1%83%D0%BD%D0%BE%D0%B2.jpg</t>
  </si>
  <si>
    <t>https://cdn.turkaramamotoru.com/ru/bliskunov-aleksandr-ivanovich-6359.jpg</t>
  </si>
  <si>
    <t>https://c-pravda.ru/uploads/thumbs/articles/rectangle/606ec32629dc67660a0ce8178673cfed7844f524.jpg</t>
  </si>
  <si>
    <t>Родился Вильницкий Лев Борисович. Участник ВОВ.Специалист по разработке электромеханических устройств всех космических изделий, созданных в РКК «Энергия» им. С.П.Королева». К.т.н. Заслуженный ветеран предприятия.</t>
  </si>
  <si>
    <t>http://sm.evg-rumjantsev.ru/pictures/vilnitskij-lev-borisovich3.jpg</t>
  </si>
  <si>
    <t>http://sm.evg-rumjantsev.ru/pictures/vilnitskij-lev-borisovich5.jpg</t>
  </si>
  <si>
    <t>http://sm.evg-rumjantsev.ru/pictures/vilnitskij-lev-borisovich2.jpg</t>
  </si>
  <si>
    <t>Родился Якоби Борис Семенович (21-09-1801 г. - 27-02-1874 г.) - Электрический двигатель. Российский физик, изобретатель, академик Императорской Санкт-Петербургской Академии Наук</t>
  </si>
  <si>
    <t>https://upload.wikimedia.org/wikipedia/commons/thumb/4/4f/Ru-SPb-Jakobi-tomb.jpg/175px-Ru-SPb-Jakobi-tomb.jpg</t>
  </si>
  <si>
    <t>Родился Джанумов Степан Асатурович. Первый зам.гл.конструктора и директора НИИИТ по научной работе (1966-1973). Организатор и технический руководитель создания радиотехнических средств для информационно-измерительных систем РКТ.</t>
  </si>
  <si>
    <t>https://sun9-19.userapi.com/c627730/v627730931/139f7/eEjf-G4Jpkc.jpg</t>
  </si>
  <si>
    <t>https://pamyat-naroda.su/storage/16159494/jVgb9I3hpt.jpg</t>
  </si>
  <si>
    <t>https://sun9-26.userapi.com/c627730/v627730480/1742e/6_JrTmd7cuY.jpg</t>
  </si>
  <si>
    <t>Родился Андрей Осипович Сихра — русский композитор и педагог. Основоположник гитарного искусства в России, создатель русской семиструнной гитары</t>
  </si>
  <si>
    <t>https://upload.wikimedia.org/wikipedia/commons/d/d2/G.Cherencov_study_-_Sikhra_and_Aksenov.png</t>
  </si>
  <si>
    <t>https://upload.wikimedia.org/wikipedia/commons/8/8f/Sihra2.jpg</t>
  </si>
  <si>
    <t>https://cdn.turkaramamotoru.com/ru/sihra-andrej-osipovich-347.jpg</t>
  </si>
  <si>
    <t>Родился Михаил Васильевич Остроградский — российский математик и механик, академик Санкт-Петербургской академии наук с 1830 года, признанный лидер математиков Российской империи в 1830—1860-е годы. Ученик Т. Ф. Осиповского</t>
  </si>
  <si>
    <t>https://upload.wikimedia.org/wikipedia/commons/thumb/1/1c/PGRS_2_069_Ostrogradski_-_crop.jpg/800px-PGRS_2_069_Ostrogradski_-_crop.jpg</t>
  </si>
  <si>
    <t>https://upload.wikimedia.org/wikipedia/commons/thumb/0/02/Stamp_of_USSR_1664.jpg/800px-Stamp_of_USSR_1664.jpg</t>
  </si>
  <si>
    <t>http://math4school.ru/gallery/0/1/7/17/79469/1801_%D0%9C%D0%B8%D1%85%D0%B0%D0%B8%D0%BB%20%D0%92%D0%B0%D1%81%D0%B8%D0%BB%D1%8C%D0%B5%D0%B2%D0%B8%D1%87%20%D0%9E%D1%81%D1%82%D1%80%D0%BE%D0%B3%D1%80%D0%B0%D0%B4%D1%81%D0%BA%D0%B8%D0%B9.jpg</t>
  </si>
  <si>
    <t>Родился Ульянин Сергей Алексеевич - российский авиаконструктор, воздухоплаватель, военный лётчик. Инициатор практического применения аэрофотосъёмки в военном деле, создатель конструкции оригинального разборного самолёта</t>
  </si>
  <si>
    <t>https://upload.wikimedia.org/wikipedia/commons/7/77/Ulyanin_Sergey_Alekseevich_%282%29.jpg</t>
  </si>
  <si>
    <t>https://mtdata.ru/u30/photoE2AA/20308652918-0/original.jpg</t>
  </si>
  <si>
    <t>http://авиару.рф/wp-content/uploads/2015/12/Foto-3..jpg</t>
  </si>
  <si>
    <t>Родился Феликс Станиславович Ясинский - Русский инженер, руководитель ряда проектов по разным отраслям инженерного дела. 
Под руководством Ясинского был составлен ряд проектов по разным отраслям инженерного дела: расширение паровозных мастерских на Александровском заводе с устройством железных стропил по уравновешенной системе, новые мастерские для пассажирских и товарных вагонов с устройством пилообразных стропил и др.</t>
  </si>
  <si>
    <t>https://upload.wikimedia.org/wikipedia/commons/1/1f/Feliks_Jasinski.jpg</t>
  </si>
  <si>
    <t>https://upload.wikimedia.org/wikipedia/commons/c/cf/Paplaujos_tiltas.JPG</t>
  </si>
  <si>
    <t>https://wiki.nashtransport.ru/images/9/9e/%D0%9A%D0%BD%D0%B8%D0%B3%D0%B0_%D0%98%D1%81%D1%82%D0%BE%D1%80%D0%B8%D1%8F_%D0%96%D0%94%D0%A2_%D0%A0%D0%BE%D1%81%D1%81%D0%B8%D0%B8_%D0%A2%D0%BE%D0%BC_1_158.jpg</t>
  </si>
  <si>
    <t>Родился Борис Исаакович Шелищ — участник Великой Отечественной войны, изобретатель. Во время службы разработал и внедрил способ перевода бензинового двигателя на водородное топливо</t>
  </si>
  <si>
    <t>https://upload.wikimedia.org/wikipedia/ru/a/a7/%D0%A8%D0%B5%D0%BB%D0%B8%D1%89%2C_%D0%91%D0%BE%D1%80%D0%B8%D1%81_%D0%98%D1%81%D0%B0%D0%B0%D0%BA%D0%BE%D0%B2%D0%B8%D1%87.jpg</t>
  </si>
  <si>
    <t>https://upload.wikimedia.org/wikipedia/commons/9/9f/RIAN_archive_41395_Servicemen_installing_a_barrage_balloon.jpg</t>
  </si>
  <si>
    <t>https://upload.wikimedia.org/wikipedia/commons/7/76/Electrolyser_1884.png</t>
  </si>
  <si>
    <t>СОВЕТСКАЯ АТОМНАЯ ПОДВОДНАЯ ЛОДКА К-181 ПОКОРИЛА СЕВЕРНЫЙ ПОЛЮС
Советская атомная подводная лодка К-181 первой в мире всплыла в полынье на Северном полюсе. Этого пытались достичь и американцы. Но советским морякам удалось их опередить. Экспедицию возглавлял адмирал Владимир Касатонов. Подлодка проплыла подо льдом более тысячи миль.
29 сентября 1963 года эхоледомеры показали, что в районе Северного полюса имеется полынья достаточных размеров. На широте 90 градусов моряки установили государственный флаг СССР. Подводники провели митинг на льду. А потом благополучно продолжили поход. Всех членов экипажа наградили орденами и медалями.</t>
  </si>
  <si>
    <t xml:space="preserve">Советская атомная подводная лодка К-181 первой в мире всплыла в полынье на Северном полюсе. Этого пытались достичь и американцы. Но советским морякам удалось их опередить. Экспедицию возглавлял адмирал Владимир Касатонов. Подлодка проплыла подо льдом более тысячи миль.
</t>
  </si>
  <si>
    <t>https://xn--h1aagokeh.xn--p1ai/wp-content/uploads/2016/08/2909-1.jpg</t>
  </si>
  <si>
    <t>https://xn--h1aagokeh.xn--p1ai/uploads/day/2018/09/29/thumbnails/Xmn6sCCdzdfe.jpg</t>
  </si>
  <si>
    <t>https://upload.wikimedia.org/wikipedia/commons/2/25/Nordpole.png</t>
  </si>
  <si>
    <t>МИРОВОЙ РЕКОРД СТРАТОСТАТА «СССР-1», ПОДНЯВШЕГОСЯ В НЕБО НА 19 КМ
Огромный стратостат — в 24 500 куб. м — требовал особой оболочки. Её изготовили на московском заводе «Каучук». На аэростат пошло примерно 5000 пог. м перкалевой материи производства Богородско-Глуховской мануфактуры, на которую нанесли тонкие слои специального резинового состава. Рецептуру и технологические процессы для изготовления ткани оболочки разработали сотрудники Научно-исследовательского института резиновой промышленности. Ткань предварительно подвергалась испытаниям на прочность и газонепроницаемость при нагреве, охлаждении, действии рентгеновских и ультрафиолетовых лучей.
Гондолу для аэростата создал конструктор Владимир Чижевский. К 6:00 30 сентября 1933-го закончилось наполнение оболочки водородом. А в 14:50 стратонавты послали радиограмму Иосифу Сталину, Вячеславу Молотову и Клименту Ворошилову: «Экипаж первого советского стратостата выполнил поставленную перед ним задачу и сообщает о благополучном завершении подъема стратостата "СССР" на высоту 19 000 м (по приборам). Экипаж готов к дальнейшей работе по овладению стратосферой». После достижения мирового рекорда высоты стратостат пошёл на снижение и благополучно опустился на луг возле Коломенского завода.</t>
  </si>
  <si>
    <t>Стратосферный аэростат «СССР-1», совершил рекордный подъём на высоту 19 км с экипажем в составе: Бирнбаум Э. К., Годунов К. Д., Прокофьев Г. А.
На аэростат пошло примерно 5000 пог. м перкалевой материи производства Богородско-Глуховской мануфактуры, на которую нанесли тонкие слои специального резинового состава</t>
  </si>
  <si>
    <t>https://upload.wikimedia.org/wikipedia/ru/3/3f/Stratostat_SSSR-1.jpg</t>
  </si>
  <si>
    <t>https://dic.academic.ru/pictures/polytechnic/1805-16.jpg</t>
  </si>
  <si>
    <t>https://xn--h1aagokeh.xn--p1ai/wp-content/uploads/2016/08/3009.jpg</t>
  </si>
  <si>
    <t>http://fau-s-t.andy-macleod.com/2009-11-01/DSC_0223.jpg</t>
  </si>
  <si>
    <t>Родился Козлов Дмитрий Ильич - выдающийся конструктор ракетно-космической техники. Генеральный конструктор Центрального специализированного конструкторского бюро («ЦСКБ-Прогресс»)
За всё время его работы в «ЦСКБ-Прогресс» было разработано, изготовлено и запущено свыше 1700 ракет-носителей типа Р-7 и около одной тысячи космических аппаратов различного назначения.</t>
  </si>
  <si>
    <t>https://upload.wikimedia.org/wikipedia/commons/9/93/%D0%9F%D0%B0%D0%BC%D1%8F%D1%82%D0%BD%D0%B8%D0%BA_%D0%94%D0%BC%D0%B8%D1%82%D1%80%D0%B8%D1%8E_%D0%9A%D0%BE%D0%B7%D0%BB%D0%BE%D0%B2%D1%83_%D0%B2_%D0%A1%D0%B0%D0%BC%D0%B0%D1%80%D0%B5.jpg</t>
  </si>
  <si>
    <t>https://bigenc.ru/media/2016/10/27/1235196911/15870.jpg</t>
  </si>
  <si>
    <t>Родился Глазков Юрий Николаевич. Летчик-космонавт СССР. Герой Сов.Союза. Выполнил полет на КК «Союз-24»-«Салют-5» (1977) совместно с В.В.Горбатко. Продолжительность полета составила 17 суток 17 часов 25 минут 58 секунд.</t>
  </si>
  <si>
    <t>http://www.astronaut.ru/as_rusia/vvs/foto/glazkov.jpg</t>
  </si>
  <si>
    <t>https://upload.wikimedia.org/wikipedia/commons/2/27/USSR_stamp_Soyuz-24_1977_10k.jpg</t>
  </si>
  <si>
    <t>1856-02-02</t>
  </si>
  <si>
    <t>1857-09-17</t>
  </si>
  <si>
    <t>1874-09-18</t>
  </si>
  <si>
    <t>1801-09-21</t>
  </si>
  <si>
    <t>1813-09-23</t>
  </si>
  <si>
    <t>1801-09-24</t>
  </si>
  <si>
    <t>1871-09-25</t>
  </si>
  <si>
    <t>1856-09-27</t>
  </si>
  <si>
    <t>Итого, руб</t>
  </si>
  <si>
    <t>Средняя цена, руб/день</t>
  </si>
  <si>
    <t>К выплате</t>
  </si>
  <si>
    <t>Выплачено</t>
  </si>
  <si>
    <t>http://snachki.narod.ru/fakti.htm</t>
  </si>
  <si>
    <t>SUM of Руб</t>
  </si>
  <si>
    <t>SUM of Руб2</t>
  </si>
  <si>
    <t xml:space="preserve">COUNTA of Подробно (для статьи). #ВЭтотДень, </t>
  </si>
  <si>
    <t>(пусто)</t>
  </si>
  <si>
    <t>Событие</t>
  </si>
  <si>
    <t>ID События</t>
  </si>
  <si>
    <t>*ID События</t>
  </si>
  <si>
    <t>…</t>
  </si>
  <si>
    <t>Версия события</t>
  </si>
  <si>
    <t>*ID Версии события (сквозная нумерация)</t>
  </si>
  <si>
    <t>Текст1</t>
  </si>
  <si>
    <t>Карт1</t>
  </si>
  <si>
    <t>*ID Версии события</t>
  </si>
  <si>
    <t>Комм</t>
  </si>
  <si>
    <t>ID Версии события</t>
  </si>
  <si>
    <t>ID События2</t>
  </si>
  <si>
    <t>ID События1</t>
  </si>
  <si>
    <t>Дата внесения</t>
  </si>
  <si>
    <t>Автор правок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</si>
</sst>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3" fontId="1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10" fillId="2" borderId="0" xfId="0" applyNumberFormat="1" applyFont="1" applyFill="1" applyAlignment="1">
      <alignment horizontal="center" vertical="top"/>
    </xf>
    <xf numFmtId="0" fontId="10" fillId="2" borderId="0" xfId="0" applyFont="1" applyFill="1" applyAlignment="1">
      <alignment horizontal="center" vertical="top"/>
    </xf>
    <xf numFmtId="164" fontId="8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/>
    <xf numFmtId="0" fontId="1" fillId="0" borderId="1" xfId="0" applyFont="1" applyBorder="1"/>
    <xf numFmtId="4" fontId="2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/>
    <xf numFmtId="4" fontId="1" fillId="2" borderId="1" xfId="0" applyNumberFormat="1" applyFont="1" applyFill="1" applyBorder="1"/>
    <xf numFmtId="2" fontId="1" fillId="2" borderId="1" xfId="0" applyNumberFormat="1" applyFont="1" applyFill="1" applyBorder="1"/>
    <xf numFmtId="0" fontId="11" fillId="0" borderId="0" xfId="0" applyFont="1"/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164" fontId="7" fillId="0" borderId="0" xfId="0" applyNumberFormat="1" applyFont="1" applyAlignment="1">
      <alignment vertical="top"/>
    </xf>
    <xf numFmtId="0" fontId="12" fillId="0" borderId="0" xfId="1" applyAlignment="1">
      <alignment vertical="top"/>
    </xf>
    <xf numFmtId="0" fontId="13" fillId="0" borderId="0" xfId="0" applyFont="1" applyAlignment="1"/>
    <xf numFmtId="0" fontId="14" fillId="0" borderId="0" xfId="0" applyFont="1" applyAlignment="1"/>
    <xf numFmtId="14" fontId="0" fillId="0" borderId="0" xfId="0" applyNumberFormat="1" applyFont="1" applyAlignment="1"/>
    <xf numFmtId="14" fontId="8" fillId="0" borderId="0" xfId="0" applyNumberFormat="1" applyFont="1" applyAlignment="1">
      <alignment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1" refreshedDate="44085.663192129628" refreshedVersion="5" recordCount="1449" xr:uid="{00000000-000A-0000-FFFF-FFFF03000000}">
  <cacheSource type="worksheet">
    <worksheetSource ref="I2:M1451" sheet="Календарь событий"/>
  </cacheSource>
  <cacheFields count="5">
    <cacheField name="Руб" numFmtId="0">
      <sharedItems containsBlank="1" containsMixedTypes="1" containsNumber="1" minValue="0" maxValue="292.60000000000002"/>
    </cacheField>
    <cacheField name="Подробно (для статьи). #ВЭтотДень, " numFmtId="0">
      <sharedItems containsBlank="1"/>
    </cacheField>
    <cacheField name="Букв" numFmtId="0">
      <sharedItems containsBlank="1" containsMixedTypes="1" containsNumber="1" containsInteger="1" minValue="0" maxValue="5164"/>
    </cacheField>
    <cacheField name="Руб2" numFmtId="0">
      <sharedItems containsBlank="1" containsMixedTypes="1" containsNumber="1" minValue="0" maxValue="1032.8"/>
    </cacheField>
    <cacheField name="Автор" numFmtId="0">
      <sharedItems containsBlank="1" count="3">
        <m/>
        <s v="Чуприна Александр"/>
        <s v="Шупер Рома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9"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26.400000000000002"/>
    <m/>
    <n v="0"/>
    <n v="0"/>
    <x v="0"/>
  </r>
  <r>
    <m/>
    <s v="Доливо–Добровольский Михаил Осипович"/>
    <m/>
    <m/>
    <x v="0"/>
  </r>
  <r>
    <n v="83.4"/>
    <s v="Осуществлён пуск автоматической межпланетной станции «Луна-1». Она стала первым в мире космическим аппаратом, достигшим второй космической скорости, преодолевшим притяжение Земли и ставшим искусственным спутником Солнца. "/>
    <n v="196"/>
    <n v="39.200000000000003"/>
    <x v="0"/>
  </r>
  <r>
    <m/>
    <m/>
    <m/>
    <m/>
    <x v="0"/>
  </r>
  <r>
    <m/>
    <s v="Гагарин Андрей Григор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Шильдер Карл Андреевич"/>
    <m/>
    <m/>
    <x v="0"/>
  </r>
  <r>
    <m/>
    <s v="Лозино-Лозинский Глеб Евген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Блохинцев Дмитрий Иванович"/>
    <m/>
    <m/>
    <x v="0"/>
  </r>
  <r>
    <m/>
    <m/>
    <m/>
    <m/>
    <x v="0"/>
  </r>
  <r>
    <m/>
    <m/>
    <m/>
    <m/>
    <x v="0"/>
  </r>
  <r>
    <m/>
    <m/>
    <m/>
    <m/>
    <x v="0"/>
  </r>
  <r>
    <m/>
    <s v="Гуревич Михаил Иосифович"/>
    <m/>
    <m/>
    <x v="0"/>
  </r>
  <r>
    <m/>
    <s v="Курчатов Игорь Васильевич"/>
    <m/>
    <m/>
    <x v="0"/>
  </r>
  <r>
    <m/>
    <s v="Королев Cергей Пав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52.6"/>
    <s v="10 февраля 1865 году скончалась Софья Васильевна Ковалевская — российский математик и механик. Первая в Российской империи и Северной Европе женщина-профессор и первая в мире женщина — профессор математики. Ковалевская открыла третий классический случай р"/>
    <n v="281"/>
    <n v="56.2"/>
    <x v="1"/>
  </r>
  <r>
    <m/>
    <m/>
    <m/>
    <m/>
    <x v="0"/>
  </r>
  <r>
    <m/>
    <s v="Кабанов Виктор Александрович"/>
    <m/>
    <m/>
    <x v="0"/>
  </r>
  <r>
    <m/>
    <m/>
    <m/>
    <m/>
    <x v="0"/>
  </r>
  <r>
    <m/>
    <m/>
    <m/>
    <m/>
    <x v="0"/>
  </r>
  <r>
    <m/>
    <m/>
    <m/>
    <m/>
    <x v="0"/>
  </r>
  <r>
    <m/>
    <s v="Жуковский Николай Его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8.2000000000000011"/>
    <m/>
    <n v="0"/>
    <n v="0"/>
    <x v="0"/>
  </r>
  <r>
    <m/>
    <m/>
    <m/>
    <m/>
    <x v="0"/>
  </r>
  <r>
    <m/>
    <m/>
    <m/>
    <m/>
    <x v="0"/>
  </r>
  <r>
    <m/>
    <m/>
    <m/>
    <m/>
    <x v="0"/>
  </r>
  <r>
    <n v="87.4"/>
    <m/>
    <n v="0"/>
    <n v="0"/>
    <x v="0"/>
  </r>
  <r>
    <m/>
    <m/>
    <m/>
    <m/>
    <x v="0"/>
  </r>
  <r>
    <m/>
    <m/>
    <m/>
    <m/>
    <x v="0"/>
  </r>
  <r>
    <m/>
    <m/>
    <m/>
    <m/>
    <x v="0"/>
  </r>
  <r>
    <m/>
    <s v="Ландау Лев Давид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Фортов Владимир Евген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127.60000000000001"/>
    <m/>
    <n v="0"/>
    <n v="0"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185.60000000000002"/>
    <s v="28 января 1820 года участниками первой русской антарктической экспедиции на шлюпах &quot;Восток&quot; и &quot;Мирный&quot; под командованием Ф. Ф. Беллинсгаузена и М. П. Лазарева была открыта загадочная Антарктида - шестой и последний открытый материк. По сей день территория"/>
    <n v="391"/>
    <n v="78.2"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Галахов Феодосий Яковл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отельников Глеб Евгеньевич"/>
    <m/>
    <m/>
    <x v="0"/>
  </r>
  <r>
    <m/>
    <m/>
    <m/>
    <m/>
    <x v="0"/>
  </r>
  <r>
    <m/>
    <m/>
    <m/>
    <m/>
    <x v="0"/>
  </r>
  <r>
    <m/>
    <s v="Лонгинов Виталий Витальевич"/>
    <m/>
    <m/>
    <x v="0"/>
  </r>
  <r>
    <m/>
    <m/>
    <m/>
    <m/>
    <x v="0"/>
  </r>
  <r>
    <m/>
    <m/>
    <m/>
    <m/>
    <x v="0"/>
  </r>
  <r>
    <m/>
    <m/>
    <m/>
    <m/>
    <x v="0"/>
  </r>
  <r>
    <m/>
    <s v="Бетанкур Августин Августинович"/>
    <m/>
    <m/>
    <x v="0"/>
  </r>
  <r>
    <m/>
    <m/>
    <m/>
    <m/>
    <x v="0"/>
  </r>
  <r>
    <m/>
    <s v="Телешов Николай Афанас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Умов Николай Алексе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e v="#REF!"/>
    <m/>
    <n v="523"/>
    <n v="104.60000000000001"/>
    <x v="0"/>
  </r>
  <r>
    <m/>
    <s v="Зелинский Николай Дмитриевич"/>
    <m/>
    <m/>
    <x v="0"/>
  </r>
  <r>
    <m/>
    <s v="Григорович Дмитрий Павлович"/>
    <m/>
    <m/>
    <x v="0"/>
  </r>
  <r>
    <n v="120"/>
    <s v="В этот день, 120 лет назад изобретатель и электротехник Александр Попов наладил радиосвязь между островами Гогланд и Котка в Финском заливе. В тот же день стало известно об унесенных на льдине рыбаках. Попов впервые в истории России передал радиграмму о с"/>
    <n v="397"/>
    <n v="79.400000000000006"/>
    <x v="1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7 февраля 1906 родился авиаконструктор Олег Константинович Антонов._x000a__x000a_Олег Константинович Антонов родился (25 января) 7 февраля 1906 года в селе Троицы Московской губернии. С юных лет он увлекался авиацией, вместе со сверстниками создал «Клуб любителей ави"/>
    <m/>
    <m/>
    <x v="1"/>
  </r>
  <r>
    <m/>
    <m/>
    <m/>
    <m/>
    <x v="0"/>
  </r>
  <r>
    <m/>
    <s v="7 февраля 1925 родился Николай Петрович Брусенцов — главный конструктор троичной ЭВМ «Сетунь», заслуженный научный сотрудник МГУ._x000a__x000a_«Се́тунь» — малая ЭВМ на основе троичной логики, разработанная в вычислительном центре Московского государственного универси"/>
    <n v="561"/>
    <n v="112.2"/>
    <x v="1"/>
  </r>
  <r>
    <m/>
    <m/>
    <m/>
    <m/>
    <x v="0"/>
  </r>
  <r>
    <n v="5.2"/>
    <s v="7 ФЕВРАЛЯ - ВСЕМИРНЫЙ ДЕНЬ РОБОТОТЕХНИКИ_x000a__x000a_В этот день известный писатель-фантаст и популяризатор науки Айзек Азимов сформулировал три известных закона робототехники:_x000a__x000a_1. Робот не может причинить вред человеку или своим бездействием допустить, чтобы челове"/>
    <n v="456"/>
    <n v="91.2"/>
    <x v="1"/>
  </r>
  <r>
    <n v="200"/>
    <s v="Менделеев Дмитрий Иванович"/>
    <n v="24"/>
    <n v="4.8000000000000007"/>
    <x v="0"/>
  </r>
  <r>
    <m/>
    <m/>
    <m/>
    <m/>
    <x v="0"/>
  </r>
  <r>
    <n v="17.8"/>
    <s v="8 февраля 1927 года в Ленинграде родился Николай Яковлевич Матюхин — главный конструктор вычислительных машин для систем ПВО нашей страны. Он был главным конструктором многих вычислительных машин М-1, М-3, ЭВМ «Минск» и систем, имеющих важное оборонное зн"/>
    <n v="535"/>
    <n v="107"/>
    <x v="1"/>
  </r>
  <r>
    <n v="19.600000000000001"/>
    <s v="1929 году в русском языке появилось новое слово – «вертолёт». Так авиаконструктор Николай Ильич Камов назвал свое изобретение – первый советский вертолёт Каскр-1 «Красный инженер». Название аппарата образовалось от фамилий авторов – Камов-Скржинский._x000a__x000a_А с"/>
    <n v="1973"/>
    <n v="394.6"/>
    <x v="1"/>
  </r>
  <r>
    <n v="18.2"/>
    <m/>
    <n v="0"/>
    <n v="0"/>
    <x v="0"/>
  </r>
  <r>
    <m/>
    <m/>
    <m/>
    <m/>
    <x v="0"/>
  </r>
  <r>
    <m/>
    <m/>
    <m/>
    <m/>
    <x v="0"/>
  </r>
  <r>
    <n v="23.400000000000002"/>
    <m/>
    <n v="0"/>
    <n v="0"/>
    <x v="0"/>
  </r>
  <r>
    <m/>
    <m/>
    <m/>
    <m/>
    <x v="0"/>
  </r>
  <r>
    <m/>
    <m/>
    <m/>
    <m/>
    <x v="0"/>
  </r>
  <r>
    <m/>
    <m/>
    <m/>
    <m/>
    <x v="0"/>
  </r>
  <r>
    <m/>
    <s v="Келдыш Мстислав Всеволодович"/>
    <m/>
    <m/>
    <x v="0"/>
  </r>
  <r>
    <m/>
    <m/>
    <m/>
    <m/>
    <x v="0"/>
  </r>
  <r>
    <m/>
    <m/>
    <m/>
    <m/>
    <x v="0"/>
  </r>
  <r>
    <m/>
    <m/>
    <m/>
    <m/>
    <x v="0"/>
  </r>
  <r>
    <n v="22"/>
    <m/>
    <n v="0"/>
    <n v="0"/>
    <x v="0"/>
  </r>
  <r>
    <n v="38.400000000000006"/>
    <s v="11 февраля 1927 родился Всеволод Сергеевич Бурцев — академик, один из крупнейших в нашей стране конструкторов высокопроизводительных вычислительных машин и комплексов для управления объектами, работающими в масштабе реального времени. Основоположник созда"/>
    <n v="367"/>
    <n v="73.400000000000006"/>
    <x v="1"/>
  </r>
  <r>
    <n v="17.600000000000001"/>
    <m/>
    <n v="0"/>
    <n v="0"/>
    <x v="0"/>
  </r>
  <r>
    <n v="17.2"/>
    <m/>
    <n v="0"/>
    <n v="0"/>
    <x v="0"/>
  </r>
  <r>
    <n v="12.600000000000001"/>
    <s v="Отмечается по инициативе Европейской комиссии с 2004 г. Целью Дня безопасности в Интернет является информирование пользователей о рисках и опасностях, связанных со Всемирной паутиной."/>
    <n v="160"/>
    <n v="32"/>
    <x v="0"/>
  </r>
  <r>
    <n v="24.200000000000003"/>
    <m/>
    <n v="0"/>
    <n v="0"/>
    <x v="0"/>
  </r>
  <r>
    <m/>
    <m/>
    <m/>
    <m/>
    <x v="0"/>
  </r>
  <r>
    <n v="44.400000000000006"/>
    <m/>
    <n v="0"/>
    <n v="0"/>
    <x v="0"/>
  </r>
  <r>
    <n v="38.800000000000004"/>
    <s v="12 февраля 1955 начато строительство космодрома Байконур._x000a__x000a_Принято Постановление Совета Министров СССР № 292—181 о создании полигона по испытаниям межконтинентальной баллистической ракеты и запуску искусственных спутников Земли — научно-исследовательского"/>
    <n v="426"/>
    <n v="85.2"/>
    <x v="1"/>
  </r>
  <r>
    <n v="58.400000000000006"/>
    <m/>
    <n v="0"/>
    <n v="0"/>
    <x v="0"/>
  </r>
  <r>
    <n v="9.6000000000000014"/>
    <m/>
    <n v="0"/>
    <n v="0"/>
    <x v="0"/>
  </r>
  <r>
    <n v="13.200000000000001"/>
    <m/>
    <n v="0"/>
    <n v="0"/>
    <x v="0"/>
  </r>
  <r>
    <n v="70.2"/>
    <m/>
    <n v="0"/>
    <n v="0"/>
    <x v="0"/>
  </r>
  <r>
    <n v="16.600000000000001"/>
    <s v="13 февраля 1903 - Родился Георгий Бериев, советский инженер-авиаконструктор._x000a__x000a_В 1933-м он возглавил бригаду №5 в ЦКБ-39, а через год стал главным конструктором ЦКБ морского самолетостроения. Под руководством Георгия началось производство гражданского вари"/>
    <n v="1191"/>
    <n v="238.20000000000002"/>
    <x v="1"/>
  </r>
  <r>
    <m/>
    <s v="Александров Анатолий Петрович"/>
    <m/>
    <m/>
    <x v="0"/>
  </r>
  <r>
    <n v="109.80000000000001"/>
    <m/>
    <n v="0"/>
    <n v="0"/>
    <x v="0"/>
  </r>
  <r>
    <m/>
    <m/>
    <m/>
    <m/>
    <x v="0"/>
  </r>
  <r>
    <n v="11.600000000000001"/>
    <m/>
    <n v="0"/>
    <n v="0"/>
    <x v="0"/>
  </r>
  <r>
    <m/>
    <m/>
    <m/>
    <m/>
    <x v="0"/>
  </r>
  <r>
    <n v="65"/>
    <s v="14 февраля 1895 года родился Александр Александрович Микулин создатель первого отечественного поршневого авиамотора с водяным охлаждением М-34, племянник и ученик отца отечественной авиации Н.Е. Жуковского._x000a__x000a_Академик АН СССР, генерал-майор-инженер, четыре"/>
    <n v="1079"/>
    <n v="215.8"/>
    <x v="1"/>
  </r>
  <r>
    <m/>
    <m/>
    <m/>
    <m/>
    <x v="0"/>
  </r>
  <r>
    <n v="94.600000000000009"/>
    <m/>
    <n v="0"/>
    <n v="0"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47.800000000000004"/>
    <m/>
    <n v="0"/>
    <n v="0"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5.8000000000000007"/>
    <m/>
    <n v="0"/>
    <n v="0"/>
    <x v="0"/>
  </r>
  <r>
    <m/>
    <s v="Бейльштейн Фёдор Фёдорович"/>
    <m/>
    <m/>
    <x v="0"/>
  </r>
  <r>
    <m/>
    <s v="Адамян Ованес Абгарович"/>
    <m/>
    <m/>
    <x v="0"/>
  </r>
  <r>
    <m/>
    <m/>
    <m/>
    <m/>
    <x v="0"/>
  </r>
  <r>
    <n v="21.8"/>
    <m/>
    <n v="0"/>
    <n v="0"/>
    <x v="0"/>
  </r>
  <r>
    <m/>
    <m/>
    <m/>
    <m/>
    <x v="0"/>
  </r>
  <r>
    <n v="12.8"/>
    <m/>
    <n v="0"/>
    <n v="0"/>
    <x v="0"/>
  </r>
  <r>
    <m/>
    <m/>
    <m/>
    <m/>
    <x v="0"/>
  </r>
  <r>
    <m/>
    <s v="Гобято Леонид Николаевич"/>
    <m/>
    <m/>
    <x v="0"/>
  </r>
  <r>
    <m/>
    <m/>
    <m/>
    <m/>
    <x v="0"/>
  </r>
  <r>
    <n v="16.2"/>
    <m/>
    <n v="0"/>
    <n v="0"/>
    <x v="0"/>
  </r>
  <r>
    <n v="217.8"/>
    <m/>
    <n v="0"/>
    <n v="0"/>
    <x v="0"/>
  </r>
  <r>
    <m/>
    <m/>
    <m/>
    <m/>
    <x v="0"/>
  </r>
  <r>
    <m/>
    <m/>
    <m/>
    <m/>
    <x v="0"/>
  </r>
  <r>
    <n v="82.2"/>
    <m/>
    <n v="0"/>
    <n v="0"/>
    <x v="0"/>
  </r>
  <r>
    <n v="125.4"/>
    <m/>
    <n v="0"/>
    <n v="0"/>
    <x v="0"/>
  </r>
  <r>
    <m/>
    <m/>
    <m/>
    <m/>
    <x v="0"/>
  </r>
  <r>
    <n v="112.2"/>
    <m/>
    <n v="0"/>
    <n v="0"/>
    <x v="0"/>
  </r>
  <r>
    <n v="26"/>
    <m/>
    <n v="0"/>
    <n v="0"/>
    <x v="0"/>
  </r>
  <r>
    <m/>
    <m/>
    <m/>
    <m/>
    <x v="0"/>
  </r>
  <r>
    <m/>
    <m/>
    <m/>
    <m/>
    <x v="0"/>
  </r>
  <r>
    <n v="73.400000000000006"/>
    <s v="#20_февраля 1895 года на космическую орбиту выведена знаменитая научная станция «Мир»._x000a__x000a_20 февраля 1986 года в Советском Союзе с пусковой установки № 39 200-й площадки космодрома #Байконур ракетой-носителем &quot;#Протон-К&quot; выведен на орбиту базовый блок орбит"/>
    <n v="550"/>
    <n v="110"/>
    <x v="1"/>
  </r>
  <r>
    <m/>
    <s v="Бонч-Бруевич Михаил Александрович"/>
    <e v="#REF!"/>
    <e v="#REF!"/>
    <x v="0"/>
  </r>
  <r>
    <n v="14.8"/>
    <m/>
    <n v="0"/>
    <n v="0"/>
    <x v="0"/>
  </r>
  <r>
    <n v="56.2"/>
    <s v="#21_февраля 1933, родился Игорь Васильевич Поттосин, доктор физико-математических наук, профессор, профессор кафедры программирования механико-математического факультета Специалист в области системного программирования._x000a__x000a_Получил существенные результаты в "/>
    <n v="5164"/>
    <n v="1032.8"/>
    <x v="1"/>
  </r>
  <r>
    <n v="28.6"/>
    <m/>
    <n v="0"/>
    <n v="0"/>
    <x v="0"/>
  </r>
  <r>
    <m/>
    <m/>
    <m/>
    <m/>
    <x v="0"/>
  </r>
  <r>
    <n v="13.8"/>
    <m/>
    <n v="0"/>
    <n v="0"/>
    <x v="0"/>
  </r>
  <r>
    <m/>
    <m/>
    <m/>
    <m/>
    <x v="0"/>
  </r>
  <r>
    <m/>
    <m/>
    <m/>
    <m/>
    <x v="0"/>
  </r>
  <r>
    <m/>
    <m/>
    <m/>
    <m/>
    <x v="0"/>
  </r>
  <r>
    <n v="74"/>
    <s v="#22_февраля 1966 года в 1 час 30 минут ночи, были запущены в космос собаки Ветерок и Уголёк с 31-й площадки космодрома Байконур (СССР) на биоспутнике «Космос-110»._x000a__x000a_Продолжительность полёта составляла 22 дня._x000a__x000a_Спутник приземлился 17 марта, в семь часов ве"/>
    <n v="794"/>
    <n v="158.80000000000001"/>
    <x v="1"/>
  </r>
  <r>
    <n v="46"/>
    <m/>
    <n v="0"/>
    <n v="0"/>
    <x v="1"/>
  </r>
  <r>
    <m/>
    <s v="#23_февраля 1826 года Николай Иванович Лобачевский выступал на заседании физико-математического факультета Казанского университета. Он представил вниманию заседавших доклад «Сжатое изложение начал геометрии со строгим доказательством теоремы о параллельны"/>
    <n v="984"/>
    <n v="196.8"/>
    <x v="0"/>
  </r>
  <r>
    <n v="21.8"/>
    <s v="#23_февраля 1892 скончался Николай Владимирович Маиевский, российский механик и учёный-артиллерист, один из основоположников внешней баллистики._x000a__x000a_В своих трудах по внешней баллистике впервые создал теорию движения в воздухе продолговатых вращающихся снаря"/>
    <n v="647"/>
    <n v="129.4"/>
    <x v="2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48.2"/>
    <s v="#24_февраля 1804 родился Эмилий Христианович Ленц — физик._x000a__x000a_Эмилий Христианович Ленц является одним из основоположников электротехники._x000a__x000a_С его именем связано открытие закона, определяющего тепловые действия тока, и закона, определяющего направление индукц"/>
    <n v="322"/>
    <n v="64.400000000000006"/>
    <x v="1"/>
  </r>
  <r>
    <m/>
    <s v="Ауэрбах Александр Андреевич"/>
    <m/>
    <m/>
    <x v="0"/>
  </r>
  <r>
    <m/>
    <s v="Грум-Гржимайло Владимир Ефимович"/>
    <m/>
    <m/>
    <x v="0"/>
  </r>
  <r>
    <m/>
    <m/>
    <m/>
    <m/>
    <x v="0"/>
  </r>
  <r>
    <m/>
    <s v="В 1973 году советский ученый Сергей Капица, сын Нобелевского лауреата Петра Капицы, опубликовал собрание вступительных слов и предисловий к основным научным работам. Собрание содержит более ста статей. Они послужили фундаментом научно-популярных программ "/>
    <n v="1190"/>
    <n v="238"/>
    <x v="0"/>
  </r>
  <r>
    <m/>
    <s v="Арцимович Лев Андреевич"/>
    <m/>
    <m/>
    <x v="0"/>
  </r>
  <r>
    <n v="101.60000000000001"/>
    <s v="25 февраля 1936 года по Норильской железной дороге прошел первый поезд._x000a__x000a_Норильская железная дорога — одна из самых крупных и самых северных в мире изолированных железнодорожных сетей. Она находится в Норильском промышленном районе на территории Красноярс"/>
    <n v="508"/>
    <n v="101.60000000000001"/>
    <x v="0"/>
  </r>
  <r>
    <m/>
    <m/>
    <m/>
    <m/>
    <x v="0"/>
  </r>
  <r>
    <n v="71.600000000000009"/>
    <m/>
    <n v="0"/>
    <n v="0"/>
    <x v="0"/>
  </r>
  <r>
    <n v="5.8000000000000007"/>
    <s v="(15) 26 февраля 1712 года по указу Петра I был основан Тульский оружейный завод. Он стал первым государственным оружейным заводом в России, а Тула — оружейной столицей страны. Петр I, знавший цену оружейным мастерам, покровительствовал тулякам, выделяя ср"/>
    <n v="759"/>
    <n v="151.80000000000001"/>
    <x v="0"/>
  </r>
  <r>
    <m/>
    <m/>
    <m/>
    <m/>
    <x v="0"/>
  </r>
  <r>
    <m/>
    <s v="Балдин Александр Михайлович"/>
    <m/>
    <m/>
    <x v="0"/>
  </r>
  <r>
    <m/>
    <m/>
    <m/>
    <m/>
    <x v="0"/>
  </r>
  <r>
    <m/>
    <m/>
    <m/>
    <m/>
    <x v="0"/>
  </r>
  <r>
    <n v="41"/>
    <m/>
    <n v="0"/>
    <n v="0"/>
    <x v="0"/>
  </r>
  <r>
    <n v="19"/>
    <s v="Ан-22 «Анте́й» — советский тяжёлый турбовинтовой транспортный самолёт, самый большой в мире турбовинтовой самолёт._x000a_Предназначен для перевозки на большие расстояния тяжёлого и крупногабаритного вооружения, военной техники и войск, а также для десантировани"/>
    <n v="643"/>
    <n v="128.6"/>
    <x v="2"/>
  </r>
  <r>
    <m/>
    <m/>
    <m/>
    <m/>
    <x v="0"/>
  </r>
  <r>
    <m/>
    <m/>
    <m/>
    <m/>
    <x v="0"/>
  </r>
  <r>
    <m/>
    <s v="Царевский Евгений Николаевич"/>
    <m/>
    <m/>
    <x v="0"/>
  </r>
  <r>
    <n v="216.4"/>
    <m/>
    <m/>
    <m/>
    <x v="0"/>
  </r>
  <r>
    <n v="28.200000000000003"/>
    <m/>
    <m/>
    <m/>
    <x v="0"/>
  </r>
  <r>
    <m/>
    <m/>
    <m/>
    <m/>
    <x v="0"/>
  </r>
  <r>
    <m/>
    <m/>
    <m/>
    <m/>
    <x v="0"/>
  </r>
  <r>
    <n v="5.8000000000000007"/>
    <s v="Неофициальный праздник. Отмечается в день изобретения сетевого кабеля."/>
    <n v="63"/>
    <n v="12.600000000000001"/>
    <x v="0"/>
  </r>
  <r>
    <n v="24.200000000000003"/>
    <m/>
    <n v="0"/>
    <n v="0"/>
    <x v="0"/>
  </r>
  <r>
    <m/>
    <s v="Месяц Геннадий Андреевич"/>
    <m/>
    <m/>
    <x v="0"/>
  </r>
  <r>
    <m/>
    <m/>
    <m/>
    <m/>
    <x v="0"/>
  </r>
  <r>
    <m/>
    <m/>
    <m/>
    <m/>
    <x v="0"/>
  </r>
  <r>
    <m/>
    <s v="Пироцкий Фёдор Аполлонович"/>
    <m/>
    <m/>
    <x v="0"/>
  </r>
  <r>
    <n v="52.2"/>
    <m/>
    <n v="0"/>
    <n v="0"/>
    <x v="1"/>
  </r>
  <r>
    <m/>
    <s v="Чибисов Константин Владимирович"/>
    <m/>
    <m/>
    <x v="0"/>
  </r>
  <r>
    <m/>
    <m/>
    <m/>
    <m/>
    <x v="0"/>
  </r>
  <r>
    <m/>
    <m/>
    <m/>
    <m/>
    <x v="0"/>
  </r>
  <r>
    <m/>
    <m/>
    <m/>
    <m/>
    <x v="0"/>
  </r>
  <r>
    <n v="40.400000000000006"/>
    <s v="1 марта 1966 года автоматическая межпланетная станция (АМС) «Венера-3» достигла поверхности Венеры, став первым в мире аппаратом, перелетевшим с Земли на другую планету. АМС «Венера-3» (разработана и изготовлена в ОКБ-1, ныне РКК «Энергия») была запущена "/>
    <n v="648"/>
    <n v="129.6"/>
    <x v="2"/>
  </r>
  <r>
    <m/>
    <s v="Голицин Борис Борисович"/>
    <m/>
    <m/>
    <x v="0"/>
  </r>
  <r>
    <m/>
    <s v="Флёров Георгий Николаевич"/>
    <m/>
    <m/>
    <x v="0"/>
  </r>
  <r>
    <m/>
    <m/>
    <m/>
    <m/>
    <x v="0"/>
  </r>
  <r>
    <n v="19.200000000000003"/>
    <s v="В марте 1935 года Королев Сергей Павлович выступил с подробным докладом &quot;Крылатая ракета для полета человека&quot; на Всесоюзной конференции по применению реактивных летательных аппаратов для освоения стратосферы. В нем он рассмотрел возможности использования "/>
    <n v="582"/>
    <n v="116.4"/>
    <x v="2"/>
  </r>
  <r>
    <m/>
    <m/>
    <m/>
    <m/>
    <x v="0"/>
  </r>
  <r>
    <m/>
    <m/>
    <m/>
    <m/>
    <x v="0"/>
  </r>
  <r>
    <m/>
    <m/>
    <m/>
    <m/>
    <x v="0"/>
  </r>
  <r>
    <m/>
    <s v="Белоусов Борис Павлович"/>
    <m/>
    <m/>
    <x v="0"/>
  </r>
  <r>
    <m/>
    <m/>
    <m/>
    <m/>
    <x v="0"/>
  </r>
  <r>
    <m/>
    <m/>
    <m/>
    <m/>
    <x v="0"/>
  </r>
  <r>
    <n v="40.800000000000004"/>
    <m/>
    <n v="204"/>
    <n v="40.800000000000004"/>
    <x v="1"/>
  </r>
  <r>
    <n v="49.400000000000006"/>
    <s v="Владимир Васильевич Ковалёнок, космонавт. Родился 3 марта 1942 года в деревне Белое Крупского района Минской области_x000a_Генерал-полковник авиации (1993). Дважды Герой Советского Союза (1978, 1981). Герой ГДР (1978). Герой МНР (1981). Летчик-космонавт СССР._x000a_В"/>
    <n v="496"/>
    <n v="99.2"/>
    <x v="2"/>
  </r>
  <r>
    <m/>
    <s v="Баланкин Александр Сергеевич"/>
    <m/>
    <m/>
    <x v="0"/>
  </r>
  <r>
    <m/>
    <s v="Попов Александр Степанович"/>
    <m/>
    <m/>
    <x v="0"/>
  </r>
  <r>
    <n v="18.600000000000001"/>
    <s v="Алиханов Абрам Исаакович (1904-70), российский физик, академик АН СССР (1943)._x000a_Основные труды в области ядерной физики, физики космических лучей, физики и техники ядерных реакторов, ускорительной техники, физики элементарных частиц. Открыл образование эле"/>
    <n v="420"/>
    <n v="84"/>
    <x v="2"/>
  </r>
  <r>
    <m/>
    <s v="Гамов Георгий Антонович"/>
    <m/>
    <m/>
    <x v="0"/>
  </r>
  <r>
    <m/>
    <s v="Векслер Владимир Иосифович"/>
    <m/>
    <m/>
    <x v="0"/>
  </r>
  <r>
    <m/>
    <m/>
    <m/>
    <m/>
    <x v="0"/>
  </r>
  <r>
    <n v="115"/>
    <m/>
    <n v="575"/>
    <n v="115"/>
    <x v="2"/>
  </r>
  <r>
    <m/>
    <m/>
    <m/>
    <m/>
    <x v="0"/>
  </r>
  <r>
    <m/>
    <s v="Минкин Владимир Исаакович"/>
    <m/>
    <m/>
    <x v="0"/>
  </r>
  <r>
    <m/>
    <m/>
    <m/>
    <m/>
    <x v="0"/>
  </r>
  <r>
    <m/>
    <m/>
    <m/>
    <m/>
    <x v="0"/>
  </r>
  <r>
    <n v="9.4"/>
    <m/>
    <n v="0"/>
    <n v="0"/>
    <x v="1"/>
  </r>
  <r>
    <m/>
    <m/>
    <m/>
    <m/>
    <x v="0"/>
  </r>
  <r>
    <n v="10.200000000000001"/>
    <s v="Як-28 является советским многоцелевым реактивным боевым самолетом, который выпускался в различных версиях. Наиболее распространенными были модификации фронтового бомбардировщика (по классификации НАТО Brewer), самолета перехватчика (по классификации НАТО "/>
    <n v="536"/>
    <n v="107.2"/>
    <x v="2"/>
  </r>
  <r>
    <m/>
    <s v="Францессон Андрей Владимирович"/>
    <m/>
    <m/>
    <x v="0"/>
  </r>
  <r>
    <n v="82.2"/>
    <m/>
    <n v="0"/>
    <n v="0"/>
    <x v="1"/>
  </r>
  <r>
    <n v="22.400000000000002"/>
    <s v="В 1921 году Ветчинкин вместе с изобретателем А. Г. Уфимцевым приступил к работе над высокопроизводительной ветроэнергетической установкой для производства электроэнергии; чтобы поддержать эти работы, Жуковский создал в ЦАГИ новый Отдел ветряных двигателей"/>
    <n v="501"/>
    <n v="100.2"/>
    <x v="2"/>
  </r>
  <r>
    <m/>
    <m/>
    <m/>
    <m/>
    <x v="0"/>
  </r>
  <r>
    <m/>
    <m/>
    <m/>
    <m/>
    <x v="0"/>
  </r>
  <r>
    <m/>
    <m/>
    <m/>
    <m/>
    <x v="0"/>
  </r>
  <r>
    <n v="10.200000000000001"/>
    <s v="Ан-10 — самолет для перевозки 100🛩 пассажиров путем увеличения рядов сидений и добавления двух купе. Самолет мало чем отличался от опытной машины. Для улучшения путевой устойчивости вертикальные шайбы с горизонтального оперения были сняты, а один подфюзе"/>
    <n v="2776"/>
    <n v="555.20000000000005"/>
    <x v="1"/>
  </r>
  <r>
    <n v="13"/>
    <s v="Отряд был сформирован в феврале-апреле 1960 года. Официальное название - 1960 Группа ВВС № 1. В галерее ТАСС собраны кадры подготовки космонавтов к полетам._x000a_К марту 1960 года была отобрана группа из 20 будущих космонавтов. 7 марта 1960 года в первый отряд"/>
    <n v="691"/>
    <n v="138.20000000000002"/>
    <x v="2"/>
  </r>
  <r>
    <m/>
    <s v="Лебедев Пётр Николаевич"/>
    <m/>
    <m/>
    <x v="0"/>
  </r>
  <r>
    <m/>
    <m/>
    <m/>
    <m/>
    <x v="0"/>
  </r>
  <r>
    <n v="39.200000000000003"/>
    <s v="(9 марта 1934, Клушино, Гжатский (ныне Гагаринский) район, Западная область, СССР — 27 марта 1968, возле села Новосёлово, Киржачский район, Владимирская область, СССР) — лётчик-космонавт СССР,_x000a_12 апреля 1961 года Юрий Гагарин стал первым человеком в миров"/>
    <n v="551"/>
    <n v="110.2"/>
    <x v="2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14.200000000000001"/>
    <s v="Жозеф Яковлевич Котин родился 10 марта 1908 года._x000a_Возглавлял работы по созданию тяжёлых танков КВ-2, КВ-1, КВ-85, ИС-1, ИС-3. Котин является одним из создателей знаменитого тяжелого танка в период второй мировой войны — ИС-2 со 122-миллиметровой пушкой Д-"/>
    <n v="688"/>
    <n v="137.6"/>
    <x v="2"/>
  </r>
  <r>
    <m/>
    <m/>
    <m/>
    <m/>
    <x v="0"/>
  </r>
  <r>
    <m/>
    <m/>
    <m/>
    <m/>
    <x v="0"/>
  </r>
  <r>
    <n v="27.6"/>
    <m/>
    <m/>
    <m/>
    <x v="0"/>
  </r>
  <r>
    <m/>
    <m/>
    <m/>
    <m/>
    <x v="0"/>
  </r>
  <r>
    <m/>
    <m/>
    <m/>
    <m/>
    <x v="0"/>
  </r>
  <r>
    <n v="31.200000000000003"/>
    <s v="Мориц Герман Яко́би (Бори́с Семёнович Якоби родился 9 сентября (21 сентября) 1801, физик-изобретатель. Прославился открытием гальванопластики. Построил первый электродвигатель, телеграфный аппарат, печатающий буквы._x000a_Увлечения физикой приводят Якоби к серь"/>
    <n v="624"/>
    <n v="124.80000000000001"/>
    <x v="2"/>
  </r>
  <r>
    <m/>
    <m/>
    <m/>
    <m/>
    <x v="0"/>
  </r>
  <r>
    <m/>
    <m/>
    <m/>
    <m/>
    <x v="0"/>
  </r>
  <r>
    <n v="25.8"/>
    <m/>
    <n v="0"/>
    <n v="0"/>
    <x v="1"/>
  </r>
  <r>
    <m/>
    <m/>
    <m/>
    <m/>
    <x v="0"/>
  </r>
  <r>
    <m/>
    <s v="Вернадский Владимир Ива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16.400000000000002"/>
    <s v="Марс-6 — аппарат второго поколения космической программы по исследованию планеты и околопланетного пространства. Им впервые были переданы на Землю данные о марсианской атмосфере. История станции и её поиски организованные блогером zelenyikot (Виталий Егор"/>
    <n v="655"/>
    <n v="131"/>
    <x v="2"/>
  </r>
  <r>
    <m/>
    <m/>
    <m/>
    <m/>
    <x v="0"/>
  </r>
  <r>
    <n v="66.8"/>
    <m/>
    <n v="0"/>
    <n v="0"/>
    <x v="1"/>
  </r>
  <r>
    <n v="9.2000000000000011"/>
    <s v="13 марта 1888 года родился Антон Семёнович Макаренко._x000a__x000a_&quot;Ваше собственное поведение - самая решающая вещь. Не думайте, что вы воспитываете ребёнка только тогда, когда с ним разговариваете, или поучаете его, или приказываете ему. Вы воспитываете его в кажды"/>
    <n v="1814"/>
    <n v="362.8"/>
    <x v="1"/>
  </r>
  <r>
    <n v="77.2"/>
    <m/>
    <n v="0"/>
    <n v="0"/>
    <x v="1"/>
  </r>
  <r>
    <m/>
    <m/>
    <m/>
    <m/>
    <x v="0"/>
  </r>
  <r>
    <m/>
    <m/>
    <m/>
    <m/>
    <x v="0"/>
  </r>
  <r>
    <m/>
    <m/>
    <m/>
    <m/>
    <x v="0"/>
  </r>
  <r>
    <n v="15"/>
    <s v="Наиболее широкую известность принесла Анатолию Тимофеевичу «Новая хронология» — концепция о том, что существующая хронология исторических событий неверна и требует коренного пересмотра. Представители науки, в том числе авторитетные профессиональные истори"/>
    <n v="313"/>
    <n v="62.6"/>
    <x v="2"/>
  </r>
  <r>
    <m/>
    <m/>
    <m/>
    <m/>
    <x v="0"/>
  </r>
  <r>
    <m/>
    <m/>
    <m/>
    <m/>
    <x v="0"/>
  </r>
  <r>
    <m/>
    <m/>
    <m/>
    <m/>
    <x v="0"/>
  </r>
  <r>
    <m/>
    <s v="Ползунов Иван Иванович"/>
    <m/>
    <m/>
    <x v="0"/>
  </r>
  <r>
    <m/>
    <s v="Черток Борис Евсе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Шварц Алексей Владимирович"/>
    <m/>
    <m/>
    <x v="0"/>
  </r>
  <r>
    <n v="18.8"/>
    <s v="Ещё до войны начал разработку проекта первого советского дизельного двигателя с воздушным охлаждением._x000a_На основании детального изучения мелкумовских сверхзвуковых компрессоров в дальнейшем стало возможным создание двигателей мощностью 8-10 тыс. л. с. В ре"/>
    <n v="647"/>
    <n v="129.4"/>
    <x v="2"/>
  </r>
  <r>
    <m/>
    <m/>
    <m/>
    <m/>
    <x v="0"/>
  </r>
  <r>
    <m/>
    <m/>
    <m/>
    <m/>
    <x v="0"/>
  </r>
  <r>
    <m/>
    <s v="Сегодня 90 лет со дня рождения человека-легенды, Жореса Алферова._x000a__x000a_Это великий физик с мировым именем, лауреат Нобелевской премии, специалист в области полупроводников. Его открытия стали основой всех современных электрических приборов. Смартфоны, лазеры,"/>
    <m/>
    <m/>
    <x v="0"/>
  </r>
  <r>
    <m/>
    <m/>
    <m/>
    <m/>
    <x v="0"/>
  </r>
  <r>
    <m/>
    <m/>
    <m/>
    <m/>
    <x v="0"/>
  </r>
  <r>
    <m/>
    <s v="Левков Владимир Израилевич"/>
    <m/>
    <m/>
    <x v="0"/>
  </r>
  <r>
    <m/>
    <m/>
    <m/>
    <m/>
    <x v="0"/>
  </r>
  <r>
    <m/>
    <m/>
    <m/>
    <m/>
    <x v="0"/>
  </r>
  <r>
    <n v="69"/>
    <s v="Родился Владимир Михайлович Комаров — советский лётчик-космонавт №7, дважды Герой Советского Союза, инженер-полковник авиации. Командир первого в мире экипажа советского космического корабля, причём сразу из трёх человек. Дважды летал на первых кораблях н"/>
    <n v="291"/>
    <n v="58.2"/>
    <x v="2"/>
  </r>
  <r>
    <m/>
    <m/>
    <m/>
    <m/>
    <x v="0"/>
  </r>
  <r>
    <m/>
    <m/>
    <m/>
    <m/>
    <x v="0"/>
  </r>
  <r>
    <m/>
    <m/>
    <m/>
    <m/>
    <x v="0"/>
  </r>
  <r>
    <n v="40.800000000000004"/>
    <s v="Владимир Сергеевич Лукьянов (1902—1980) — советский учёный, создатель гидравлического интегратора Лукьянова. _x000a_В 1934 году он разработал принцип гидравлических аналогий и в 1936 году реализовал первый «одномерный гидравлический интегратор» — ИГ-1, устройст"/>
    <n v="599"/>
    <n v="119.80000000000001"/>
    <x v="2"/>
  </r>
  <r>
    <n v="81"/>
    <s v="Владимир Павлович Бармин — советский учёный, конструктор реактивных пусковых установок, ракетно-космических и боевых стартовых комплексов. Один из основоположников советской космонавтики. _x000a_Работал инженером, занимался разработкой компрессоров и холодильны"/>
    <n v="438"/>
    <n v="87.600000000000009"/>
    <x v="2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12.600000000000001"/>
    <s v="Изыскательские работы по самолету &quot;128&quot; начались в 1957 году. Официально проектируемый комплекс назвали Ту-28-80: в него должен был входить дальний истребитель-перехватчик Ту-28, ракетная система К-80 и система наведения перехватчика на цель &quot;Воздух-1&quot;. Т"/>
    <n v="470"/>
    <n v="94"/>
    <x v="2"/>
  </r>
  <r>
    <m/>
    <m/>
    <m/>
    <m/>
    <x v="0"/>
  </r>
  <r>
    <n v="47.6"/>
    <s v="18 марта 1965 года впервые в мире был осуществлен выход человека в открытое космическое пространство. Его совершил летчик-космонавт СССР Алексей Леонов во время полета на космическом корабле &quot;Восход-2&quot; (18-19 марта 1965 года), на котором он был вторым пил"/>
    <n v="1840"/>
    <n v="368"/>
    <x v="1"/>
  </r>
  <r>
    <n v="27.8"/>
    <m/>
    <n v="0"/>
    <n v="0"/>
    <x v="1"/>
  </r>
  <r>
    <n v="9.4"/>
    <s v="Московский государственный университет им. М. В. Ломоносова, Институт программных систем РАН, компания “Т-Платформы” и корпорация Intel объявили о завершении строительства самого мощного в странах Восточной Европы суперкомпьютера “СКИФ МГУ” в рамках супер"/>
    <n v="784"/>
    <n v="156.80000000000001"/>
    <x v="2"/>
  </r>
  <r>
    <m/>
    <m/>
    <m/>
    <m/>
    <x v="0"/>
  </r>
  <r>
    <n v="21.400000000000002"/>
    <s v="Работы И. М. Виноградова по преимуществу посвящены аналитической теории чисел. Его главным достижением стало создание метода тригонометрических сумм, одного из самых сильных и мощных методов, который является сейчас одним из основных в аналитической теори"/>
    <n v="315"/>
    <n v="63"/>
    <x v="2"/>
  </r>
  <r>
    <n v="120"/>
    <s v="Родился Александр Фёдорович Можайский — русский военный деятель — контр-адмирал, изобретатель — пионер авиации. Спроектировал и построил первый в России и один из первых в мире натурных самолётов._x000a_Начиная с осени 1876 года Можайский проводил публичные опы"/>
    <n v="740"/>
    <n v="148"/>
    <x v="2"/>
  </r>
  <r>
    <m/>
    <m/>
    <m/>
    <m/>
    <x v="0"/>
  </r>
  <r>
    <m/>
    <m/>
    <m/>
    <m/>
    <x v="0"/>
  </r>
  <r>
    <m/>
    <s v="Вологдин Валентин Петрович"/>
    <m/>
    <m/>
    <x v="0"/>
  </r>
  <r>
    <m/>
    <m/>
    <m/>
    <m/>
    <x v="0"/>
  </r>
  <r>
    <m/>
    <m/>
    <m/>
    <m/>
    <x v="0"/>
  </r>
  <r>
    <n v="16.600000000000001"/>
    <s v="Валерий Владимирович Поляков — советский и российский лётчик-космонавт, инструктор-космонавт-исследователь. 66-й космонавт СССР и России, 210-й космонавт мира. Обладатель мирового рекорда самого длительного полёта в космос (437 суток и 18 часов в 1994 и 1"/>
    <n v="294"/>
    <n v="58.800000000000004"/>
    <x v="2"/>
  </r>
  <r>
    <m/>
    <m/>
    <m/>
    <m/>
    <x v="0"/>
  </r>
  <r>
    <m/>
    <s v="Люлька Архип Михай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39"/>
    <s v="Астрон — советская автоматическая станция для астрофизических наблюдений.Запущен ракетой-носителем «Протон». Был создан на базе АМС «Венера» НПО имени С. Лавочкина совместно с Крымской Астрофизической Обсерваторией (КрАО) и участием Марсельской лаборатори"/>
    <n v="413"/>
    <n v="82.600000000000009"/>
    <x v="2"/>
  </r>
  <r>
    <m/>
    <m/>
    <m/>
    <m/>
    <x v="0"/>
  </r>
  <r>
    <m/>
    <s v="Вавилов Сергей Иванович"/>
    <m/>
    <m/>
    <x v="0"/>
  </r>
  <r>
    <n v="19"/>
    <s v="Барон Андрей Иванович Дельвиг — инженер-генерал из рода Дельвигов, технический руководитель и организатор строительства многих крупных инженерных сооружений на территории Российской империи: водопровода в Москве и Нижнем Новгороде, нескольких железных и ш"/>
    <n v="291"/>
    <n v="58.2"/>
    <x v="2"/>
  </r>
  <r>
    <m/>
    <s v="Понятов Александр Михай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13.8"/>
    <s v="Объединённый институт ядерных исследований (ОИЯИ) — международная межправительственная научно-исследовательская организация в наукограде Дубна Московской области. Учредителями являются 18 государств-членов ОИЯИ. Основные направления теоретических и экспер"/>
    <n v="2947"/>
    <n v="589.4"/>
    <x v="2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18.2"/>
    <s v="«Ко́смос» — семейство двухступенчатых одноразовых ракет-носителей космического назначения лёгкого класса, предназначенных для выведения автоматических космических аппаратов (КА) на эллиптические и круговые околоземные орбиты высотой до 1700 км с наклонени"/>
    <n v="515"/>
    <n v="103"/>
    <x v="2"/>
  </r>
  <r>
    <m/>
    <s v="Голубицкий Павел Михайлович"/>
    <m/>
    <m/>
    <x v="0"/>
  </r>
  <r>
    <m/>
    <s v="Кикоин Исаак Константинович"/>
    <m/>
    <m/>
    <x v="0"/>
  </r>
  <r>
    <m/>
    <m/>
    <m/>
    <m/>
    <x v="0"/>
  </r>
  <r>
    <n v="11.200000000000001"/>
    <s v="ЛаГГ-3 — одноместный одномоторный поршневой истребитель-моноплан, стоявший на вооружении ВВС РККА во время Великой Отечественной Войны. Использовался в качестве истребителя, истребителя-перехватчика, истребителя-бомбардировщика, самолёта-разведчика, произ"/>
    <n v="796"/>
    <n v="159.20000000000002"/>
    <x v="2"/>
  </r>
  <r>
    <m/>
    <m/>
    <m/>
    <m/>
    <x v="0"/>
  </r>
  <r>
    <m/>
    <m/>
    <m/>
    <m/>
    <x v="0"/>
  </r>
  <r>
    <m/>
    <m/>
    <m/>
    <m/>
    <x v="0"/>
  </r>
  <r>
    <m/>
    <s v="Чичибабин Алексей Евгеньевич"/>
    <m/>
    <m/>
    <x v="0"/>
  </r>
  <r>
    <m/>
    <m/>
    <m/>
    <m/>
    <x v="0"/>
  </r>
  <r>
    <m/>
    <m/>
    <m/>
    <m/>
    <x v="0"/>
  </r>
  <r>
    <n v="71.400000000000006"/>
    <s v="Николай Аполлонович Анфимов — советский и российский учёный-механик, специалист в области аэродинамики, теплотехники (аэромеханики, аэрогазодинамики, теплообмена, теплозащиты, наземных испытаний ракет и космических аппаратов, системного проектирования кос"/>
    <n v="1648"/>
    <n v="329.6"/>
    <x v="2"/>
  </r>
  <r>
    <m/>
    <m/>
    <m/>
    <m/>
    <x v="0"/>
  </r>
  <r>
    <m/>
    <m/>
    <m/>
    <m/>
    <x v="0"/>
  </r>
  <r>
    <m/>
    <m/>
    <m/>
    <m/>
    <x v="0"/>
  </r>
  <r>
    <m/>
    <s v="Сергей Владимирович Ильюшин — советский авиаконструктор, разработчик самого массового боевого самолёта в истории — штурмовика Ил-2. _x000a_Самолёт Ил-2 — это одномоторный классический моноплан смешанной конструкции с низкорасположенным крылом и убираемым в полё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Ассур Леонид Владими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28.6"/>
    <s v="Космический аппарат «Молния» был создан на базе автоматической станции «Луна-9». Вместо автоматической лунной станции на космическом аппарате «Луна-10» был установлен отделяемый герметичный контейнер — искусственный спутник Луны (ИСЛ), который был сделан "/>
    <n v="874"/>
    <n v="174.8"/>
    <x v="2"/>
  </r>
  <r>
    <m/>
    <m/>
    <m/>
    <m/>
    <x v="0"/>
  </r>
  <r>
    <m/>
    <s v="Реформатский Сергей Николаевич"/>
    <m/>
    <m/>
    <x v="0"/>
  </r>
  <r>
    <m/>
    <s v="Колосов Сергей Дмитриевич"/>
    <m/>
    <m/>
    <x v="0"/>
  </r>
  <r>
    <m/>
    <s v="Выдающийся советский авиаконструктор, дважды Герой Социалистического Труда, лауреат шести Сталинских премий, Александр Яковлев — создатель знаменитых самолётов «ЯК»._x000a__x000a_Александр Сергеевич Яковлев родился (19 марта) 1 апреля 1906 года в Москве, в семье служ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Чаплыгин Сергей Алексе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Нартов Андрей Константинович"/>
    <m/>
    <m/>
    <x v="0"/>
  </r>
  <r>
    <m/>
    <s v="Рождественский Дмитрий Сергеевич"/>
    <m/>
    <m/>
    <x v="0"/>
  </r>
  <r>
    <m/>
    <s v="Дыховичная Нина Абрамовна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овальчук Борис Михай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Феофилов Пётр Пет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Семёнов Николай Николаевич"/>
    <m/>
    <m/>
    <x v="0"/>
  </r>
  <r>
    <m/>
    <m/>
    <m/>
    <m/>
    <x v="0"/>
  </r>
  <r>
    <m/>
    <m/>
    <m/>
    <m/>
    <x v="0"/>
  </r>
  <r>
    <m/>
    <m/>
    <m/>
    <m/>
    <x v="0"/>
  </r>
  <r>
    <m/>
    <s v="Шиллинг Павел Льв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Ацюковский Владимир Акимович"/>
    <m/>
    <m/>
    <x v="0"/>
  </r>
  <r>
    <m/>
    <m/>
    <m/>
    <m/>
    <x v="0"/>
  </r>
  <r>
    <m/>
    <m/>
    <m/>
    <m/>
    <x v="0"/>
  </r>
  <r>
    <m/>
    <m/>
    <m/>
    <m/>
    <x v="0"/>
  </r>
  <r>
    <m/>
    <s v="Пармон Валентин Николаевич"/>
    <m/>
    <m/>
    <x v="0"/>
  </r>
  <r>
    <m/>
    <m/>
    <m/>
    <m/>
    <x v="0"/>
  </r>
  <r>
    <m/>
    <m/>
    <m/>
    <m/>
    <x v="0"/>
  </r>
  <r>
    <m/>
    <m/>
    <m/>
    <m/>
    <x v="0"/>
  </r>
  <r>
    <n v="292.60000000000002"/>
    <m/>
    <m/>
    <n v="0"/>
    <x v="1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улибин Иван Петрович"/>
    <m/>
    <m/>
    <x v="0"/>
  </r>
  <r>
    <m/>
    <s v="Аркадьев Владимир Константи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Максутов Дмитрий Дмитри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Тринклер Густав Васильевич"/>
    <m/>
    <m/>
    <x v="0"/>
  </r>
  <r>
    <m/>
    <m/>
    <m/>
    <m/>
    <x v="0"/>
  </r>
  <r>
    <m/>
    <m/>
    <m/>
    <m/>
    <x v="0"/>
  </r>
  <r>
    <m/>
    <s v="Щукин Николай Леонидович"/>
    <m/>
    <m/>
    <x v="0"/>
  </r>
  <r>
    <m/>
    <s v="Колмогоров Андрей Никола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Старухин Семён Васил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Будкер Герш Ицк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Мосин Сергей Иванович"/>
    <m/>
    <m/>
    <x v="0"/>
  </r>
  <r>
    <m/>
    <s v="Славянов Николай Гаврилович"/>
    <m/>
    <m/>
    <x v="0"/>
  </r>
  <r>
    <m/>
    <s v="Розинг Борис Львович"/>
    <m/>
    <m/>
    <x v="0"/>
  </r>
  <r>
    <m/>
    <m/>
    <m/>
    <m/>
    <x v="0"/>
  </r>
  <r>
    <m/>
    <s v="Бреховских Леонид Максим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Лосев Олег Владими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Муратов Сергей Владимирович"/>
    <m/>
    <m/>
    <x v="0"/>
  </r>
  <r>
    <m/>
    <m/>
    <m/>
    <m/>
    <x v="0"/>
  </r>
  <r>
    <m/>
    <m/>
    <m/>
    <m/>
    <x v="0"/>
  </r>
  <r>
    <m/>
    <m/>
    <m/>
    <m/>
    <x v="0"/>
  </r>
  <r>
    <m/>
    <s v="Петров Николай Пав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Агеев Михаил Дмитри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Чебышев Пафнутий Льв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Щёлкин Кирилл Ива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Сахаров Андрей Дмитри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Лачинов Дмитрий Александрович"/>
    <m/>
    <m/>
    <x v="0"/>
  </r>
  <r>
    <m/>
    <s v="Вул Бенцион Моисе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Прокофьев-Северский Александр Никола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n v="0"/>
    <s v="Российская наука понесла тяжёлую утрату: 8 марта 2010 г. на 93-м году жизни после продолжительной болезни скончался крупный учёный, академик Георгий Тимофеевич Зацепин, заведующий отделом Учреждения Российской академии наук Институт ядерных исследований Р"/>
    <m/>
    <n v="0"/>
    <x v="2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Струве Аманд Егорович"/>
    <m/>
    <m/>
    <x v="0"/>
  </r>
  <r>
    <m/>
    <s v="Хворостухин Лев Алексеевич"/>
    <m/>
    <m/>
    <x v="0"/>
  </r>
  <r>
    <m/>
    <s v="Щукин Евгений Дмитриевич"/>
    <m/>
    <m/>
    <x v="0"/>
  </r>
  <r>
    <m/>
    <m/>
    <m/>
    <m/>
    <x v="0"/>
  </r>
  <r>
    <m/>
    <m/>
    <m/>
    <m/>
    <x v="0"/>
  </r>
  <r>
    <m/>
    <m/>
    <m/>
    <m/>
    <x v="0"/>
  </r>
  <r>
    <m/>
    <s v="Величко Константин Ива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Великий русский учёный Тимирязев:_x000a_«Я исповедую три добродетели: веру, надежду и любовь»_x000a_3 июня исполняется 175 лет со дня рождения естествоиспытателя Климента Тимирязева, который выяснил механизм фотосинтеза, защищал дарвинизм и просвещал народ._x000a__x000a_Климент "/>
    <m/>
    <m/>
    <x v="0"/>
  </r>
  <r>
    <m/>
    <s v="Вегенер Александр Никола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Ляпунов Александр Михайлович"/>
    <m/>
    <m/>
    <x v="0"/>
  </r>
  <r>
    <m/>
    <s v="Сикорский Игорь Иванович"/>
    <m/>
    <m/>
    <x v="0"/>
  </r>
  <r>
    <m/>
    <m/>
    <m/>
    <m/>
    <x v="0"/>
  </r>
  <r>
    <m/>
    <m/>
    <m/>
    <m/>
    <x v="0"/>
  </r>
  <r>
    <m/>
    <s v="Шенфер Клавдий Ипполитович"/>
    <m/>
    <m/>
    <x v="0"/>
  </r>
  <r>
    <m/>
    <m/>
    <m/>
    <m/>
    <x v="0"/>
  </r>
  <r>
    <m/>
    <m/>
    <m/>
    <m/>
    <x v="0"/>
  </r>
  <r>
    <m/>
    <m/>
    <m/>
    <m/>
    <x v="0"/>
  </r>
  <r>
    <n v="0"/>
    <s v="Автор более 350 научных работ по вычислительной и прикладной математике, в том числе по методам расчёта ядерных реакторов, математическому моделированию в задачах физики атмосферы и океана, окружающей среды, в иммунологии и медицине"/>
    <m/>
    <n v="0"/>
    <x v="2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Илизаров Гавриил Абрам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Юркевич Владимир Иванович"/>
    <m/>
    <m/>
    <x v="0"/>
  </r>
  <r>
    <m/>
    <m/>
    <m/>
    <m/>
    <x v="0"/>
  </r>
  <r>
    <m/>
    <m/>
    <m/>
    <m/>
    <x v="0"/>
  </r>
  <r>
    <m/>
    <m/>
    <m/>
    <m/>
    <x v="0"/>
  </r>
  <r>
    <m/>
    <s v="Петрянов-Соколов И́горь Васильевич"/>
    <m/>
    <m/>
    <x v="0"/>
  </r>
  <r>
    <m/>
    <s v="Гольданский Виталий Иосиф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Винокуров Николай Александ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узнецов Николай Дмитриевич"/>
    <m/>
    <m/>
    <x v="0"/>
  </r>
  <r>
    <m/>
    <m/>
    <m/>
    <m/>
    <x v="0"/>
  </r>
  <r>
    <m/>
    <s v="Алиев Шамиль Гимбатович"/>
    <m/>
    <m/>
    <x v="0"/>
  </r>
  <r>
    <m/>
    <m/>
    <m/>
    <m/>
    <x v="0"/>
  </r>
  <r>
    <m/>
    <m/>
    <m/>
    <m/>
    <x v="0"/>
  </r>
  <r>
    <m/>
    <m/>
    <m/>
    <m/>
    <x v="0"/>
  </r>
  <r>
    <m/>
    <s v="Абрикосов Алексей Алексеевич"/>
    <m/>
    <m/>
    <x v="0"/>
  </r>
  <r>
    <m/>
    <s v="Тубольцева Светлана Семёновна"/>
    <m/>
    <m/>
    <x v="0"/>
  </r>
  <r>
    <m/>
    <m/>
    <m/>
    <m/>
    <x v="0"/>
  </r>
  <r>
    <m/>
    <m/>
    <m/>
    <m/>
    <x v="0"/>
  </r>
  <r>
    <m/>
    <s v="Соловьёв Павел Александ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Челомей Владимир Никола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Шульц Михаил Михай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Намёткин Сергей Семёнович"/>
    <m/>
    <m/>
    <x v="0"/>
  </r>
  <r>
    <m/>
    <s v="Маляров Дмитрий Евген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Линник Владимир Пав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Бенардос Николай Николаевич"/>
    <m/>
    <m/>
    <x v="0"/>
  </r>
  <r>
    <m/>
    <s v="Капица Петр Леонидович"/>
    <m/>
    <m/>
    <x v="0"/>
  </r>
  <r>
    <m/>
    <s v="Тамм Игорь Евген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Фролов Козьма Дмитриевич"/>
    <m/>
    <m/>
    <x v="0"/>
  </r>
  <r>
    <m/>
    <s v="Аносов Павел Петрович"/>
    <m/>
    <m/>
    <x v="0"/>
  </r>
  <r>
    <m/>
    <m/>
    <m/>
    <m/>
    <x v="0"/>
  </r>
  <r>
    <m/>
    <m/>
    <m/>
    <m/>
    <x v="0"/>
  </r>
  <r>
    <m/>
    <s v="Прохоров Александр Михай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оломенский Андрей Александ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Берковский Виктор Семё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уприянович Леонид Ива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Петров Василий Владими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ондратюк Юрий Васильевич"/>
    <m/>
    <m/>
    <x v="0"/>
  </r>
  <r>
    <m/>
    <m/>
    <m/>
    <m/>
    <x v="0"/>
  </r>
  <r>
    <m/>
    <m/>
    <m/>
    <m/>
    <x v="0"/>
  </r>
  <r>
    <m/>
    <m/>
    <m/>
    <m/>
    <x v="0"/>
  </r>
  <r>
    <m/>
    <s v="Сухой Павел Осипович"/>
    <m/>
    <m/>
    <x v="0"/>
  </r>
  <r>
    <m/>
    <m/>
    <m/>
    <m/>
    <x v="0"/>
  </r>
  <r>
    <m/>
    <m/>
    <m/>
    <m/>
    <x v="0"/>
  </r>
  <r>
    <m/>
    <s v="Фролов Константин Васил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лимов Владимир Яковл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Лебедев Сергей Васил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Щукарев Сергей Александрович"/>
    <m/>
    <m/>
    <x v="0"/>
  </r>
  <r>
    <m/>
    <s v="Денисюк Юрий Никола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Зворыкин Владимир Козьмич"/>
    <m/>
    <m/>
    <x v="0"/>
  </r>
  <r>
    <m/>
    <s v="Тихонравов Михаил Клавди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Мельников Павел Петрович"/>
    <m/>
    <m/>
    <x v="0"/>
  </r>
  <r>
    <m/>
    <m/>
    <m/>
    <m/>
    <x v="0"/>
  </r>
  <r>
    <m/>
    <m/>
    <m/>
    <m/>
    <x v="0"/>
  </r>
  <r>
    <m/>
    <s v="Юрасова Вера Евгеньевна"/>
    <m/>
    <m/>
    <x v="0"/>
  </r>
  <r>
    <m/>
    <m/>
    <m/>
    <m/>
    <x v="0"/>
  </r>
  <r>
    <m/>
    <m/>
    <m/>
    <m/>
    <x v="0"/>
  </r>
  <r>
    <m/>
    <s v="Микоян Артём Ива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Федоров Святослав Никола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Столетов Александр Григорьевич"/>
    <m/>
    <m/>
    <x v="0"/>
  </r>
  <r>
    <m/>
    <m/>
    <m/>
    <m/>
    <x v="0"/>
  </r>
  <r>
    <m/>
    <m/>
    <m/>
    <m/>
    <x v="0"/>
  </r>
  <r>
    <m/>
    <m/>
    <m/>
    <m/>
    <x v="0"/>
  </r>
  <r>
    <m/>
    <s v="Толмачев Виктор Ильич"/>
    <m/>
    <m/>
    <x v="0"/>
  </r>
  <r>
    <m/>
    <m/>
    <m/>
    <m/>
    <x v="0"/>
  </r>
  <r>
    <m/>
    <m/>
    <m/>
    <m/>
    <x v="0"/>
  </r>
  <r>
    <m/>
    <m/>
    <m/>
    <m/>
    <x v="0"/>
  </r>
  <r>
    <m/>
    <s v="Чёрная Варвара Васильевна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Вансович Афанасий Николаевич"/>
    <m/>
    <m/>
    <x v="0"/>
  </r>
  <r>
    <m/>
    <m/>
    <m/>
    <m/>
    <x v="0"/>
  </r>
  <r>
    <m/>
    <s v="Крылов Алексей Никола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Хайкин Семён Эммануилович"/>
    <m/>
    <m/>
    <x v="0"/>
  </r>
  <r>
    <m/>
    <m/>
    <m/>
    <m/>
    <x v="0"/>
  </r>
  <r>
    <m/>
    <s v="Ельяшевич Михаил Александ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Цандер Фридрих Арту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Зинин Николай Николаевич"/>
    <m/>
    <m/>
    <x v="0"/>
  </r>
  <r>
    <m/>
    <m/>
    <m/>
    <m/>
    <x v="0"/>
  </r>
  <r>
    <m/>
    <m/>
    <m/>
    <m/>
    <x v="0"/>
  </r>
  <r>
    <m/>
    <m/>
    <m/>
    <m/>
    <x v="0"/>
  </r>
  <r>
    <m/>
    <s v="Термен Лев Сергеевич"/>
    <m/>
    <m/>
    <x v="0"/>
  </r>
  <r>
    <m/>
    <m/>
    <m/>
    <m/>
    <x v="0"/>
  </r>
  <r>
    <m/>
    <m/>
    <m/>
    <m/>
    <x v="0"/>
  </r>
  <r>
    <m/>
    <m/>
    <m/>
    <m/>
    <x v="0"/>
  </r>
  <r>
    <m/>
    <s v="Шухов Владимир Григор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Проскуряков Лавр Дмитриевич"/>
    <m/>
    <m/>
    <x v="0"/>
  </r>
  <r>
    <m/>
    <s v="Прокудин-Горский Сергей Михай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Вонсовский Сергей Васил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Петржак Константин Анто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Арбузов Александр Ерминингельдович"/>
    <m/>
    <m/>
    <x v="0"/>
  </r>
  <r>
    <m/>
    <s v="Лавочкин Семён Алексеевич"/>
    <m/>
    <m/>
    <x v="0"/>
  </r>
  <r>
    <m/>
    <m/>
    <m/>
    <m/>
    <x v="0"/>
  </r>
  <r>
    <m/>
    <s v="Шиловский Петр Пет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Непобедимый Сергей Павлович"/>
    <m/>
    <m/>
    <x v="0"/>
  </r>
  <r>
    <m/>
    <s v="Еляков Георгий Борисович"/>
    <m/>
    <m/>
    <x v="0"/>
  </r>
  <r>
    <m/>
    <m/>
    <m/>
    <m/>
    <x v="0"/>
  </r>
  <r>
    <m/>
    <s v="Зефиров Николай Серафимович"/>
    <m/>
    <m/>
    <x v="0"/>
  </r>
  <r>
    <m/>
    <m/>
    <m/>
    <m/>
    <x v="0"/>
  </r>
  <r>
    <m/>
    <s v="Яблочков Павел Николаевич"/>
    <m/>
    <m/>
    <x v="0"/>
  </r>
  <r>
    <m/>
    <s v="Камов Николай Ильич"/>
    <m/>
    <m/>
    <x v="0"/>
  </r>
  <r>
    <m/>
    <m/>
    <m/>
    <m/>
    <x v="0"/>
  </r>
  <r>
    <m/>
    <m/>
    <m/>
    <m/>
    <x v="0"/>
  </r>
  <r>
    <m/>
    <s v="Бутлеров Александр Михайлович"/>
    <m/>
    <m/>
    <x v="0"/>
  </r>
  <r>
    <m/>
    <m/>
    <m/>
    <m/>
    <x v="0"/>
  </r>
  <r>
    <m/>
    <m/>
    <m/>
    <m/>
    <x v="0"/>
  </r>
  <r>
    <m/>
    <s v="Панченко Владислав Яковлевич"/>
    <m/>
    <m/>
    <x v="0"/>
  </r>
  <r>
    <m/>
    <m/>
    <m/>
    <m/>
    <x v="0"/>
  </r>
  <r>
    <m/>
    <m/>
    <m/>
    <m/>
    <x v="0"/>
  </r>
  <r>
    <m/>
    <s v="Представитель русского космизма, член Русского общества любителей мироведения. Автор научно-фантастических произведений, сторонник и пропагандист идей освоения космического пространства. Циолковский предлагал заселить космическое пространство с использова"/>
    <m/>
    <m/>
    <x v="0"/>
  </r>
  <r>
    <m/>
    <m/>
    <m/>
    <m/>
    <x v="0"/>
  </r>
  <r>
    <m/>
    <m/>
    <m/>
    <m/>
    <x v="0"/>
  </r>
  <r>
    <m/>
    <m/>
    <m/>
    <m/>
    <x v="0"/>
  </r>
  <r>
    <m/>
    <s v="Бирон Евгений Владислав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Якоби Борис Семе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Остроградский Михаил Васильевич"/>
    <m/>
    <m/>
    <x v="0"/>
  </r>
  <r>
    <m/>
    <m/>
    <m/>
    <m/>
    <x v="0"/>
  </r>
  <r>
    <m/>
    <m/>
    <m/>
    <m/>
    <x v="0"/>
  </r>
  <r>
    <m/>
    <s v="Ульянин Сергей Алексеевич"/>
    <m/>
    <m/>
    <x v="0"/>
  </r>
  <r>
    <m/>
    <s v="Чибисов Александр Константи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Феликс Станиславович Ясинский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n v="0"/>
    <m/>
    <x v="0"/>
  </r>
  <r>
    <m/>
    <m/>
    <m/>
    <m/>
    <x v="0"/>
  </r>
  <r>
    <m/>
    <m/>
    <m/>
    <m/>
    <x v="0"/>
  </r>
  <r>
    <m/>
    <s v="Козлов Дмитрий Иль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Ребиндер Пётр Александ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Гинзбург Виталий Лазаревич"/>
    <m/>
    <m/>
    <x v="0"/>
  </r>
  <r>
    <m/>
    <s v="Кемурджиан Александр Лео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Гулиа Нурбей Владимирович"/>
    <m/>
    <m/>
    <x v="0"/>
  </r>
  <r>
    <m/>
    <s v="Коровин Сергей Дмитри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Порай-Кошиц Александр Евген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Михайленко Юрий Его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Альтшуллер Генрих Саул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Лодыгин Александр Никола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Ста́линский план преобразова́ния приро́ды, или Великий план преобразования природы, или Великое преобразование природы — комплексная программа научного регулирования природы в СССР, осуществлявшаяся в конце 1940-х — начале 1950-х годов. Проект, рассчитанн"/>
    <m/>
    <m/>
    <x v="0"/>
  </r>
  <r>
    <m/>
    <m/>
    <m/>
    <m/>
    <x v="0"/>
  </r>
  <r>
    <m/>
    <m/>
    <m/>
    <m/>
    <x v="0"/>
  </r>
  <r>
    <m/>
    <s v="Африкантов Игорь Иванович"/>
    <m/>
    <m/>
    <x v="0"/>
  </r>
  <r>
    <m/>
    <m/>
    <m/>
    <m/>
    <x v="0"/>
  </r>
  <r>
    <m/>
    <m/>
    <m/>
    <m/>
    <x v="0"/>
  </r>
  <r>
    <m/>
    <m/>
    <m/>
    <m/>
    <x v="0"/>
  </r>
  <r>
    <m/>
    <s v="Пистолькорс Александр Александрович"/>
    <m/>
    <m/>
    <x v="0"/>
  </r>
  <r>
    <m/>
    <m/>
    <m/>
    <m/>
    <x v="0"/>
  </r>
  <r>
    <m/>
    <m/>
    <m/>
    <m/>
    <x v="0"/>
  </r>
  <r>
    <m/>
    <s v="Бисноват Матус Рувимович"/>
    <m/>
    <m/>
    <x v="0"/>
  </r>
  <r>
    <m/>
    <m/>
    <m/>
    <m/>
    <x v="0"/>
  </r>
  <r>
    <m/>
    <m/>
    <m/>
    <m/>
    <x v="0"/>
  </r>
  <r>
    <m/>
    <m/>
    <m/>
    <m/>
    <x v="0"/>
  </r>
  <r>
    <m/>
    <s v="Меншуткин Николай Александрович"/>
    <m/>
    <m/>
    <x v="0"/>
  </r>
  <r>
    <m/>
    <s v="Фрумкин Александр Наум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Рамзин Леонид Константинович"/>
    <m/>
    <m/>
    <x v="0"/>
  </r>
  <r>
    <m/>
    <m/>
    <m/>
    <m/>
    <x v="0"/>
  </r>
  <r>
    <m/>
    <m/>
    <m/>
    <m/>
    <x v="0"/>
  </r>
  <r>
    <m/>
    <m/>
    <m/>
    <m/>
    <x v="0"/>
  </r>
  <r>
    <m/>
    <s v="Доллежаль Николай Анто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Рожков Николай Борисович"/>
    <m/>
    <m/>
    <x v="0"/>
  </r>
  <r>
    <m/>
    <m/>
    <m/>
    <m/>
    <x v="0"/>
  </r>
  <r>
    <m/>
    <m/>
    <m/>
    <m/>
    <x v="0"/>
  </r>
  <r>
    <m/>
    <m/>
    <m/>
    <m/>
    <x v="0"/>
  </r>
  <r>
    <m/>
    <s v="Иоффе Абрам Фёдо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Чернов Дмитрий Константинович"/>
    <m/>
    <m/>
    <x v="0"/>
  </r>
  <r>
    <m/>
    <m/>
    <m/>
    <m/>
    <x v="0"/>
  </r>
  <r>
    <m/>
    <m/>
    <m/>
    <m/>
    <x v="0"/>
  </r>
  <r>
    <m/>
    <m/>
    <m/>
    <m/>
    <x v="0"/>
  </r>
  <r>
    <m/>
    <s v="Саблуков Александр Александрович"/>
    <m/>
    <m/>
    <x v="0"/>
  </r>
  <r>
    <m/>
    <s v="Лебедев Сергей Алексе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Платэ Николай Альфред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В мире Московский планетарий стал тринадцатым по счёту. Десять планетариев находились в Германии, а за её пределами — всего два. В день открытия планетария в Москве 5 ноября 1929 года в нём была проведена первая лекция с демонстрацией искусственного звезд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Янгель Михаил Кузьмич"/>
    <m/>
    <m/>
    <x v="0"/>
  </r>
  <r>
    <m/>
    <m/>
    <m/>
    <m/>
    <x v="0"/>
  </r>
  <r>
    <m/>
    <m/>
    <m/>
    <m/>
    <x v="0"/>
  </r>
  <r>
    <m/>
    <s v="Шипунов Аркадий Георгиевич"/>
    <m/>
    <m/>
    <x v="0"/>
  </r>
  <r>
    <m/>
    <m/>
    <m/>
    <m/>
    <x v="0"/>
  </r>
  <r>
    <m/>
    <m/>
    <m/>
    <m/>
    <x v="0"/>
  </r>
  <r>
    <m/>
    <m/>
    <m/>
    <m/>
    <x v="0"/>
  </r>
  <r>
    <m/>
    <s v="Брук Исаак Семён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Туполев Андрей Николаевич"/>
    <m/>
    <m/>
    <x v="0"/>
  </r>
  <r>
    <m/>
    <s v="Юрьев Борис Николаевич"/>
    <m/>
    <m/>
    <x v="0"/>
  </r>
  <r>
    <m/>
    <s v="Берг Аксель Иванович"/>
    <m/>
    <m/>
    <x v="0"/>
  </r>
  <r>
    <m/>
    <s v="Калашников Михаил Тимофе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Обухов Павел Матве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еримов Керим Али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Ломоносов Михаил Васил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Ипатьев Владимир Николаевич"/>
    <m/>
    <m/>
    <x v="0"/>
  </r>
  <r>
    <m/>
    <m/>
    <m/>
    <m/>
    <x v="0"/>
  </r>
  <r>
    <m/>
    <m/>
    <m/>
    <m/>
    <x v="0"/>
  </r>
  <r>
    <m/>
    <m/>
    <m/>
    <m/>
    <x v="0"/>
  </r>
  <r>
    <m/>
    <s v="Миль Михаил Леонт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Тимченко Иосиф Андре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Эвальд Виктор Владимирович"/>
    <m/>
    <m/>
    <x v="0"/>
  </r>
  <r>
    <m/>
    <m/>
    <m/>
    <m/>
    <x v="0"/>
  </r>
  <r>
    <m/>
    <m/>
    <m/>
    <m/>
    <x v="0"/>
  </r>
  <r>
    <m/>
    <s v="Мержанов Александр Григорье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Кошкин Михаил Иль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Шорин Александр Фёдорович"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s v="Воскресенский Александр Абрамович"/>
    <m/>
    <m/>
    <x v="0"/>
  </r>
  <r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ЗП" cacheId="0" applyNumberFormats="0" applyBorderFormats="0" applyFontFormats="0" applyPatternFormats="0" applyAlignmentFormats="0" applyWidthHeightFormats="0" dataCaption="" updatedVersion="5" compact="0" compactData="0">
  <location ref="A1:D5" firstHeaderRow="1" firstDataRow="2" firstDataCol="1"/>
  <pivotFields count="5">
    <pivotField name="Руб" dataField="1" compact="0" outline="0" multipleItemSelectionAllowed="1" showAll="0"/>
    <pivotField name="Подробно (для статьи). #ВЭтотДень, " dataField="1" compact="0" outline="0" multipleItemSelectionAllowed="1" showAll="0"/>
    <pivotField name="Букв" compact="0" outline="0" multipleItemSelectionAllowed="1" showAll="0"/>
    <pivotField name="Руб2" dataField="1" compact="0" outline="0" multipleItemSelectionAllowed="1" showAll="0"/>
    <pivotField name="Автор" axis="axisRow" compact="0" outline="0" multipleItemSelectionAllowed="1" showAll="0" sortType="ascending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Руб" fld="0" baseField="0"/>
    <dataField name="SUM of Руб2" fld="3" baseField="0"/>
    <dataField name="COUNTA of Подробно (для статьи). #ВЭтотДень, 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pload.wikimedia.org/wikipedia/commons/8/80/Konstantin_Tsiolkovsky_1930b.jpg" TargetMode="External"/><Relationship Id="rId18" Type="http://schemas.openxmlformats.org/officeDocument/2006/relationships/hyperlink" Target="https://dic.academic.ru/pictures/wiki/files/101/evb_1897.jpg" TargetMode="External"/><Relationship Id="rId26" Type="http://schemas.openxmlformats.org/officeDocument/2006/relationships/hyperlink" Target="https://upload.wikimedia.org/wikipedia/commons/2/2a/Electric_motor_Jacobi.png" TargetMode="External"/><Relationship Id="rId39" Type="http://schemas.openxmlformats.org/officeDocument/2006/relationships/hyperlink" Target="https://upload.wikimedia.org/wikipedia/commons/1/1f/Feliks_Jasinski.jpg" TargetMode="External"/><Relationship Id="rId21" Type="http://schemas.openxmlformats.org/officeDocument/2006/relationships/hyperlink" Target="https://c-pravda.ru/uploads/thumbs/articles/rectangle/606ec32629dc67660a0ce8178673cfed7844f524.jpg" TargetMode="External"/><Relationship Id="rId34" Type="http://schemas.openxmlformats.org/officeDocument/2006/relationships/hyperlink" Target="https://upload.wikimedia.org/wikipedia/commons/thumb/1/1c/PGRS_2_069_Ostrogradski_-_crop.jpg/800px-PGRS_2_069_Ostrogradski_-_crop.jpg" TargetMode="External"/><Relationship Id="rId42" Type="http://schemas.openxmlformats.org/officeDocument/2006/relationships/hyperlink" Target="https://upload.wikimedia.org/wikipedia/ru/a/a7/%D0%A8%D0%B5%D0%BB%D0%B8%D1%89%2C_%D0%91%D0%BE%D1%80%D0%B8%D1%81_%D0%98%D1%81%D0%B0%D0%B0%D0%BA%D0%BE%D0%B2%D0%B8%D1%87.jpg" TargetMode="External"/><Relationship Id="rId47" Type="http://schemas.openxmlformats.org/officeDocument/2006/relationships/hyperlink" Target="https://upload.wikimedia.org/wikipedia/commons/2/25/Nordpole.png" TargetMode="External"/><Relationship Id="rId50" Type="http://schemas.openxmlformats.org/officeDocument/2006/relationships/hyperlink" Target="https://&#1080;&#1089;&#1090;&#1086;&#1088;&#1080;&#1082;.&#1088;&#1092;/wp-content/uploads/2016/08/3009.jpg" TargetMode="External"/><Relationship Id="rId55" Type="http://schemas.openxmlformats.org/officeDocument/2006/relationships/hyperlink" Target="https://upload.wikimedia.org/wikipedia/commons/2/27/USSR_stamp_Soyuz-24_1977_10k.jpg" TargetMode="External"/><Relationship Id="rId7" Type="http://schemas.openxmlformats.org/officeDocument/2006/relationships/hyperlink" Target="https://upload.wikimedia.org/wikipedia/commons/8/8a/%D0%92%D0%BB%D0%B0%D0%B4%D0%B8%D1%81%D0%BB%D0%B0%D0%B2_%D0%9F%D0%B0%D0%BD%D1%87%D0%B5%D0%BD%D0%BA%D0%BE_%282018-11-27%29_17.jpg" TargetMode="External"/><Relationship Id="rId2" Type="http://schemas.openxmlformats.org/officeDocument/2006/relationships/hyperlink" Target="https://www.pravmir.ru/wp-content/uploads/2014/11/107.jpg" TargetMode="External"/><Relationship Id="rId16" Type="http://schemas.openxmlformats.org/officeDocument/2006/relationships/hyperlink" Target="https://upload.wikimedia.org/wikipedia/commons/8/82/EVB_1897.jpg" TargetMode="External"/><Relationship Id="rId29" Type="http://schemas.openxmlformats.org/officeDocument/2006/relationships/hyperlink" Target="https://pamyat-naroda.su/storage/16159494/jVgb9I3hpt.jpg" TargetMode="External"/><Relationship Id="rId11" Type="http://schemas.openxmlformats.org/officeDocument/2006/relationships/hyperlink" Target="http://weaponscollection.com/uploads/posts/2016-06/1465057710_1.jpg" TargetMode="External"/><Relationship Id="rId24" Type="http://schemas.openxmlformats.org/officeDocument/2006/relationships/hyperlink" Target="http://sm.evg-rumjantsev.ru/pictures/vilnitskij-lev-borisovich2.jpg" TargetMode="External"/><Relationship Id="rId32" Type="http://schemas.openxmlformats.org/officeDocument/2006/relationships/hyperlink" Target="https://upload.wikimedia.org/wikipedia/commons/8/8f/Sihra2.jpg" TargetMode="External"/><Relationship Id="rId37" Type="http://schemas.openxmlformats.org/officeDocument/2006/relationships/hyperlink" Target="https://upload.wikimedia.org/wikipedia/commons/7/77/Ulyanin_Sergey_Alekseevich_%282%29.jpg" TargetMode="External"/><Relationship Id="rId40" Type="http://schemas.openxmlformats.org/officeDocument/2006/relationships/hyperlink" Target="https://upload.wikimedia.org/wikipedia/commons/c/cf/Paplaujos_tiltas.JPG" TargetMode="External"/><Relationship Id="rId45" Type="http://schemas.openxmlformats.org/officeDocument/2006/relationships/hyperlink" Target="https://&#1080;&#1089;&#1090;&#1086;&#1088;&#1080;&#1082;.&#1088;&#1092;/wp-content/uploads/2016/08/2909-1.jpg" TargetMode="External"/><Relationship Id="rId53" Type="http://schemas.openxmlformats.org/officeDocument/2006/relationships/hyperlink" Target="https://bigenc.ru/media/2016/10/27/1235196911/15870.jpg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https://i.ytimg.com/vi/tVwhRzFrSQU/maxresdefault.jpg" TargetMode="External"/><Relationship Id="rId19" Type="http://schemas.openxmlformats.org/officeDocument/2006/relationships/hyperlink" Target="https://upload.wikimedia.org/wikipedia/ru/b/ba/%D0%91%D0%BB%D0%B8%D1%81%D0%BA%D1%83%D0%BD%D0%BE%D0%B2.jpg" TargetMode="External"/><Relationship Id="rId4" Type="http://schemas.openxmlformats.org/officeDocument/2006/relationships/hyperlink" Target="https://cosmosmuseum.info/wp-content/uploads/2020/04/unnamed-1.jpg" TargetMode="External"/><Relationship Id="rId9" Type="http://schemas.openxmlformats.org/officeDocument/2006/relationships/hyperlink" Target="http://cdn.iz.ru/sites/default/files/styles/900x506/public/article-2018-06/RIAN_3197880.HR_.ru__2.jpg?itok=r9MYodcm" TargetMode="External"/><Relationship Id="rId14" Type="http://schemas.openxmlformats.org/officeDocument/2006/relationships/hyperlink" Target="https://relax-fm.ru/vardata/modules/news/files/1/172/news_file_172_5ca459c8c610c.jpg" TargetMode="External"/><Relationship Id="rId22" Type="http://schemas.openxmlformats.org/officeDocument/2006/relationships/hyperlink" Target="http://sm.evg-rumjantsev.ru/pictures/vilnitskij-lev-borisovich3.jpg" TargetMode="External"/><Relationship Id="rId27" Type="http://schemas.openxmlformats.org/officeDocument/2006/relationships/hyperlink" Target="https://upload.wikimedia.org/wikipedia/commons/thumb/4/4f/Ru-SPb-Jakobi-tomb.jpg/175px-Ru-SPb-Jakobi-tomb.jpg" TargetMode="External"/><Relationship Id="rId30" Type="http://schemas.openxmlformats.org/officeDocument/2006/relationships/hyperlink" Target="https://sun9-26.userapi.com/c627730/v627730480/1742e/6_JrTmd7cuY.jpg" TargetMode="External"/><Relationship Id="rId35" Type="http://schemas.openxmlformats.org/officeDocument/2006/relationships/hyperlink" Target="https://upload.wikimedia.org/wikipedia/commons/thumb/0/02/Stamp_of_USSR_1664.jpg/800px-Stamp_of_USSR_1664.jpg" TargetMode="External"/><Relationship Id="rId43" Type="http://schemas.openxmlformats.org/officeDocument/2006/relationships/hyperlink" Target="https://upload.wikimedia.org/wikipedia/commons/9/9f/RIAN_archive_41395_Servicemen_installing_a_barrage_balloon.jpg" TargetMode="External"/><Relationship Id="rId48" Type="http://schemas.openxmlformats.org/officeDocument/2006/relationships/hyperlink" Target="https://upload.wikimedia.org/wikipedia/ru/3/3f/Stratostat_SSSR-1.jpg" TargetMode="External"/><Relationship Id="rId56" Type="http://schemas.openxmlformats.org/officeDocument/2006/relationships/hyperlink" Target="http://&#1072;&#1074;&#1080;&#1072;&#1088;&#1091;.&#1088;&#1092;/wp-content/uploads/2015/12/Foto-3..jpg" TargetMode="External"/><Relationship Id="rId8" Type="http://schemas.openxmlformats.org/officeDocument/2006/relationships/hyperlink" Target="https://upload.wikimedia.org/wikipedia/commons/4/48/Medvedev_and_Panchenko.jpeg" TargetMode="External"/><Relationship Id="rId51" Type="http://schemas.openxmlformats.org/officeDocument/2006/relationships/hyperlink" Target="http://fau-s-t.andy-macleod.com/2009-11-01/DSC_0223.jpg" TargetMode="External"/><Relationship Id="rId3" Type="http://schemas.openxmlformats.org/officeDocument/2006/relationships/hyperlink" Target="https://upload.wikimedia.org/wikipedia/ru/3/32/%D0%9A%D0%BE%D0%B2%D1%82%D1%83%D0%BD%D0%B5%D0%BD%D0%BA%D0%BE_%D0%92%D1%8F%D1%87%D0%B5%D1%81%D0%BB%D0%B0%D0%B2_%D0%9C%D0%B8%D1%85%D0%B0%D0%B9%D0%BB%D0%BE%D0%B2%D0%B8%D1%87.jpg" TargetMode="External"/><Relationship Id="rId12" Type="http://schemas.openxmlformats.org/officeDocument/2006/relationships/hyperlink" Target="http://bastion-karpenko.ru/VVT/R-11FM_170312_05.jpg" TargetMode="External"/><Relationship Id="rId17" Type="http://schemas.openxmlformats.org/officeDocument/2006/relationships/hyperlink" Target="https://persons-info.com/userfiles/image/persons/0-10000/3000-4000/3971/BIRON_Evgenii_Vladislavovich2_s.jpg" TargetMode="External"/><Relationship Id="rId25" Type="http://schemas.openxmlformats.org/officeDocument/2006/relationships/hyperlink" Target="https://upload.wikimedia.org/wikipedia/commons/1/1a/Moritz_Hermann_von_Jacobi_1856.jpg" TargetMode="External"/><Relationship Id="rId33" Type="http://schemas.openxmlformats.org/officeDocument/2006/relationships/hyperlink" Target="https://cdn.turkaramamotoru.com/ru/sihra-andrej-osipovich-347.jpg" TargetMode="External"/><Relationship Id="rId38" Type="http://schemas.openxmlformats.org/officeDocument/2006/relationships/hyperlink" Target="https://mtdata.ru/u30/photoE2AA/20308652918-0/original.jpg" TargetMode="External"/><Relationship Id="rId46" Type="http://schemas.openxmlformats.org/officeDocument/2006/relationships/hyperlink" Target="https://&#1080;&#1089;&#1090;&#1086;&#1088;&#1080;&#1082;.&#1088;&#1092;/uploads/day/2018/09/29/thumbnails/Xmn6sCCdzdfe.jpg" TargetMode="External"/><Relationship Id="rId59" Type="http://schemas.openxmlformats.org/officeDocument/2006/relationships/comments" Target="../comments1.xml"/><Relationship Id="rId20" Type="http://schemas.openxmlformats.org/officeDocument/2006/relationships/hyperlink" Target="https://cdn.turkaramamotoru.com/ru/bliskunov-aleksandr-ivanovich-6359.jpg" TargetMode="External"/><Relationship Id="rId41" Type="http://schemas.openxmlformats.org/officeDocument/2006/relationships/hyperlink" Target="https://wiki.nashtransport.ru/images/9/9e/%D0%9A%D0%BD%D0%B8%D0%B3%D0%B0_%D0%98%D1%81%D1%82%D0%BE%D1%80%D0%B8%D1%8F_%D0%96%D0%94%D0%A2_%D0%A0%D0%BE%D1%81%D1%81%D0%B8%D0%B8_%D0%A2%D0%BE%D0%BC_1_158.jpg" TargetMode="External"/><Relationship Id="rId54" Type="http://schemas.openxmlformats.org/officeDocument/2006/relationships/hyperlink" Target="http://www.astronaut.ru/as_rusia/vvs/foto/glazkov.jpg" TargetMode="External"/><Relationship Id="rId1" Type="http://schemas.openxmlformats.org/officeDocument/2006/relationships/hyperlink" Target="http://1.bp.blogspot.com/-14PtuPtXGSI/VrB4qjqh_yI/AAAAAAAAJEg/4h4DTUKK2WA/s1600/%25D0%2590%25D0%25B4%25D0%25BB%25D0%25B5%25D1%2580-%25D0%2590%25D0%25BD%25D0%25BD%25D0%25B0-%25D0%25BA%25D0%25BD%25D0%25B8%25D0%25B3%25D0%25BE%25D0%25BF%25D0%25B5%25D1%2587%25D0%25B0%25D1%2582%25D0%25BD%25D0%25B8%25D1%2586%25D0%25B0-%25D0%25BF%25D0%25BE-%25D0%2591%25D1%2580%25D0%25B0%25D0%25B9%25D0%25BB%25D1%258E.jpg" TargetMode="External"/><Relationship Id="rId6" Type="http://schemas.openxmlformats.org/officeDocument/2006/relationships/hyperlink" Target="https://p4.tabor.ru/feed/2017-06-11/7274632/494195_760x500.jpg" TargetMode="External"/><Relationship Id="rId15" Type="http://schemas.openxmlformats.org/officeDocument/2006/relationships/hyperlink" Target="http://ffk32.ru/wp-content/uploads/2020/04/s1200.jpg" TargetMode="External"/><Relationship Id="rId23" Type="http://schemas.openxmlformats.org/officeDocument/2006/relationships/hyperlink" Target="http://sm.evg-rumjantsev.ru/pictures/vilnitskij-lev-borisovich5.jpg" TargetMode="External"/><Relationship Id="rId28" Type="http://schemas.openxmlformats.org/officeDocument/2006/relationships/hyperlink" Target="https://sun9-19.userapi.com/c627730/v627730931/139f7/eEjf-G4Jpkc.jpg" TargetMode="External"/><Relationship Id="rId36" Type="http://schemas.openxmlformats.org/officeDocument/2006/relationships/hyperlink" Target="http://math4school.ru/gallery/0/1/7/17/79469/1801_%D0%9C%D0%B8%D1%85%D0%B0%D0%B8%D0%BB%20%D0%92%D0%B0%D1%81%D0%B8%D0%BB%D1%8C%D0%B5%D0%B2%D0%B8%D1%87%20%D0%9E%D1%81%D1%82%D1%80%D0%BE%D0%B3%D1%80%D0%B0%D0%B4%D1%81%D0%BA%D0%B8%D0%B9.jpg" TargetMode="External"/><Relationship Id="rId49" Type="http://schemas.openxmlformats.org/officeDocument/2006/relationships/hyperlink" Target="https://dic.academic.ru/pictures/polytechnic/1805-16.jpg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pbs.twimg.com/media/EEjYTf8XkAEBF4e.jpg:large" TargetMode="External"/><Relationship Id="rId31" Type="http://schemas.openxmlformats.org/officeDocument/2006/relationships/hyperlink" Target="https://upload.wikimedia.org/wikipedia/commons/d/d2/G.Cherencov_study_-_Sikhra_and_Aksenov.png" TargetMode="External"/><Relationship Id="rId44" Type="http://schemas.openxmlformats.org/officeDocument/2006/relationships/hyperlink" Target="https://upload.wikimedia.org/wikipedia/commons/7/76/Electrolyser_1884.png" TargetMode="External"/><Relationship Id="rId52" Type="http://schemas.openxmlformats.org/officeDocument/2006/relationships/hyperlink" Target="https://upload.wikimedia.org/wikipedia/commons/9/93/%D0%9F%D0%B0%D0%BC%D1%8F%D1%82%D0%BD%D0%B8%D0%BA_%D0%94%D0%BC%D0%B8%D1%82%D1%80%D0%B8%D1%8E_%D0%9A%D0%BE%D0%B7%D0%BB%D0%BE%D0%B2%D1%83_%D0%B2_%D0%A1%D0%B0%D0%BC%D0%B0%D1%80%D0%B5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nachki.narod.ru/fakti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4.42578125" defaultRowHeight="15.75" customHeight="1" outlineLevelRow="1" x14ac:dyDescent="0.2"/>
  <cols>
    <col min="1" max="1" width="18.5703125" customWidth="1"/>
    <col min="2" max="2" width="76.140625" customWidth="1"/>
    <col min="3" max="3" width="8" customWidth="1"/>
    <col min="4" max="4" width="28" customWidth="1"/>
    <col min="5" max="5" width="8" customWidth="1"/>
    <col min="6" max="9" width="6.42578125" customWidth="1"/>
    <col min="10" max="10" width="9.5703125" customWidth="1"/>
  </cols>
  <sheetData>
    <row r="1" spans="1:10" ht="12.75" x14ac:dyDescent="0.2">
      <c r="A1" s="11" t="s">
        <v>0</v>
      </c>
      <c r="B1" s="12" t="s">
        <v>1</v>
      </c>
      <c r="C1" s="2" t="s">
        <v>3</v>
      </c>
      <c r="D1" s="12" t="s">
        <v>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</row>
    <row r="2" spans="1:10" ht="42.75" customHeight="1" outlineLevel="1" x14ac:dyDescent="0.2">
      <c r="A2" s="43" t="s">
        <v>90</v>
      </c>
      <c r="B2" s="14" t="s">
        <v>11</v>
      </c>
      <c r="C2" s="4">
        <v>1</v>
      </c>
      <c r="D2" s="4" t="s">
        <v>11</v>
      </c>
      <c r="E2" s="7">
        <f t="shared" ref="E2:E20" si="0">LEN(SUBSTITUTE(D2," ",""))</f>
        <v>83</v>
      </c>
      <c r="F2" s="8" t="s">
        <v>12</v>
      </c>
      <c r="G2" s="8" t="s">
        <v>13</v>
      </c>
      <c r="H2" s="4"/>
      <c r="I2" s="1"/>
      <c r="J2" s="1"/>
    </row>
    <row r="3" spans="1:10" ht="41.25" customHeight="1" outlineLevel="1" x14ac:dyDescent="0.2">
      <c r="A3" s="48">
        <v>7914</v>
      </c>
      <c r="B3" s="14" t="s">
        <v>17</v>
      </c>
      <c r="C3" s="4">
        <v>1</v>
      </c>
      <c r="D3" s="15" t="s">
        <v>18</v>
      </c>
      <c r="E3" s="7">
        <f t="shared" si="0"/>
        <v>266</v>
      </c>
      <c r="F3" s="5" t="s">
        <v>19</v>
      </c>
      <c r="G3" s="5" t="s">
        <v>20</v>
      </c>
      <c r="H3" s="5" t="s">
        <v>21</v>
      </c>
      <c r="I3" s="5" t="s">
        <v>22</v>
      </c>
      <c r="J3" s="6"/>
    </row>
    <row r="4" spans="1:10" ht="41.25" customHeight="1" outlineLevel="1" x14ac:dyDescent="0.2">
      <c r="A4" s="13">
        <v>17425</v>
      </c>
      <c r="B4" s="16" t="s">
        <v>23</v>
      </c>
      <c r="C4" s="4">
        <v>0</v>
      </c>
      <c r="D4" s="4" t="s">
        <v>23</v>
      </c>
      <c r="E4" s="7">
        <f t="shared" si="0"/>
        <v>362</v>
      </c>
      <c r="F4" s="5" t="s">
        <v>24</v>
      </c>
      <c r="G4" s="5" t="s">
        <v>25</v>
      </c>
      <c r="H4" s="5" t="s">
        <v>26</v>
      </c>
      <c r="I4" s="4"/>
      <c r="J4" s="4"/>
    </row>
    <row r="5" spans="1:10" ht="41.25" customHeight="1" outlineLevel="1" x14ac:dyDescent="0.2">
      <c r="A5" s="13">
        <v>20348</v>
      </c>
      <c r="B5" s="14" t="s">
        <v>27</v>
      </c>
      <c r="C5" s="4">
        <v>0</v>
      </c>
      <c r="D5" s="4" t="s">
        <v>27</v>
      </c>
      <c r="E5" s="7">
        <f t="shared" si="0"/>
        <v>100</v>
      </c>
      <c r="F5" s="8" t="s">
        <v>28</v>
      </c>
      <c r="G5" s="8" t="s">
        <v>29</v>
      </c>
      <c r="H5" s="8" t="s">
        <v>30</v>
      </c>
      <c r="I5" s="6"/>
      <c r="J5" s="6"/>
    </row>
    <row r="6" spans="1:10" ht="41.25" customHeight="1" outlineLevel="1" x14ac:dyDescent="0.2">
      <c r="A6" s="13" t="s">
        <v>91</v>
      </c>
      <c r="B6" s="14" t="s">
        <v>31</v>
      </c>
      <c r="C6" s="4">
        <v>1</v>
      </c>
      <c r="D6" s="4" t="s">
        <v>31</v>
      </c>
      <c r="E6" s="7">
        <f t="shared" si="0"/>
        <v>337</v>
      </c>
      <c r="F6" s="8" t="s">
        <v>32</v>
      </c>
      <c r="G6" s="5" t="s">
        <v>33</v>
      </c>
      <c r="H6" s="5" t="s">
        <v>34</v>
      </c>
      <c r="I6" s="6"/>
      <c r="J6" s="6"/>
    </row>
    <row r="7" spans="1:10" ht="41.25" customHeight="1" outlineLevel="1" x14ac:dyDescent="0.2">
      <c r="A7" s="43" t="s">
        <v>92</v>
      </c>
      <c r="B7" s="16" t="s">
        <v>35</v>
      </c>
      <c r="C7" s="4">
        <v>0</v>
      </c>
      <c r="D7" s="4" t="s">
        <v>35</v>
      </c>
      <c r="E7" s="7">
        <f t="shared" si="0"/>
        <v>142</v>
      </c>
      <c r="F7" s="8" t="s">
        <v>36</v>
      </c>
      <c r="G7" s="8" t="s">
        <v>37</v>
      </c>
      <c r="H7" s="5" t="s">
        <v>38</v>
      </c>
      <c r="I7" s="4"/>
      <c r="J7" s="4"/>
    </row>
    <row r="8" spans="1:10" ht="41.25" customHeight="1" outlineLevel="1" x14ac:dyDescent="0.2">
      <c r="A8" s="13">
        <v>14142</v>
      </c>
      <c r="B8" s="17" t="s">
        <v>39</v>
      </c>
      <c r="C8" s="9">
        <v>0</v>
      </c>
      <c r="D8" s="4" t="s">
        <v>39</v>
      </c>
      <c r="E8" s="7">
        <f t="shared" si="0"/>
        <v>125</v>
      </c>
      <c r="F8" s="5" t="s">
        <v>40</v>
      </c>
      <c r="G8" s="10" t="s">
        <v>41</v>
      </c>
      <c r="H8" s="10" t="s">
        <v>42</v>
      </c>
      <c r="I8" s="1"/>
      <c r="J8" s="1"/>
    </row>
    <row r="9" spans="1:10" ht="41.25" customHeight="1" outlineLevel="1" x14ac:dyDescent="0.2">
      <c r="A9" s="13">
        <v>5742</v>
      </c>
      <c r="B9" s="14" t="s">
        <v>43</v>
      </c>
      <c r="C9" s="4">
        <v>0</v>
      </c>
      <c r="D9" s="4" t="s">
        <v>43</v>
      </c>
      <c r="E9" s="7">
        <f t="shared" si="0"/>
        <v>190</v>
      </c>
      <c r="F9" s="8" t="s">
        <v>44</v>
      </c>
      <c r="G9" s="8" t="s">
        <v>45</v>
      </c>
      <c r="H9" s="8" t="s">
        <v>46</v>
      </c>
      <c r="I9" s="6"/>
      <c r="J9" s="6"/>
    </row>
    <row r="10" spans="1:10" ht="41.25" customHeight="1" outlineLevel="1" x14ac:dyDescent="0.2">
      <c r="A10" s="13" t="s">
        <v>93</v>
      </c>
      <c r="B10" s="16" t="s">
        <v>47</v>
      </c>
      <c r="C10" s="4">
        <v>0</v>
      </c>
      <c r="D10" s="4" t="s">
        <v>47</v>
      </c>
      <c r="E10" s="7">
        <f t="shared" si="0"/>
        <v>158</v>
      </c>
      <c r="F10" s="8" t="s">
        <v>15</v>
      </c>
      <c r="G10" s="8" t="s">
        <v>16</v>
      </c>
      <c r="H10" s="8" t="s">
        <v>48</v>
      </c>
      <c r="I10" s="6"/>
      <c r="J10" s="6"/>
    </row>
    <row r="11" spans="1:10" ht="39.75" customHeight="1" outlineLevel="1" x14ac:dyDescent="0.2">
      <c r="A11" s="13">
        <v>7936</v>
      </c>
      <c r="B11" s="14" t="s">
        <v>49</v>
      </c>
      <c r="C11" s="4">
        <v>0</v>
      </c>
      <c r="D11" s="4" t="s">
        <v>49</v>
      </c>
      <c r="E11" s="7">
        <f t="shared" si="0"/>
        <v>205</v>
      </c>
      <c r="F11" s="5" t="s">
        <v>50</v>
      </c>
      <c r="G11" s="8" t="s">
        <v>51</v>
      </c>
      <c r="H11" s="8" t="s">
        <v>52</v>
      </c>
      <c r="I11" s="6"/>
      <c r="J11" s="6"/>
    </row>
    <row r="12" spans="1:10" ht="41.25" customHeight="1" outlineLevel="1" x14ac:dyDescent="0.2">
      <c r="A12" s="13" t="s">
        <v>94</v>
      </c>
      <c r="B12" s="14" t="s">
        <v>53</v>
      </c>
      <c r="C12" s="4">
        <v>1</v>
      </c>
      <c r="D12" s="4" t="s">
        <v>53</v>
      </c>
      <c r="E12" s="7">
        <f t="shared" si="0"/>
        <v>127</v>
      </c>
      <c r="F12" s="8" t="s">
        <v>54</v>
      </c>
      <c r="G12" s="8" t="s">
        <v>55</v>
      </c>
      <c r="H12" s="8" t="s">
        <v>56</v>
      </c>
      <c r="I12" s="4"/>
      <c r="J12" s="4"/>
    </row>
    <row r="13" spans="1:10" ht="41.25" customHeight="1" outlineLevel="1" x14ac:dyDescent="0.2">
      <c r="A13" s="13" t="s">
        <v>95</v>
      </c>
      <c r="B13" s="14" t="s">
        <v>57</v>
      </c>
      <c r="C13" s="4">
        <v>1</v>
      </c>
      <c r="D13" s="4" t="s">
        <v>57</v>
      </c>
      <c r="E13" s="7">
        <f t="shared" si="0"/>
        <v>195</v>
      </c>
      <c r="F13" s="8" t="s">
        <v>58</v>
      </c>
      <c r="G13" s="8" t="s">
        <v>59</v>
      </c>
      <c r="H13" s="8" t="s">
        <v>60</v>
      </c>
      <c r="I13" s="6"/>
      <c r="J13" s="6"/>
    </row>
    <row r="14" spans="1:10" ht="41.25" customHeight="1" outlineLevel="1" x14ac:dyDescent="0.2">
      <c r="A14" s="13" t="s">
        <v>96</v>
      </c>
      <c r="B14" s="14" t="s">
        <v>61</v>
      </c>
      <c r="C14" s="4">
        <v>1</v>
      </c>
      <c r="D14" s="4" t="s">
        <v>61</v>
      </c>
      <c r="E14" s="7">
        <f t="shared" si="0"/>
        <v>198</v>
      </c>
      <c r="F14" s="8" t="s">
        <v>62</v>
      </c>
      <c r="G14" s="8" t="s">
        <v>63</v>
      </c>
      <c r="H14" s="44" t="s">
        <v>64</v>
      </c>
      <c r="J14" s="4"/>
    </row>
    <row r="15" spans="1:10" ht="41.25" customHeight="1" outlineLevel="1" x14ac:dyDescent="0.2">
      <c r="A15" s="13" t="s">
        <v>97</v>
      </c>
      <c r="B15" s="14" t="s">
        <v>65</v>
      </c>
      <c r="C15" s="4">
        <v>1</v>
      </c>
      <c r="D15" s="4" t="s">
        <v>65</v>
      </c>
      <c r="E15" s="7">
        <f t="shared" si="0"/>
        <v>372</v>
      </c>
      <c r="F15" s="5" t="s">
        <v>66</v>
      </c>
      <c r="G15" s="8" t="s">
        <v>67</v>
      </c>
      <c r="H15" s="5" t="s">
        <v>68</v>
      </c>
      <c r="I15" s="4"/>
      <c r="J15" s="4"/>
    </row>
    <row r="16" spans="1:10" ht="41.25" customHeight="1" outlineLevel="1" x14ac:dyDescent="0.2">
      <c r="A16" s="13">
        <v>3194</v>
      </c>
      <c r="B16" s="14" t="s">
        <v>69</v>
      </c>
      <c r="C16" s="4">
        <v>1</v>
      </c>
      <c r="D16" s="4" t="s">
        <v>69</v>
      </c>
      <c r="E16" s="7">
        <f t="shared" si="0"/>
        <v>162</v>
      </c>
      <c r="F16" s="8" t="s">
        <v>70</v>
      </c>
      <c r="G16" s="5" t="s">
        <v>71</v>
      </c>
      <c r="H16" s="5" t="s">
        <v>72</v>
      </c>
      <c r="I16" s="4"/>
      <c r="J16" s="4"/>
    </row>
    <row r="17" spans="1:10" ht="41.25" customHeight="1" outlineLevel="1" x14ac:dyDescent="0.2">
      <c r="A17" s="13">
        <v>23283</v>
      </c>
      <c r="B17" s="14" t="s">
        <v>73</v>
      </c>
      <c r="C17" s="4">
        <v>1</v>
      </c>
      <c r="D17" s="15" t="s">
        <v>74</v>
      </c>
      <c r="E17" s="7">
        <f t="shared" si="0"/>
        <v>234</v>
      </c>
      <c r="F17" s="8" t="s">
        <v>75</v>
      </c>
      <c r="G17" s="5" t="s">
        <v>76</v>
      </c>
      <c r="H17" s="5" t="s">
        <v>77</v>
      </c>
      <c r="I17" s="6"/>
      <c r="J17" s="6"/>
    </row>
    <row r="18" spans="1:10" ht="41.25" customHeight="1" outlineLevel="1" x14ac:dyDescent="0.2">
      <c r="A18" s="13">
        <v>12327</v>
      </c>
      <c r="B18" s="14" t="s">
        <v>78</v>
      </c>
      <c r="C18" s="4">
        <v>1</v>
      </c>
      <c r="D18" s="15" t="s">
        <v>79</v>
      </c>
      <c r="E18" s="7">
        <f t="shared" si="0"/>
        <v>272</v>
      </c>
      <c r="F18" s="8" t="s">
        <v>80</v>
      </c>
      <c r="G18" s="5" t="s">
        <v>81</v>
      </c>
      <c r="H18" s="5" t="s">
        <v>82</v>
      </c>
      <c r="I18" s="5" t="s">
        <v>83</v>
      </c>
      <c r="J18" s="6"/>
    </row>
    <row r="19" spans="1:10" ht="41.25" customHeight="1" outlineLevel="1" x14ac:dyDescent="0.2">
      <c r="A19" s="13">
        <v>7214</v>
      </c>
      <c r="B19" s="14" t="s">
        <v>84</v>
      </c>
      <c r="C19" s="4">
        <v>1</v>
      </c>
      <c r="D19" s="4" t="s">
        <v>84</v>
      </c>
      <c r="E19" s="7">
        <f t="shared" si="0"/>
        <v>326</v>
      </c>
      <c r="F19" s="8" t="s">
        <v>85</v>
      </c>
      <c r="G19" s="5" t="s">
        <v>86</v>
      </c>
      <c r="H19" s="4"/>
      <c r="I19" s="6"/>
      <c r="J19" s="6"/>
    </row>
    <row r="20" spans="1:10" ht="41.25" customHeight="1" outlineLevel="1" x14ac:dyDescent="0.2">
      <c r="A20" s="13">
        <v>14520</v>
      </c>
      <c r="B20" s="14" t="s">
        <v>87</v>
      </c>
      <c r="C20" s="4">
        <v>1</v>
      </c>
      <c r="D20" s="4" t="s">
        <v>87</v>
      </c>
      <c r="E20" s="7">
        <f t="shared" si="0"/>
        <v>192</v>
      </c>
      <c r="F20" s="5" t="s">
        <v>88</v>
      </c>
      <c r="G20" s="5" t="s">
        <v>89</v>
      </c>
      <c r="I20" s="6"/>
      <c r="J20" s="6"/>
    </row>
  </sheetData>
  <autoFilter ref="A1:J20" xr:uid="{00000000-0009-0000-0000-000000000000}"/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3" r:id="rId4" xr:uid="{00000000-0004-0000-0000-000003000000}"/>
    <hyperlink ref="H3" r:id="rId5" xr:uid="{00000000-0004-0000-0000-000004000000}"/>
    <hyperlink ref="I3" r:id="rId6" xr:uid="{00000000-0004-0000-0000-000005000000}"/>
    <hyperlink ref="F4" r:id="rId7" xr:uid="{00000000-0004-0000-0000-000006000000}"/>
    <hyperlink ref="G4" r:id="rId8" xr:uid="{00000000-0004-0000-0000-000007000000}"/>
    <hyperlink ref="H4" r:id="rId9" xr:uid="{00000000-0004-0000-0000-000008000000}"/>
    <hyperlink ref="F5" r:id="rId10" xr:uid="{00000000-0004-0000-0000-000009000000}"/>
    <hyperlink ref="G5" r:id="rId11" xr:uid="{00000000-0004-0000-0000-00000A000000}"/>
    <hyperlink ref="H5" r:id="rId12" xr:uid="{00000000-0004-0000-0000-00000B000000}"/>
    <hyperlink ref="F6" r:id="rId13" xr:uid="{00000000-0004-0000-0000-00000C000000}"/>
    <hyperlink ref="G6" r:id="rId14" xr:uid="{00000000-0004-0000-0000-00000D000000}"/>
    <hyperlink ref="H6" r:id="rId15" xr:uid="{00000000-0004-0000-0000-00000E000000}"/>
    <hyperlink ref="F7" r:id="rId16" xr:uid="{00000000-0004-0000-0000-00000F000000}"/>
    <hyperlink ref="G7" r:id="rId17" xr:uid="{00000000-0004-0000-0000-000010000000}"/>
    <hyperlink ref="H7" r:id="rId18" xr:uid="{00000000-0004-0000-0000-000011000000}"/>
    <hyperlink ref="F8" r:id="rId19" xr:uid="{00000000-0004-0000-0000-000012000000}"/>
    <hyperlink ref="G8" r:id="rId20" xr:uid="{00000000-0004-0000-0000-000013000000}"/>
    <hyperlink ref="H8" r:id="rId21" xr:uid="{00000000-0004-0000-0000-000014000000}"/>
    <hyperlink ref="F9" r:id="rId22" xr:uid="{00000000-0004-0000-0000-000015000000}"/>
    <hyperlink ref="G9" r:id="rId23" xr:uid="{00000000-0004-0000-0000-000016000000}"/>
    <hyperlink ref="H9" r:id="rId24" xr:uid="{00000000-0004-0000-0000-000017000000}"/>
    <hyperlink ref="F10" r:id="rId25" xr:uid="{00000000-0004-0000-0000-000018000000}"/>
    <hyperlink ref="G10" r:id="rId26" xr:uid="{00000000-0004-0000-0000-000019000000}"/>
    <hyperlink ref="H10" r:id="rId27" xr:uid="{00000000-0004-0000-0000-00001A000000}"/>
    <hyperlink ref="F11" r:id="rId28" xr:uid="{00000000-0004-0000-0000-00001B000000}"/>
    <hyperlink ref="G11" r:id="rId29" xr:uid="{00000000-0004-0000-0000-00001C000000}"/>
    <hyperlink ref="H11" r:id="rId30" xr:uid="{00000000-0004-0000-0000-00001D000000}"/>
    <hyperlink ref="F12" r:id="rId31" xr:uid="{00000000-0004-0000-0000-00001E000000}"/>
    <hyperlink ref="G12" r:id="rId32" xr:uid="{00000000-0004-0000-0000-00001F000000}"/>
    <hyperlink ref="H12" r:id="rId33" xr:uid="{00000000-0004-0000-0000-000020000000}"/>
    <hyperlink ref="F13" r:id="rId34" xr:uid="{00000000-0004-0000-0000-000021000000}"/>
    <hyperlink ref="G13" r:id="rId35" xr:uid="{00000000-0004-0000-0000-000022000000}"/>
    <hyperlink ref="H13" r:id="rId36" xr:uid="{00000000-0004-0000-0000-000023000000}"/>
    <hyperlink ref="F14" r:id="rId37" xr:uid="{00000000-0004-0000-0000-000024000000}"/>
    <hyperlink ref="G14" r:id="rId38" xr:uid="{00000000-0004-0000-0000-000025000000}"/>
    <hyperlink ref="F15" r:id="rId39" xr:uid="{00000000-0004-0000-0000-000026000000}"/>
    <hyperlink ref="G15" r:id="rId40" xr:uid="{00000000-0004-0000-0000-000027000000}"/>
    <hyperlink ref="H15" r:id="rId41" xr:uid="{00000000-0004-0000-0000-000028000000}"/>
    <hyperlink ref="F16" r:id="rId42" xr:uid="{00000000-0004-0000-0000-000029000000}"/>
    <hyperlink ref="G16" r:id="rId43" xr:uid="{00000000-0004-0000-0000-00002A000000}"/>
    <hyperlink ref="H16" r:id="rId44" xr:uid="{00000000-0004-0000-0000-00002B000000}"/>
    <hyperlink ref="F17" r:id="rId45" xr:uid="{00000000-0004-0000-0000-00002C000000}"/>
    <hyperlink ref="G17" r:id="rId46" xr:uid="{00000000-0004-0000-0000-00002D000000}"/>
    <hyperlink ref="H17" r:id="rId47" xr:uid="{00000000-0004-0000-0000-00002E000000}"/>
    <hyperlink ref="F18" r:id="rId48" xr:uid="{00000000-0004-0000-0000-00002F000000}"/>
    <hyperlink ref="G18" r:id="rId49" xr:uid="{00000000-0004-0000-0000-000030000000}"/>
    <hyperlink ref="H18" r:id="rId50" xr:uid="{00000000-0004-0000-0000-000031000000}"/>
    <hyperlink ref="I18" r:id="rId51" xr:uid="{00000000-0004-0000-0000-000032000000}"/>
    <hyperlink ref="F19" r:id="rId52" xr:uid="{00000000-0004-0000-0000-000033000000}"/>
    <hyperlink ref="G19" r:id="rId53" xr:uid="{00000000-0004-0000-0000-000034000000}"/>
    <hyperlink ref="F20" r:id="rId54" xr:uid="{00000000-0004-0000-0000-000035000000}"/>
    <hyperlink ref="G20" r:id="rId55" xr:uid="{00000000-0004-0000-0000-000036000000}"/>
    <hyperlink ref="H14" r:id="rId56" xr:uid="{00000000-0004-0000-0000-000037000000}"/>
  </hyperlinks>
  <pageMargins left="0.7" right="0.7" top="0.75" bottom="0.75" header="0.3" footer="0.3"/>
  <pageSetup paperSize="9" orientation="portrait" r:id="rId57"/>
  <legacy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8"/>
  <sheetViews>
    <sheetView workbookViewId="0">
      <selection activeCell="E14" sqref="E14"/>
    </sheetView>
  </sheetViews>
  <sheetFormatPr defaultRowHeight="12.75" x14ac:dyDescent="0.2"/>
  <cols>
    <col min="1" max="1" width="11.85546875" bestFit="1" customWidth="1"/>
    <col min="2" max="2" width="10.140625" bestFit="1" customWidth="1"/>
    <col min="3" max="3" width="11.7109375" customWidth="1"/>
  </cols>
  <sheetData>
    <row r="2" spans="1:7" x14ac:dyDescent="0.2">
      <c r="A2" s="46" t="s">
        <v>107</v>
      </c>
      <c r="C2" s="45" t="s">
        <v>111</v>
      </c>
    </row>
    <row r="3" spans="1:7" x14ac:dyDescent="0.2">
      <c r="A3" s="45" t="s">
        <v>109</v>
      </c>
      <c r="C3" s="45" t="s">
        <v>108</v>
      </c>
      <c r="F3" s="45" t="s">
        <v>117</v>
      </c>
    </row>
    <row r="4" spans="1:7" x14ac:dyDescent="0.2">
      <c r="A4" s="45" t="s">
        <v>0</v>
      </c>
      <c r="C4" s="45" t="s">
        <v>115</v>
      </c>
      <c r="F4" s="45" t="s">
        <v>116</v>
      </c>
    </row>
    <row r="5" spans="1:7" x14ac:dyDescent="0.2">
      <c r="A5" s="45" t="s">
        <v>110</v>
      </c>
      <c r="C5" s="45" t="s">
        <v>113</v>
      </c>
    </row>
    <row r="6" spans="1:7" x14ac:dyDescent="0.2">
      <c r="C6" s="45" t="s">
        <v>114</v>
      </c>
    </row>
    <row r="10" spans="1:7" x14ac:dyDescent="0.2">
      <c r="A10" s="45" t="s">
        <v>109</v>
      </c>
      <c r="B10" s="45" t="s">
        <v>0</v>
      </c>
      <c r="D10" s="45" t="s">
        <v>108</v>
      </c>
      <c r="E10" s="45" t="s">
        <v>112</v>
      </c>
      <c r="F10" s="45" t="s">
        <v>113</v>
      </c>
      <c r="G10" s="45" t="s">
        <v>114</v>
      </c>
    </row>
    <row r="11" spans="1:7" x14ac:dyDescent="0.2">
      <c r="A11">
        <v>2</v>
      </c>
      <c r="B11" s="47">
        <v>43863</v>
      </c>
      <c r="D11">
        <v>2</v>
      </c>
      <c r="E11">
        <v>1</v>
      </c>
    </row>
    <row r="12" spans="1:7" x14ac:dyDescent="0.2">
      <c r="D12">
        <v>3</v>
      </c>
      <c r="E12">
        <v>2</v>
      </c>
    </row>
    <row r="13" spans="1:7" x14ac:dyDescent="0.2">
      <c r="D13">
        <v>2</v>
      </c>
      <c r="E13">
        <v>3</v>
      </c>
    </row>
    <row r="18" spans="3:6" x14ac:dyDescent="0.2">
      <c r="C18" s="45" t="s">
        <v>119</v>
      </c>
    </row>
    <row r="19" spans="3:6" x14ac:dyDescent="0.2">
      <c r="C19" s="45" t="s">
        <v>118</v>
      </c>
    </row>
    <row r="22" spans="3:6" x14ac:dyDescent="0.2">
      <c r="C22">
        <v>1</v>
      </c>
      <c r="D22">
        <v>4</v>
      </c>
      <c r="E22" s="45" t="s">
        <v>120</v>
      </c>
      <c r="F22" s="45" t="s">
        <v>121</v>
      </c>
    </row>
    <row r="23" spans="3:6" x14ac:dyDescent="0.2">
      <c r="C23">
        <v>1</v>
      </c>
      <c r="D23">
        <v>7</v>
      </c>
    </row>
    <row r="24" spans="3:6" x14ac:dyDescent="0.2">
      <c r="C24">
        <v>4</v>
      </c>
      <c r="D24">
        <v>5</v>
      </c>
    </row>
    <row r="25" spans="3:6" x14ac:dyDescent="0.2">
      <c r="C25">
        <v>4</v>
      </c>
      <c r="D25">
        <v>6</v>
      </c>
    </row>
    <row r="27" spans="3:6" x14ac:dyDescent="0.2">
      <c r="C27">
        <v>4</v>
      </c>
      <c r="D27">
        <v>1</v>
      </c>
    </row>
    <row r="28" spans="3:6" x14ac:dyDescent="0.2">
      <c r="C28">
        <v>4</v>
      </c>
      <c r="D2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"/>
  <sheetViews>
    <sheetView showGridLines="0" workbookViewId="0"/>
  </sheetViews>
  <sheetFormatPr defaultColWidth="14.42578125" defaultRowHeight="15.75" customHeight="1" x14ac:dyDescent="0.2"/>
  <cols>
    <col min="1" max="1" width="20.42578125" customWidth="1"/>
  </cols>
  <sheetData>
    <row r="1" spans="1:9" x14ac:dyDescent="0.2">
      <c r="A1" s="26"/>
      <c r="B1" s="27" t="s">
        <v>10</v>
      </c>
      <c r="C1" s="28"/>
      <c r="D1" s="29"/>
      <c r="E1" s="19" t="s">
        <v>98</v>
      </c>
      <c r="F1" s="19" t="s">
        <v>99</v>
      </c>
      <c r="G1" s="19"/>
      <c r="H1" s="19" t="s">
        <v>100</v>
      </c>
      <c r="I1" s="19" t="s">
        <v>101</v>
      </c>
    </row>
    <row r="2" spans="1:9" x14ac:dyDescent="0.2">
      <c r="A2" s="27" t="s">
        <v>2</v>
      </c>
      <c r="B2" s="26" t="s">
        <v>103</v>
      </c>
      <c r="C2" s="30" t="s">
        <v>104</v>
      </c>
      <c r="D2" s="31" t="s">
        <v>105</v>
      </c>
      <c r="E2" s="20" t="e">
        <f t="shared" ref="E2:E5" si="0">B2+C2</f>
        <v>#VALUE!</v>
      </c>
      <c r="F2" s="21" t="e">
        <f t="shared" ref="F2:F5" si="1">E2/D2</f>
        <v>#VALUE!</v>
      </c>
      <c r="G2" s="21"/>
      <c r="H2" s="21"/>
      <c r="I2" s="21"/>
    </row>
    <row r="3" spans="1:9" x14ac:dyDescent="0.2">
      <c r="A3" s="26" t="s">
        <v>9</v>
      </c>
      <c r="B3" s="32">
        <v>1413.6</v>
      </c>
      <c r="C3" s="33">
        <v>4146.0000000000009</v>
      </c>
      <c r="D3" s="34">
        <v>18</v>
      </c>
      <c r="E3" s="20">
        <f t="shared" si="0"/>
        <v>5559.6</v>
      </c>
      <c r="F3" s="21">
        <f t="shared" si="1"/>
        <v>308.86666666666667</v>
      </c>
      <c r="G3" s="21"/>
      <c r="H3" s="21"/>
      <c r="I3" s="21"/>
    </row>
    <row r="4" spans="1:9" x14ac:dyDescent="0.2">
      <c r="A4" s="35" t="s">
        <v>14</v>
      </c>
      <c r="B4" s="36">
        <v>1035.8</v>
      </c>
      <c r="C4" s="37">
        <v>4126.3999999999996</v>
      </c>
      <c r="D4" s="38">
        <v>32</v>
      </c>
      <c r="E4" s="20">
        <f t="shared" si="0"/>
        <v>5162.2</v>
      </c>
      <c r="F4" s="21">
        <f t="shared" si="1"/>
        <v>161.31874999999999</v>
      </c>
      <c r="G4" s="21"/>
      <c r="H4" s="22">
        <f>E4-I4</f>
        <v>3162.2</v>
      </c>
      <c r="I4" s="22">
        <v>2000</v>
      </c>
    </row>
    <row r="5" spans="1:9" x14ac:dyDescent="0.2">
      <c r="A5" s="39" t="s">
        <v>106</v>
      </c>
      <c r="B5" s="40" t="e">
        <v>#REF!</v>
      </c>
      <c r="C5" s="41" t="e">
        <v>#REF!</v>
      </c>
      <c r="D5" s="42">
        <v>225</v>
      </c>
      <c r="E5" s="23" t="e">
        <f t="shared" si="0"/>
        <v>#REF!</v>
      </c>
      <c r="F5" s="24" t="e">
        <f t="shared" si="1"/>
        <v>#REF!</v>
      </c>
      <c r="G5" s="24"/>
      <c r="H5" s="24"/>
      <c r="I5" s="24"/>
    </row>
    <row r="6" spans="1:9" x14ac:dyDescent="0.2">
      <c r="A6" s="18"/>
      <c r="B6" s="18"/>
      <c r="C6" s="18"/>
      <c r="D6" s="20"/>
      <c r="E6" s="20"/>
      <c r="F6" s="21"/>
      <c r="G6" s="21"/>
      <c r="H6" s="21"/>
      <c r="I6" s="21"/>
    </row>
    <row r="7" spans="1:9" x14ac:dyDescent="0.2">
      <c r="A7" s="18"/>
      <c r="B7" s="18"/>
      <c r="C7" s="18"/>
      <c r="D7" s="20"/>
      <c r="E7" s="20"/>
      <c r="F7" s="18"/>
      <c r="G7" s="18"/>
      <c r="H7" s="18"/>
      <c r="I7" s="18"/>
    </row>
    <row r="8" spans="1:9" x14ac:dyDescent="0.2">
      <c r="A8" s="18"/>
      <c r="B8" s="18"/>
      <c r="C8" s="18"/>
      <c r="D8" s="20"/>
      <c r="E8" s="20"/>
      <c r="F8" s="18"/>
      <c r="G8" s="18"/>
      <c r="H8" s="18"/>
      <c r="I8" s="18"/>
    </row>
    <row r="9" spans="1:9" x14ac:dyDescent="0.2">
      <c r="A9" s="18"/>
      <c r="B9" s="18"/>
      <c r="C9" s="18"/>
      <c r="D9" s="20"/>
      <c r="E9" s="20"/>
      <c r="F9" s="18"/>
      <c r="G9" s="18"/>
      <c r="H9" s="18"/>
      <c r="I9" s="18"/>
    </row>
    <row r="10" spans="1:9" x14ac:dyDescent="0.2">
      <c r="A10" s="18"/>
      <c r="B10" s="18"/>
      <c r="C10" s="18"/>
      <c r="D10" s="20"/>
      <c r="E10" s="20"/>
      <c r="F10" s="18"/>
      <c r="G10" s="18"/>
      <c r="H10" s="18"/>
      <c r="I10" s="18"/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>
    <row r="1" spans="1:1" x14ac:dyDescent="0.2">
      <c r="A1" s="25" t="s">
        <v>102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Календарь событий</vt:lpstr>
      <vt:lpstr>Лист1</vt:lpstr>
      <vt:lpstr>ЗП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Grand</cp:lastModifiedBy>
  <dcterms:modified xsi:type="dcterms:W3CDTF">2020-09-15T09:47:30Z</dcterms:modified>
</cp:coreProperties>
</file>