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erhiy\Desktop\ЧМ\Лаба10\"/>
    </mc:Choice>
  </mc:AlternateContent>
  <xr:revisionPtr revIDLastSave="0" documentId="13_ncr:1_{59B6472F-B541-4622-9901-03D3BA509D34}" xr6:coauthVersionLast="47" xr6:coauthVersionMax="47" xr10:uidLastSave="{00000000-0000-0000-0000-000000000000}"/>
  <bookViews>
    <workbookView xWindow="9630" yWindow="570" windowWidth="22725" windowHeight="20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10" i="1" l="1"/>
  <c r="N12" i="1"/>
  <c r="N14" i="1"/>
  <c r="N16" i="1"/>
  <c r="N18" i="1"/>
  <c r="N20" i="1"/>
  <c r="N8" i="1"/>
  <c r="D5" i="1"/>
  <c r="E5" i="1"/>
  <c r="F5" i="1"/>
  <c r="G5" i="1"/>
  <c r="H5" i="1"/>
  <c r="I5" i="1"/>
  <c r="C5" i="1"/>
  <c r="C21" i="1"/>
  <c r="C19" i="1"/>
  <c r="C17" i="1"/>
  <c r="C15" i="1"/>
  <c r="C13" i="1"/>
  <c r="C11" i="1"/>
  <c r="C9" i="1"/>
  <c r="D25" i="1" l="1"/>
  <c r="P25" i="1" s="1"/>
  <c r="O19" i="1" l="1"/>
  <c r="O17" i="1"/>
  <c r="O11" i="1"/>
  <c r="O9" i="1"/>
  <c r="O13" i="1"/>
  <c r="P12" i="1" s="1"/>
  <c r="O15" i="1"/>
  <c r="P14" i="1" s="1"/>
  <c r="P18" i="1" l="1"/>
  <c r="O22" i="1"/>
  <c r="Q13" i="1"/>
  <c r="P10" i="1"/>
  <c r="Q11" i="1" s="1"/>
  <c r="O21" i="1"/>
  <c r="P16" i="1"/>
  <c r="Q15" i="1" s="1"/>
  <c r="R12" i="1" l="1"/>
  <c r="R14" i="1"/>
  <c r="P22" i="1"/>
  <c r="P21" i="1"/>
  <c r="Q17" i="1"/>
  <c r="S13" i="1" l="1"/>
  <c r="Q22" i="1"/>
  <c r="R16" i="1"/>
  <c r="Q21" i="1"/>
  <c r="R22" i="1" l="1"/>
  <c r="S15" i="1"/>
  <c r="R21" i="1"/>
  <c r="S22" i="1" l="1"/>
  <c r="T14" i="1"/>
  <c r="T21" i="1" s="1"/>
  <c r="S21" i="1"/>
  <c r="D26" i="1" l="1"/>
  <c r="Q25" i="1" s="1"/>
  <c r="D18" i="1" l="1"/>
  <c r="C23" i="1"/>
  <c r="D16" i="1"/>
  <c r="D20" i="1" l="1"/>
  <c r="E19" i="1" s="1"/>
  <c r="E17" i="1"/>
  <c r="D14" i="1"/>
  <c r="E15" i="1" s="1"/>
  <c r="D10" i="1"/>
  <c r="D12" i="1"/>
  <c r="D23" i="1" l="1"/>
  <c r="E11" i="1"/>
  <c r="E23" i="1" s="1"/>
  <c r="F16" i="1"/>
  <c r="F18" i="1"/>
  <c r="D22" i="1"/>
  <c r="E13" i="1"/>
  <c r="F12" i="1" l="1"/>
  <c r="F23" i="1" s="1"/>
  <c r="G17" i="1"/>
  <c r="F14" i="1"/>
  <c r="E22" i="1"/>
  <c r="G13" i="1" l="1"/>
  <c r="G23" i="1" s="1"/>
  <c r="F22" i="1"/>
  <c r="G15" i="1"/>
  <c r="H14" i="1" l="1"/>
  <c r="G22" i="1"/>
  <c r="H16" i="1"/>
  <c r="I15" i="1" l="1"/>
  <c r="I22" i="1" s="1"/>
  <c r="H23" i="1"/>
  <c r="H22" i="1"/>
  <c r="B27" i="1" l="1"/>
  <c r="S25" i="1" s="1"/>
  <c r="C27" i="1"/>
  <c r="T25" i="1" s="1"/>
</calcChain>
</file>

<file path=xl/sharedStrings.xml><?xml version="1.0" encoding="utf-8"?>
<sst xmlns="http://schemas.openxmlformats.org/spreadsheetml/2006/main" count="34" uniqueCount="20">
  <si>
    <t>x</t>
  </si>
  <si>
    <t>y</t>
  </si>
  <si>
    <t>h</t>
  </si>
  <si>
    <t>xi</t>
  </si>
  <si>
    <t>yi</t>
  </si>
  <si>
    <t>∑</t>
  </si>
  <si>
    <t>t</t>
  </si>
  <si>
    <t>∆1</t>
  </si>
  <si>
    <t>∆2</t>
  </si>
  <si>
    <t>∆3</t>
  </si>
  <si>
    <t>∆4</t>
  </si>
  <si>
    <t>∆5</t>
  </si>
  <si>
    <t>∆6</t>
  </si>
  <si>
    <t>S</t>
  </si>
  <si>
    <t>t1</t>
  </si>
  <si>
    <t>t2</t>
  </si>
  <si>
    <t>x1</t>
  </si>
  <si>
    <t>x2</t>
  </si>
  <si>
    <t>P(2,97)</t>
  </si>
  <si>
    <t>P(9,57)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</si>
</sst>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zoomScale="70" zoomScaleNormal="70" workbookViewId="0">
      <selection activeCell="M6" sqref="M6"/>
    </sheetView>
  </sheetViews>
  <sheetFormatPr defaultColWidth="15.7109375" defaultRowHeight="30" customHeight="1" x14ac:dyDescent="0.25"/>
  <cols>
    <col min="1" max="4" width="15.7109375" style="4"/>
    <col min="5" max="5" width="19.42578125" style="4" customWidth="1"/>
    <col min="6" max="13" width="15.7109375" style="4"/>
    <col min="14" max="14" width="12.28515625" style="4" bestFit="1" customWidth="1"/>
    <col min="15" max="16384" width="15.7109375" style="4"/>
  </cols>
  <sheetData>
    <row r="1" spans="1:20" ht="30" customHeight="1" x14ac:dyDescent="0.25">
      <c r="H1" s="1" t="s">
        <v>2</v>
      </c>
    </row>
    <row r="2" spans="1:20" ht="30" customHeight="1" x14ac:dyDescent="0.25">
      <c r="F2" s="5"/>
      <c r="H2" s="1">
        <v>1</v>
      </c>
    </row>
    <row r="3" spans="1:20" ht="30" customHeight="1" x14ac:dyDescent="0.25">
      <c r="H3" s="3"/>
    </row>
    <row r="4" spans="1:20" ht="30" customHeight="1" x14ac:dyDescent="0.25">
      <c r="B4" s="2" t="s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</row>
    <row r="5" spans="1:20" ht="30" customHeight="1" x14ac:dyDescent="0.25">
      <c r="B5" s="2" t="s">
        <v>1</v>
      </c>
      <c r="C5" s="7">
        <f>1/(6*C4^4 +5)</f>
        <v>9.0909090909090912E-2</v>
      </c>
      <c r="D5" s="7">
        <f t="shared" ref="D5:I5" si="0">1/(6*D4^4 +5)</f>
        <v>9.9009900990099011E-3</v>
      </c>
      <c r="E5" s="7">
        <f t="shared" si="0"/>
        <v>2.0366598778004071E-3</v>
      </c>
      <c r="F5" s="7">
        <f t="shared" si="0"/>
        <v>6.4892926670992858E-4</v>
      </c>
      <c r="G5" s="7">
        <f t="shared" si="0"/>
        <v>2.6631158455392808E-4</v>
      </c>
      <c r="H5" s="7">
        <f t="shared" si="0"/>
        <v>1.2851818532322323E-4</v>
      </c>
      <c r="I5" s="7">
        <f t="shared" si="0"/>
        <v>6.9391437096662277E-5</v>
      </c>
    </row>
    <row r="7" spans="1:20" ht="30" customHeight="1" x14ac:dyDescent="0.25">
      <c r="A7" s="3"/>
      <c r="B7" s="1" t="s">
        <v>3</v>
      </c>
      <c r="C7" s="1" t="s">
        <v>4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M7" s="10" t="s">
        <v>3</v>
      </c>
      <c r="N7" s="10" t="s">
        <v>4</v>
      </c>
      <c r="O7" s="11" t="s">
        <v>7</v>
      </c>
      <c r="P7" s="11" t="s">
        <v>8</v>
      </c>
      <c r="Q7" s="11" t="s">
        <v>9</v>
      </c>
      <c r="R7" s="11" t="s">
        <v>10</v>
      </c>
      <c r="S7" s="11" t="s">
        <v>11</v>
      </c>
      <c r="T7" s="11" t="s">
        <v>12</v>
      </c>
    </row>
    <row r="8" spans="1:20" ht="30" customHeight="1" x14ac:dyDescent="0.25">
      <c r="B8" s="1"/>
      <c r="C8" s="2"/>
      <c r="D8" s="2"/>
      <c r="E8" s="2"/>
      <c r="F8" s="2"/>
      <c r="G8" s="2"/>
      <c r="H8" s="2"/>
      <c r="I8" s="2"/>
      <c r="M8" s="10">
        <v>3</v>
      </c>
      <c r="N8" s="15">
        <f>1/(6*M8^4+5)</f>
        <v>2.0366598778004071E-3</v>
      </c>
      <c r="O8" s="12"/>
      <c r="P8" s="12"/>
      <c r="Q8" s="12"/>
      <c r="R8" s="12"/>
      <c r="S8" s="12"/>
      <c r="T8" s="12"/>
    </row>
    <row r="9" spans="1:20" ht="30" customHeight="1" x14ac:dyDescent="0.25">
      <c r="A9" s="3"/>
      <c r="B9" s="1">
        <v>3</v>
      </c>
      <c r="C9" s="15">
        <f>1/(6*(B9^4)+5)</f>
        <v>2.0366598778004071E-3</v>
      </c>
      <c r="D9" s="7"/>
      <c r="E9" s="7"/>
      <c r="F9" s="7"/>
      <c r="G9" s="7"/>
      <c r="H9" s="7"/>
      <c r="I9" s="7"/>
      <c r="M9" s="10"/>
      <c r="N9" s="12"/>
      <c r="O9" s="15">
        <f>N10-N8</f>
        <v>-1.3877306110904786E-3</v>
      </c>
      <c r="P9" s="12"/>
      <c r="Q9" s="12"/>
      <c r="R9" s="12"/>
      <c r="S9" s="12"/>
      <c r="T9" s="12"/>
    </row>
    <row r="10" spans="1:20" ht="30" customHeight="1" x14ac:dyDescent="0.25">
      <c r="A10" s="3"/>
      <c r="B10" s="1"/>
      <c r="C10" s="7"/>
      <c r="D10" s="15">
        <f>C11-C9</f>
        <v>-1.3877306110904786E-3</v>
      </c>
      <c r="E10" s="7"/>
      <c r="F10" s="7"/>
      <c r="G10" s="7"/>
      <c r="H10" s="7"/>
      <c r="I10" s="7"/>
      <c r="M10" s="10">
        <v>4</v>
      </c>
      <c r="N10" s="12">
        <f t="shared" ref="N10:N20" si="1">1/(6*M10^4+5)</f>
        <v>6.4892926670992858E-4</v>
      </c>
      <c r="O10" s="12"/>
      <c r="P10" s="15">
        <f>O11-O9</f>
        <v>1.005112928934478E-3</v>
      </c>
      <c r="Q10" s="12"/>
      <c r="R10" s="12"/>
      <c r="S10" s="12"/>
      <c r="T10" s="12"/>
    </row>
    <row r="11" spans="1:20" ht="30" customHeight="1" x14ac:dyDescent="0.25">
      <c r="A11" s="3"/>
      <c r="B11" s="1">
        <v>4</v>
      </c>
      <c r="C11" s="7">
        <f>1/(6*(B11^4)+5)</f>
        <v>6.4892926670992858E-4</v>
      </c>
      <c r="D11" s="7"/>
      <c r="E11" s="15">
        <f>D12-D10</f>
        <v>1.005112928934478E-3</v>
      </c>
      <c r="F11" s="7"/>
      <c r="G11" s="7"/>
      <c r="H11" s="7"/>
      <c r="I11" s="7"/>
      <c r="M11" s="10"/>
      <c r="N11" s="12"/>
      <c r="O11" s="12">
        <f t="shared" ref="O11" si="2">N12-N10</f>
        <v>-3.826176821560005E-4</v>
      </c>
      <c r="P11" s="12"/>
      <c r="Q11" s="15">
        <f>P12-P10</f>
        <v>-7.6028864600918237E-4</v>
      </c>
      <c r="R11" s="12"/>
      <c r="S11" s="12"/>
      <c r="T11" s="12"/>
    </row>
    <row r="12" spans="1:20" ht="30" customHeight="1" x14ac:dyDescent="0.25">
      <c r="A12" s="3"/>
      <c r="B12" s="1"/>
      <c r="C12" s="7"/>
      <c r="D12" s="7">
        <f t="shared" ref="D12:H20" si="3">C13-C11</f>
        <v>-3.826176821560005E-4</v>
      </c>
      <c r="E12" s="7"/>
      <c r="F12" s="15">
        <f>E13-E11</f>
        <v>-7.6028864600918237E-4</v>
      </c>
      <c r="G12" s="7"/>
      <c r="H12" s="7"/>
      <c r="I12" s="7"/>
      <c r="M12" s="10">
        <v>5</v>
      </c>
      <c r="N12" s="12">
        <f t="shared" si="1"/>
        <v>2.6631158455392808E-4</v>
      </c>
      <c r="O12" s="12"/>
      <c r="P12" s="12">
        <f t="shared" ref="P12" si="4">O13-O11</f>
        <v>2.4482428292529564E-4</v>
      </c>
      <c r="Q12" s="12"/>
      <c r="R12" s="15">
        <f>Q13-Q11</f>
        <v>5.9413101408803057E-4</v>
      </c>
      <c r="S12" s="12"/>
      <c r="T12" s="12"/>
    </row>
    <row r="13" spans="1:20" ht="30" customHeight="1" x14ac:dyDescent="0.25">
      <c r="A13" s="3"/>
      <c r="B13" s="1">
        <v>5</v>
      </c>
      <c r="C13" s="7">
        <f>1/(6*(B13^4)+5)</f>
        <v>2.6631158455392808E-4</v>
      </c>
      <c r="D13" s="7"/>
      <c r="E13" s="7">
        <f t="shared" si="3"/>
        <v>2.4482428292529564E-4</v>
      </c>
      <c r="F13" s="7"/>
      <c r="G13" s="15">
        <f>F14-F12</f>
        <v>5.9413101408803057E-4</v>
      </c>
      <c r="H13" s="7"/>
      <c r="I13" s="7"/>
      <c r="M13" s="10"/>
      <c r="N13" s="12"/>
      <c r="O13" s="12">
        <f t="shared" ref="O13" si="5">N14-N12</f>
        <v>-1.3779339923070485E-4</v>
      </c>
      <c r="P13" s="12"/>
      <c r="Q13" s="12">
        <f t="shared" ref="Q13" si="6">P14-P12</f>
        <v>-1.6615763192115175E-4</v>
      </c>
      <c r="R13" s="12"/>
      <c r="S13" s="15">
        <f>R14-R12</f>
        <v>-4.7622289461343601E-4</v>
      </c>
      <c r="T13" s="12"/>
    </row>
    <row r="14" spans="1:20" ht="30" customHeight="1" x14ac:dyDescent="0.25">
      <c r="A14" s="3"/>
      <c r="B14" s="1"/>
      <c r="C14" s="7"/>
      <c r="D14" s="7">
        <f t="shared" si="3"/>
        <v>-1.3779339923070485E-4</v>
      </c>
      <c r="E14" s="7"/>
      <c r="F14" s="7">
        <f t="shared" si="3"/>
        <v>-1.6615763192115175E-4</v>
      </c>
      <c r="G14" s="7"/>
      <c r="H14" s="15">
        <f>G15-G13</f>
        <v>-4.7622289461343601E-4</v>
      </c>
      <c r="I14" s="7"/>
      <c r="M14" s="10">
        <v>6</v>
      </c>
      <c r="N14" s="12">
        <f t="shared" si="1"/>
        <v>1.2851818532322323E-4</v>
      </c>
      <c r="O14" s="12"/>
      <c r="P14" s="12">
        <f t="shared" ref="P14" si="7">O15-O13</f>
        <v>7.8666651004143898E-5</v>
      </c>
      <c r="Q14" s="12"/>
      <c r="R14" s="12">
        <f t="shared" ref="R14" si="8">Q15-Q13</f>
        <v>1.1790811947459458E-4</v>
      </c>
      <c r="S14" s="12"/>
      <c r="T14" s="9">
        <f>S15-S13</f>
        <v>3.8957433692300572E-4</v>
      </c>
    </row>
    <row r="15" spans="1:20" ht="30" customHeight="1" x14ac:dyDescent="0.25">
      <c r="A15" s="3"/>
      <c r="B15" s="1">
        <v>6</v>
      </c>
      <c r="C15" s="7">
        <f>1/(6*(B15^4)+5)</f>
        <v>1.2851818532322323E-4</v>
      </c>
      <c r="D15" s="7"/>
      <c r="E15" s="7">
        <f t="shared" si="3"/>
        <v>7.8666651004143898E-5</v>
      </c>
      <c r="F15" s="7"/>
      <c r="G15" s="7">
        <f t="shared" si="3"/>
        <v>1.1790811947459458E-4</v>
      </c>
      <c r="H15" s="7"/>
      <c r="I15" s="9">
        <f>H16-H14</f>
        <v>3.8957433692300572E-4</v>
      </c>
      <c r="M15" s="10"/>
      <c r="N15" s="12"/>
      <c r="O15" s="12">
        <f t="shared" ref="O15" si="9">N16-N14</f>
        <v>-5.9126748226560953E-5</v>
      </c>
      <c r="P15" s="12"/>
      <c r="Q15" s="12">
        <f t="shared" ref="Q15" si="10">P16-P14</f>
        <v>-4.8249512446557171E-5</v>
      </c>
      <c r="R15" s="12"/>
      <c r="S15" s="18">
        <f t="shared" ref="S15" si="11">R16-R14</f>
        <v>-8.6648557690430255E-5</v>
      </c>
      <c r="T15" s="12"/>
    </row>
    <row r="16" spans="1:20" ht="30" customHeight="1" x14ac:dyDescent="0.25">
      <c r="A16" s="3"/>
      <c r="B16" s="1"/>
      <c r="C16" s="7"/>
      <c r="D16" s="7">
        <f t="shared" si="3"/>
        <v>-5.9126748226560953E-5</v>
      </c>
      <c r="E16" s="7"/>
      <c r="F16" s="7">
        <f t="shared" si="3"/>
        <v>-4.8249512446557171E-5</v>
      </c>
      <c r="G16" s="7"/>
      <c r="H16" s="18">
        <f t="shared" si="3"/>
        <v>-8.6648557690430255E-5</v>
      </c>
      <c r="I16" s="7"/>
      <c r="M16" s="10">
        <v>7</v>
      </c>
      <c r="N16" s="12">
        <f t="shared" si="1"/>
        <v>6.9391437096662277E-5</v>
      </c>
      <c r="O16" s="12"/>
      <c r="P16" s="12">
        <f t="shared" ref="P16" si="12">O17-O15</f>
        <v>3.0417138557586727E-5</v>
      </c>
      <c r="Q16" s="12"/>
      <c r="R16" s="18">
        <f t="shared" ref="R16" si="13">Q17-Q15</f>
        <v>3.125956178416432E-5</v>
      </c>
      <c r="S16" s="12"/>
      <c r="T16" s="12"/>
    </row>
    <row r="17" spans="1:20" ht="30" customHeight="1" x14ac:dyDescent="0.25">
      <c r="A17" s="3"/>
      <c r="B17" s="1">
        <v>7</v>
      </c>
      <c r="C17" s="7">
        <f>1/(6*(B17^4)+5)</f>
        <v>6.9391437096662277E-5</v>
      </c>
      <c r="D17" s="7"/>
      <c r="E17" s="7">
        <f t="shared" si="3"/>
        <v>3.0417138557586727E-5</v>
      </c>
      <c r="F17" s="7"/>
      <c r="G17" s="18">
        <f t="shared" si="3"/>
        <v>3.125956178416432E-5</v>
      </c>
      <c r="H17" s="7"/>
      <c r="I17" s="7"/>
      <c r="M17" s="10"/>
      <c r="N17" s="12"/>
      <c r="O17" s="12">
        <f t="shared" ref="O17" si="14">N18-N16</f>
        <v>-2.8709609668974226E-5</v>
      </c>
      <c r="P17" s="12"/>
      <c r="Q17" s="18">
        <f t="shared" ref="Q17" si="15">P18-P16</f>
        <v>-1.6989950662392855E-5</v>
      </c>
      <c r="R17" s="12"/>
      <c r="S17" s="12"/>
      <c r="T17" s="12"/>
    </row>
    <row r="18" spans="1:20" ht="30" customHeight="1" x14ac:dyDescent="0.25">
      <c r="A18" s="3"/>
      <c r="B18" s="1"/>
      <c r="C18" s="7"/>
      <c r="D18" s="7">
        <f t="shared" si="3"/>
        <v>-2.8709609668974226E-5</v>
      </c>
      <c r="E18" s="7"/>
      <c r="F18" s="18">
        <f t="shared" si="3"/>
        <v>-1.6989950662392855E-5</v>
      </c>
      <c r="G18" s="7"/>
      <c r="H18" s="7"/>
      <c r="I18" s="7"/>
      <c r="M18" s="10">
        <v>8</v>
      </c>
      <c r="N18" s="12">
        <f t="shared" si="1"/>
        <v>4.0681827427688051E-5</v>
      </c>
      <c r="O18" s="12"/>
      <c r="P18" s="18">
        <f t="shared" ref="P18" si="16">O19-O17</f>
        <v>1.3427187895193872E-5</v>
      </c>
      <c r="Q18" s="12"/>
      <c r="R18" s="12"/>
      <c r="S18" s="12"/>
      <c r="T18" s="12"/>
    </row>
    <row r="19" spans="1:20" ht="30" customHeight="1" x14ac:dyDescent="0.25">
      <c r="A19" s="3"/>
      <c r="B19" s="1">
        <v>8</v>
      </c>
      <c r="C19" s="7">
        <f>1/(6*(B19^4)+5)</f>
        <v>4.0681827427688051E-5</v>
      </c>
      <c r="D19" s="7"/>
      <c r="E19" s="18">
        <f t="shared" si="3"/>
        <v>1.3427187895193872E-5</v>
      </c>
      <c r="F19" s="7"/>
      <c r="G19" s="7"/>
      <c r="H19" s="7"/>
      <c r="I19" s="7"/>
      <c r="M19" s="10"/>
      <c r="N19" s="12"/>
      <c r="O19" s="18">
        <f t="shared" ref="O19" si="17">N20-N18</f>
        <v>-1.5282421773780354E-5</v>
      </c>
      <c r="P19" s="12"/>
      <c r="Q19" s="12"/>
      <c r="R19" s="12"/>
      <c r="S19" s="12"/>
      <c r="T19" s="12"/>
    </row>
    <row r="20" spans="1:20" ht="30" customHeight="1" x14ac:dyDescent="0.25">
      <c r="A20" s="3"/>
      <c r="B20" s="1"/>
      <c r="C20" s="7"/>
      <c r="D20" s="18">
        <f t="shared" si="3"/>
        <v>-1.5282421773780354E-5</v>
      </c>
      <c r="E20" s="7"/>
      <c r="F20" s="7"/>
      <c r="G20" s="7"/>
      <c r="H20" s="7"/>
      <c r="I20" s="7"/>
      <c r="M20" s="10">
        <v>9</v>
      </c>
      <c r="N20" s="18">
        <f t="shared" si="1"/>
        <v>2.5399405653907697E-5</v>
      </c>
      <c r="O20" s="12"/>
      <c r="P20" s="12"/>
      <c r="Q20" s="12"/>
      <c r="R20" s="12"/>
      <c r="S20" s="12"/>
      <c r="T20" s="12"/>
    </row>
    <row r="21" spans="1:20" ht="30" customHeight="1" x14ac:dyDescent="0.25">
      <c r="A21" s="3"/>
      <c r="B21" s="1">
        <v>9</v>
      </c>
      <c r="C21" s="18">
        <f>1/(6*(B21^4)+5)</f>
        <v>2.5399405653907697E-5</v>
      </c>
      <c r="D21" s="7"/>
      <c r="E21" s="7"/>
      <c r="F21" s="7"/>
      <c r="G21" s="7"/>
      <c r="H21" s="7"/>
      <c r="I21" s="7"/>
      <c r="M21" s="11" t="s">
        <v>5</v>
      </c>
      <c r="N21" s="19"/>
      <c r="O21" s="12">
        <f>O9+O11+O13+O15+O17+O19</f>
        <v>-2.0112604721464998E-3</v>
      </c>
      <c r="P21" s="12">
        <f>P10+P12+P14+P16+P18</f>
        <v>1.372448189316698E-3</v>
      </c>
      <c r="Q21" s="12">
        <f>Q11+Q13+Q15+Q17</f>
        <v>-9.9168574103928415E-4</v>
      </c>
      <c r="R21" s="12">
        <f>R12+R14+R16</f>
        <v>7.4329869534678946E-4</v>
      </c>
      <c r="S21" s="12">
        <f>S13+S15</f>
        <v>-5.6287145230386629E-4</v>
      </c>
      <c r="T21" s="12">
        <f>T14</f>
        <v>3.8957433692300572E-4</v>
      </c>
    </row>
    <row r="22" spans="1:20" ht="30" customHeight="1" x14ac:dyDescent="0.25">
      <c r="B22" s="6" t="s">
        <v>5</v>
      </c>
      <c r="C22" s="7"/>
      <c r="D22" s="7">
        <f>D10+D12+D14+D16+D18+D20</f>
        <v>-2.0112604721464998E-3</v>
      </c>
      <c r="E22" s="7">
        <f>E11+E13+E15+E17+E19</f>
        <v>1.372448189316698E-3</v>
      </c>
      <c r="F22" s="7">
        <f>F12+F14+F16+F18</f>
        <v>-9.9168574103928415E-4</v>
      </c>
      <c r="G22" s="7">
        <f>G13+G15+G17</f>
        <v>7.4329869534678946E-4</v>
      </c>
      <c r="H22" s="7">
        <f>H14+H16</f>
        <v>-5.6287145230386629E-4</v>
      </c>
      <c r="I22" s="7">
        <f>I15</f>
        <v>3.8957433692300572E-4</v>
      </c>
      <c r="M22" s="10" t="s">
        <v>13</v>
      </c>
      <c r="N22" s="12">
        <f>N20-N8</f>
        <v>-2.0112604721464994E-3</v>
      </c>
      <c r="O22" s="13">
        <f>O19-O9</f>
        <v>1.3724481893166982E-3</v>
      </c>
      <c r="P22" s="13">
        <f>P18-P10</f>
        <v>-9.9168574103928415E-4</v>
      </c>
      <c r="Q22" s="13">
        <f>Q17-Q11</f>
        <v>7.4329869534678946E-4</v>
      </c>
      <c r="R22" s="13">
        <f>R16-R12</f>
        <v>-5.6287145230386629E-4</v>
      </c>
      <c r="S22" s="13">
        <f>S15-S13</f>
        <v>3.8957433692300572E-4</v>
      </c>
      <c r="T22" s="13"/>
    </row>
    <row r="23" spans="1:20" ht="30" customHeight="1" x14ac:dyDescent="0.25">
      <c r="B23" s="1" t="s">
        <v>13</v>
      </c>
      <c r="C23" s="8">
        <f>C21-C9</f>
        <v>-2.0112604721464994E-3</v>
      </c>
      <c r="D23" s="8">
        <f>D20-D10</f>
        <v>1.3724481893166982E-3</v>
      </c>
      <c r="E23" s="8">
        <f>E19-E11</f>
        <v>-9.9168574103928415E-4</v>
      </c>
      <c r="F23" s="8">
        <f>F18-F12</f>
        <v>7.4329869534678946E-4</v>
      </c>
      <c r="G23" s="8">
        <f>G17-G13</f>
        <v>-5.6287145230386629E-4</v>
      </c>
      <c r="H23" s="8">
        <f>H16-H14</f>
        <v>3.8957433692300572E-4</v>
      </c>
      <c r="I23" s="8"/>
      <c r="M23" s="14"/>
      <c r="N23" s="14"/>
      <c r="O23" s="14"/>
      <c r="P23" s="14"/>
      <c r="Q23" s="14"/>
      <c r="R23" s="14"/>
      <c r="S23" s="14"/>
      <c r="T23" s="14"/>
    </row>
    <row r="24" spans="1:20" ht="30" customHeight="1" x14ac:dyDescent="0.25">
      <c r="B24" s="17" t="s">
        <v>0</v>
      </c>
      <c r="C24" s="17" t="s">
        <v>0</v>
      </c>
      <c r="D24" s="1" t="s">
        <v>6</v>
      </c>
      <c r="M24" s="10" t="s">
        <v>16</v>
      </c>
      <c r="N24" s="10" t="s">
        <v>17</v>
      </c>
      <c r="O24" s="14"/>
      <c r="P24" s="10" t="s">
        <v>14</v>
      </c>
      <c r="Q24" s="10" t="s">
        <v>15</v>
      </c>
      <c r="R24" s="14"/>
      <c r="S24" s="16" t="s">
        <v>18</v>
      </c>
      <c r="T24" s="16" t="s">
        <v>19</v>
      </c>
    </row>
    <row r="25" spans="1:20" ht="30" customHeight="1" x14ac:dyDescent="0.25">
      <c r="B25" s="1">
        <v>2.97</v>
      </c>
      <c r="C25" s="1">
        <v>9.57</v>
      </c>
      <c r="D25" s="1">
        <f>(B25-B9)/H2</f>
        <v>-2.9999999999999805E-2</v>
      </c>
      <c r="M25" s="10">
        <v>2.97</v>
      </c>
      <c r="N25" s="10">
        <v>9.57</v>
      </c>
      <c r="O25" s="14"/>
      <c r="P25" s="10">
        <f>D25</f>
        <v>-2.9999999999999805E-2</v>
      </c>
      <c r="Q25" s="10">
        <f>D26</f>
        <v>0.57000000000000028</v>
      </c>
      <c r="R25" s="14"/>
      <c r="S25" s="13">
        <f>B27</f>
        <v>2.1115986494491773E-3</v>
      </c>
      <c r="T25" s="13">
        <f>C27</f>
        <v>1.1286917254363158E-4</v>
      </c>
    </row>
    <row r="26" spans="1:20" ht="30" customHeight="1" x14ac:dyDescent="0.25">
      <c r="B26" s="16" t="s">
        <v>18</v>
      </c>
      <c r="C26" s="16" t="s">
        <v>19</v>
      </c>
      <c r="D26" s="1">
        <f>(C25-B21)/H2</f>
        <v>0.57000000000000028</v>
      </c>
    </row>
    <row r="27" spans="1:20" ht="30" customHeight="1" x14ac:dyDescent="0.25">
      <c r="B27" s="8">
        <f>C9 + D25*D10 + D25*(D25-1)*E11/FACT(2) + (D25*(D25-1)*(D25-2)*F12)/FACT(3) + (D25*(D25-1)*(D25-2)*(D25-3)*G13)/FACT(4) + (D25*(D25-1)*(D25-2)*(D25-3)*(D25-4)*H14)/FACT(5) + (D25*(D25-1)*(D25-2)*(D25-3)*(D25-4)*(D25-5)*I15)/FACT(6)</f>
        <v>2.1115986494491773E-3</v>
      </c>
      <c r="C27" s="8">
        <f>C21 + D26*D20 + D26*(D26+1)*E19/FACT(2) + (D26*(D26+1)*(D26+2)*F18)/FACT(3) + (D26*(D26+1)*(D26+2)*(D26+3)*G17)/FACT(4) + (D26*(D26+1)*(D26+2)*(D26+3)*(D26+4)*H16)/FACT(5) + (D26*(D26+1)*(D26+2)*(D26+3)*(D26+4)*(D26+5)*I15)/FACT(6)</f>
        <v>1.1286917254363158E-4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 Fedyshen</dc:creator>
  <cp:lastModifiedBy>Serhiy</cp:lastModifiedBy>
  <dcterms:created xsi:type="dcterms:W3CDTF">2015-06-05T18:17:20Z</dcterms:created>
  <dcterms:modified xsi:type="dcterms:W3CDTF">2023-06-07T20:21:26Z</dcterms:modified>
</cp:coreProperties>
</file>