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Сред.Прямоуг. 10" sheetId="4" r:id="rId1"/>
    <sheet name="Трапец. 10" sheetId="2" r:id="rId2"/>
    <sheet name="Сред.Прямоуг. 20" sheetId="5" r:id="rId3"/>
    <sheet name="Трапец. 20" sheetId="6" r:id="rId4"/>
  </sheets>
  <calcPr calcId="162913"/>
</workbook>
</file>

<file path=xl/calcChain.xml><?xml version="1.0" encoding="utf-8"?>
<calcChain xmlns="http://schemas.openxmlformats.org/spreadsheetml/2006/main">
  <c r="E6" i="2" l="1"/>
  <c r="F8" i="4"/>
  <c r="A6" i="4"/>
  <c r="E8" i="6" l="1"/>
  <c r="A24" i="6"/>
  <c r="B5" i="2"/>
  <c r="B5" i="4"/>
  <c r="D5" i="4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5" i="5"/>
  <c r="B6" i="2" l="1"/>
  <c r="B7" i="2"/>
  <c r="B8" i="2"/>
  <c r="B9" i="2"/>
  <c r="B10" i="2"/>
  <c r="B11" i="2"/>
  <c r="B12" i="2"/>
  <c r="B13" i="2"/>
  <c r="B14" i="2"/>
  <c r="B15" i="2"/>
  <c r="B6" i="4"/>
  <c r="B7" i="4"/>
  <c r="B8" i="4"/>
  <c r="B9" i="4"/>
  <c r="B10" i="4"/>
  <c r="B11" i="4"/>
  <c r="B12" i="4"/>
  <c r="B13" i="4"/>
  <c r="B14" i="4"/>
  <c r="B15" i="4"/>
  <c r="D6" i="4"/>
  <c r="D7" i="4"/>
  <c r="D8" i="4"/>
  <c r="D9" i="4"/>
  <c r="D10" i="4"/>
  <c r="D11" i="4"/>
  <c r="D12" i="4"/>
  <c r="D13" i="4"/>
  <c r="D14" i="4"/>
  <c r="A5" i="6" l="1"/>
  <c r="B5" i="6" s="1"/>
  <c r="D2" i="6"/>
  <c r="A5" i="5"/>
  <c r="B5" i="5" s="1"/>
  <c r="D2" i="5"/>
  <c r="A6" i="5" s="1"/>
  <c r="B6" i="5" s="1"/>
  <c r="A5" i="4"/>
  <c r="D2" i="4"/>
  <c r="C5" i="4" l="1"/>
  <c r="A6" i="6"/>
  <c r="B6" i="6" s="1"/>
  <c r="A7" i="5"/>
  <c r="C5" i="5"/>
  <c r="C6" i="5" l="1"/>
  <c r="B7" i="5"/>
  <c r="A7" i="4"/>
  <c r="C6" i="4"/>
  <c r="A7" i="6"/>
  <c r="B7" i="6" s="1"/>
  <c r="A8" i="5"/>
  <c r="B8" i="5" s="1"/>
  <c r="A5" i="2"/>
  <c r="D2" i="2"/>
  <c r="A8" i="4" l="1"/>
  <c r="A6" i="2"/>
  <c r="C7" i="4"/>
  <c r="A8" i="6"/>
  <c r="B8" i="6" s="1"/>
  <c r="A9" i="5"/>
  <c r="C7" i="5"/>
  <c r="A9" i="4"/>
  <c r="C8" i="4" s="1"/>
  <c r="A7" i="2"/>
  <c r="C8" i="5" l="1"/>
  <c r="B9" i="5"/>
  <c r="A9" i="6"/>
  <c r="B9" i="6" s="1"/>
  <c r="A10" i="5"/>
  <c r="B10" i="5" s="1"/>
  <c r="A10" i="4"/>
  <c r="A8" i="2"/>
  <c r="C9" i="4" l="1"/>
  <c r="A10" i="6"/>
  <c r="B10" i="6" s="1"/>
  <c r="A11" i="5"/>
  <c r="B11" i="5" s="1"/>
  <c r="C9" i="5"/>
  <c r="A11" i="4"/>
  <c r="C10" i="4" s="1"/>
  <c r="A9" i="2"/>
  <c r="A11" i="6" l="1"/>
  <c r="B11" i="6" s="1"/>
  <c r="A12" i="5"/>
  <c r="B12" i="5" s="1"/>
  <c r="C10" i="5"/>
  <c r="A12" i="4"/>
  <c r="A10" i="2"/>
  <c r="C11" i="4" l="1"/>
  <c r="A12" i="6"/>
  <c r="B12" i="6" s="1"/>
  <c r="A13" i="5"/>
  <c r="B13" i="5" s="1"/>
  <c r="C11" i="5"/>
  <c r="A13" i="4"/>
  <c r="A11" i="2"/>
  <c r="C12" i="4" l="1"/>
  <c r="A13" i="6"/>
  <c r="B13" i="6" s="1"/>
  <c r="A14" i="5"/>
  <c r="C13" i="5"/>
  <c r="C12" i="5"/>
  <c r="A14" i="4"/>
  <c r="A12" i="2"/>
  <c r="A15" i="5" l="1"/>
  <c r="B15" i="5" s="1"/>
  <c r="B14" i="5"/>
  <c r="A16" i="5"/>
  <c r="B16" i="5" s="1"/>
  <c r="C13" i="4"/>
  <c r="A14" i="6"/>
  <c r="B14" i="6" s="1"/>
  <c r="A15" i="4"/>
  <c r="A13" i="2"/>
  <c r="C15" i="5" l="1"/>
  <c r="A17" i="5"/>
  <c r="B17" i="5" s="1"/>
  <c r="C14" i="4"/>
  <c r="F5" i="4" s="1"/>
  <c r="A15" i="6"/>
  <c r="B15" i="6" s="1"/>
  <c r="C14" i="5"/>
  <c r="A14" i="2"/>
  <c r="C16" i="5" l="1"/>
  <c r="A18" i="5"/>
  <c r="B18" i="5" s="1"/>
  <c r="A16" i="6"/>
  <c r="B16" i="6" s="1"/>
  <c r="A15" i="2"/>
  <c r="C17" i="5" l="1"/>
  <c r="E8" i="2"/>
  <c r="A19" i="5"/>
  <c r="B19" i="5" s="1"/>
  <c r="A17" i="6"/>
  <c r="B17" i="6" s="1"/>
  <c r="A20" i="5" l="1"/>
  <c r="B20" i="5" s="1"/>
  <c r="C19" i="5"/>
  <c r="A18" i="6"/>
  <c r="B18" i="6" s="1"/>
  <c r="C18" i="5"/>
  <c r="A21" i="5" l="1"/>
  <c r="B21" i="5" s="1"/>
  <c r="C20" i="5"/>
  <c r="A19" i="6"/>
  <c r="B19" i="6" s="1"/>
  <c r="A22" i="5" l="1"/>
  <c r="B22" i="5" s="1"/>
  <c r="C21" i="5"/>
  <c r="A20" i="6"/>
  <c r="B20" i="6" s="1"/>
  <c r="A21" i="6" l="1"/>
  <c r="B21" i="6" s="1"/>
  <c r="A23" i="5"/>
  <c r="B23" i="5" s="1"/>
  <c r="A24" i="5" l="1"/>
  <c r="B24" i="5" s="1"/>
  <c r="A22" i="6"/>
  <c r="B22" i="6" s="1"/>
  <c r="C22" i="5"/>
  <c r="A25" i="5" l="1"/>
  <c r="B25" i="5" s="1"/>
  <c r="C23" i="5"/>
  <c r="A23" i="6"/>
  <c r="B23" i="6" s="1"/>
  <c r="C24" i="5" l="1"/>
  <c r="F5" i="5" s="1"/>
  <c r="F8" i="5" s="1"/>
  <c r="B24" i="6"/>
  <c r="E6" i="6" l="1"/>
  <c r="A25" i="6"/>
  <c r="B25" i="6" s="1"/>
</calcChain>
</file>

<file path=xl/sharedStrings.xml><?xml version="1.0" encoding="utf-8"?>
<sst xmlns="http://schemas.openxmlformats.org/spreadsheetml/2006/main" count="40" uniqueCount="12">
  <si>
    <t xml:space="preserve">a= </t>
  </si>
  <si>
    <t>b=</t>
  </si>
  <si>
    <t>x</t>
  </si>
  <si>
    <t>y</t>
  </si>
  <si>
    <t xml:space="preserve">n = </t>
  </si>
  <si>
    <t xml:space="preserve">h= </t>
  </si>
  <si>
    <t>сумма</t>
  </si>
  <si>
    <t>интеграл</t>
  </si>
  <si>
    <t>Метод трапеций</t>
  </si>
  <si>
    <t>средние прямоугольники</t>
  </si>
  <si>
    <t>x сред.</t>
  </si>
  <si>
    <t>y сред.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</si>
</sst>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78" zoomScaleNormal="178" workbookViewId="0">
      <selection activeCell="F8" sqref="F8"/>
    </sheetView>
  </sheetViews>
  <sheetFormatPr defaultRowHeight="15" x14ac:dyDescent="0.25"/>
  <cols>
    <col min="6" max="6" width="13.5703125" customWidth="1"/>
  </cols>
  <sheetData>
    <row r="1" spans="1:6" x14ac:dyDescent="0.25">
      <c r="A1" s="2" t="s">
        <v>0</v>
      </c>
      <c r="B1" s="2">
        <v>1</v>
      </c>
      <c r="C1" s="2" t="s">
        <v>4</v>
      </c>
      <c r="D1" s="2">
        <v>10</v>
      </c>
    </row>
    <row r="2" spans="1:6" x14ac:dyDescent="0.25">
      <c r="A2" s="2" t="s">
        <v>1</v>
      </c>
      <c r="B2" s="2">
        <v>2</v>
      </c>
      <c r="C2" s="2" t="s">
        <v>5</v>
      </c>
      <c r="D2" s="2">
        <f>(B2-B1)/D1</f>
        <v>0.1</v>
      </c>
    </row>
    <row r="3" spans="1:6" x14ac:dyDescent="0.25">
      <c r="F3" t="s">
        <v>9</v>
      </c>
    </row>
    <row r="4" spans="1:6" x14ac:dyDescent="0.25">
      <c r="A4" s="2" t="s">
        <v>2</v>
      </c>
      <c r="B4" s="2" t="s">
        <v>3</v>
      </c>
      <c r="C4" s="1" t="s">
        <v>10</v>
      </c>
      <c r="D4" s="1" t="s">
        <v>11</v>
      </c>
      <c r="F4" s="1" t="s">
        <v>6</v>
      </c>
    </row>
    <row r="5" spans="1:6" x14ac:dyDescent="0.25">
      <c r="A5" s="2">
        <f>B1</f>
        <v>1</v>
      </c>
      <c r="B5" s="2">
        <f>A5*A5*A5*A5*(1+A5*A5)^-1</f>
        <v>0.5</v>
      </c>
      <c r="C5" s="1">
        <f>(A5+A6)/2</f>
        <v>1.05</v>
      </c>
      <c r="D5" s="1">
        <f>C5*C5*C5*C5*(1+C5*C5)^-1</f>
        <v>0.57812425683709878</v>
      </c>
      <c r="F5" s="1">
        <f>SUM(D5:D14)</f>
        <v>16.541088602213449</v>
      </c>
    </row>
    <row r="6" spans="1:6" x14ac:dyDescent="0.25">
      <c r="A6" s="2">
        <f>A5+$D$2</f>
        <v>1.1000000000000001</v>
      </c>
      <c r="B6" s="2">
        <f t="shared" ref="B6:B15" si="0">A6*A6*A6*A6*(1+A6*A6)^-1</f>
        <v>0.66248868778280567</v>
      </c>
      <c r="C6" s="1">
        <f t="shared" ref="C6:C14" si="1">(A6+A7)/2</f>
        <v>1.1500000000000001</v>
      </c>
      <c r="D6" s="1">
        <f t="shared" ref="D6:D14" si="2">C6*C6*C6*C6*(1+C6*C6)^-1</f>
        <v>0.75307050592034475</v>
      </c>
    </row>
    <row r="7" spans="1:6" x14ac:dyDescent="0.25">
      <c r="A7" s="2">
        <f t="shared" ref="A7:A15" si="3">A6+$D$2</f>
        <v>1.2000000000000002</v>
      </c>
      <c r="B7" s="2">
        <f t="shared" si="0"/>
        <v>0.84983606557377089</v>
      </c>
      <c r="C7" s="1">
        <f t="shared" si="1"/>
        <v>1.2500000000000002</v>
      </c>
      <c r="D7" s="1">
        <f t="shared" si="2"/>
        <v>0.95274390243902485</v>
      </c>
      <c r="F7" s="3" t="s">
        <v>7</v>
      </c>
    </row>
    <row r="8" spans="1:6" x14ac:dyDescent="0.25">
      <c r="A8" s="2">
        <f t="shared" si="3"/>
        <v>1.3000000000000003</v>
      </c>
      <c r="B8" s="2">
        <f t="shared" si="0"/>
        <v>1.0617472118959115</v>
      </c>
      <c r="C8" s="1">
        <f t="shared" si="1"/>
        <v>1.3500000000000003</v>
      </c>
      <c r="D8" s="1">
        <f t="shared" si="2"/>
        <v>1.1767958370239158</v>
      </c>
      <c r="F8" s="3">
        <f>(B2-B1)/D1*F5</f>
        <v>1.654108860221345</v>
      </c>
    </row>
    <row r="9" spans="1:6" x14ac:dyDescent="0.25">
      <c r="A9" s="2">
        <f t="shared" si="3"/>
        <v>1.4000000000000004</v>
      </c>
      <c r="B9" s="2">
        <f t="shared" si="0"/>
        <v>1.2978378378378386</v>
      </c>
      <c r="C9" s="1">
        <f t="shared" si="1"/>
        <v>1.4500000000000004</v>
      </c>
      <c r="D9" s="1">
        <f t="shared" si="2"/>
        <v>1.4248207091055609</v>
      </c>
    </row>
    <row r="10" spans="1:6" x14ac:dyDescent="0.25">
      <c r="A10" s="2">
        <f t="shared" si="3"/>
        <v>1.5000000000000004</v>
      </c>
      <c r="B10" s="2">
        <f t="shared" si="0"/>
        <v>1.5576923076923088</v>
      </c>
      <c r="C10" s="1">
        <f t="shared" si="1"/>
        <v>1.5500000000000005</v>
      </c>
      <c r="D10" s="1">
        <f t="shared" si="2"/>
        <v>1.6964015429831021</v>
      </c>
    </row>
    <row r="11" spans="1:6" x14ac:dyDescent="0.25">
      <c r="A11" s="2">
        <f t="shared" si="3"/>
        <v>1.6000000000000005</v>
      </c>
      <c r="B11" s="2">
        <f t="shared" si="0"/>
        <v>1.840898876404496</v>
      </c>
      <c r="C11" s="1">
        <f t="shared" si="1"/>
        <v>1.6500000000000006</v>
      </c>
      <c r="D11" s="1">
        <f t="shared" si="2"/>
        <v>1.9911366689053072</v>
      </c>
    </row>
    <row r="12" spans="1:6" x14ac:dyDescent="0.25">
      <c r="A12" s="2">
        <f t="shared" si="3"/>
        <v>1.7000000000000006</v>
      </c>
      <c r="B12" s="2">
        <f t="shared" si="0"/>
        <v>2.1470694087403617</v>
      </c>
      <c r="C12" s="1">
        <f t="shared" si="1"/>
        <v>1.7500000000000007</v>
      </c>
      <c r="D12" s="1">
        <f t="shared" si="2"/>
        <v>2.3086538461538488</v>
      </c>
    </row>
    <row r="13" spans="1:6" x14ac:dyDescent="0.25">
      <c r="A13" s="2">
        <f t="shared" si="3"/>
        <v>1.8000000000000007</v>
      </c>
      <c r="B13" s="2">
        <f t="shared" si="0"/>
        <v>2.4758490566037761</v>
      </c>
      <c r="C13" s="1">
        <f t="shared" si="1"/>
        <v>1.8500000000000008</v>
      </c>
      <c r="D13" s="1">
        <f t="shared" si="2"/>
        <v>2.6486164499717382</v>
      </c>
    </row>
    <row r="14" spans="1:6" x14ac:dyDescent="0.25">
      <c r="A14" s="2">
        <f t="shared" si="3"/>
        <v>1.9000000000000008</v>
      </c>
      <c r="B14" s="2">
        <f t="shared" si="0"/>
        <v>2.8269197396963155</v>
      </c>
      <c r="C14" s="1">
        <f t="shared" si="1"/>
        <v>1.9500000000000008</v>
      </c>
      <c r="D14" s="1">
        <f t="shared" si="2"/>
        <v>3.0107248828735065</v>
      </c>
    </row>
    <row r="15" spans="1:6" x14ac:dyDescent="0.25">
      <c r="A15" s="2">
        <f t="shared" si="3"/>
        <v>2.0000000000000009</v>
      </c>
      <c r="B15" s="2">
        <f t="shared" si="0"/>
        <v>3.2000000000000033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226" zoomScaleNormal="226" workbookViewId="0">
      <selection activeCell="E15" sqref="A1:E15"/>
    </sheetView>
  </sheetViews>
  <sheetFormatPr defaultRowHeight="15" x14ac:dyDescent="0.25"/>
  <cols>
    <col min="5" max="5" width="16.7109375" customWidth="1"/>
  </cols>
  <sheetData>
    <row r="1" spans="1:5" x14ac:dyDescent="0.25">
      <c r="A1" s="2" t="s">
        <v>0</v>
      </c>
      <c r="B1" s="2">
        <v>1</v>
      </c>
      <c r="C1" s="2" t="s">
        <v>4</v>
      </c>
      <c r="D1" s="2">
        <v>10</v>
      </c>
    </row>
    <row r="2" spans="1:5" x14ac:dyDescent="0.25">
      <c r="A2" s="2" t="s">
        <v>1</v>
      </c>
      <c r="B2" s="2">
        <v>2</v>
      </c>
      <c r="C2" s="2" t="s">
        <v>5</v>
      </c>
      <c r="D2" s="2">
        <f>(B2-B1)/D1</f>
        <v>0.1</v>
      </c>
    </row>
    <row r="4" spans="1:5" x14ac:dyDescent="0.25">
      <c r="A4" s="2" t="s">
        <v>2</v>
      </c>
      <c r="B4" s="2" t="s">
        <v>3</v>
      </c>
      <c r="D4" t="s">
        <v>8</v>
      </c>
    </row>
    <row r="5" spans="1:5" x14ac:dyDescent="0.25">
      <c r="A5" s="2">
        <f>B1</f>
        <v>1</v>
      </c>
      <c r="B5" s="2">
        <f>A5*A5*A5*A5*(1+A5*A5)^-1</f>
        <v>0.5</v>
      </c>
    </row>
    <row r="6" spans="1:5" x14ac:dyDescent="0.25">
      <c r="A6" s="2">
        <f>A5+$D$2</f>
        <v>1.1000000000000001</v>
      </c>
      <c r="B6" s="2">
        <f t="shared" ref="B6:B15" si="0">A6*A6*A6*A6*(1+A6*A6)^-1</f>
        <v>0.66248868778280567</v>
      </c>
      <c r="D6" t="s">
        <v>6</v>
      </c>
      <c r="E6">
        <f>SUM(B6:B14)</f>
        <v>14.720339192227584</v>
      </c>
    </row>
    <row r="7" spans="1:5" x14ac:dyDescent="0.25">
      <c r="A7" s="2">
        <f t="shared" ref="A7:A15" si="1">A6+$D$2</f>
        <v>1.2000000000000002</v>
      </c>
      <c r="B7" s="2">
        <f t="shared" si="0"/>
        <v>0.84983606557377089</v>
      </c>
    </row>
    <row r="8" spans="1:5" x14ac:dyDescent="0.25">
      <c r="A8" s="2">
        <f t="shared" si="1"/>
        <v>1.3000000000000003</v>
      </c>
      <c r="B8" s="2">
        <f t="shared" si="0"/>
        <v>1.0617472118959115</v>
      </c>
      <c r="D8" s="3" t="s">
        <v>7</v>
      </c>
      <c r="E8" s="3">
        <f>(B2-B1)/D1*((B5+B15)/2 + E6)</f>
        <v>1.6570339192227586</v>
      </c>
    </row>
    <row r="9" spans="1:5" x14ac:dyDescent="0.25">
      <c r="A9" s="2">
        <f t="shared" si="1"/>
        <v>1.4000000000000004</v>
      </c>
      <c r="B9" s="2">
        <f t="shared" si="0"/>
        <v>1.2978378378378386</v>
      </c>
    </row>
    <row r="10" spans="1:5" x14ac:dyDescent="0.25">
      <c r="A10" s="2">
        <f t="shared" si="1"/>
        <v>1.5000000000000004</v>
      </c>
      <c r="B10" s="2">
        <f t="shared" si="0"/>
        <v>1.5576923076923088</v>
      </c>
    </row>
    <row r="11" spans="1:5" x14ac:dyDescent="0.25">
      <c r="A11" s="2">
        <f t="shared" si="1"/>
        <v>1.6000000000000005</v>
      </c>
      <c r="B11" s="2">
        <f t="shared" si="0"/>
        <v>1.840898876404496</v>
      </c>
    </row>
    <row r="12" spans="1:5" x14ac:dyDescent="0.25">
      <c r="A12" s="2">
        <f t="shared" si="1"/>
        <v>1.7000000000000006</v>
      </c>
      <c r="B12" s="2">
        <f t="shared" si="0"/>
        <v>2.1470694087403617</v>
      </c>
    </row>
    <row r="13" spans="1:5" x14ac:dyDescent="0.25">
      <c r="A13" s="2">
        <f t="shared" si="1"/>
        <v>1.8000000000000007</v>
      </c>
      <c r="B13" s="2">
        <f t="shared" si="0"/>
        <v>2.4758490566037761</v>
      </c>
    </row>
    <row r="14" spans="1:5" x14ac:dyDescent="0.25">
      <c r="A14" s="2">
        <f t="shared" si="1"/>
        <v>1.9000000000000008</v>
      </c>
      <c r="B14" s="2">
        <f t="shared" si="0"/>
        <v>2.8269197396963155</v>
      </c>
    </row>
    <row r="15" spans="1:5" x14ac:dyDescent="0.25">
      <c r="A15" s="2">
        <f t="shared" si="1"/>
        <v>2.0000000000000009</v>
      </c>
      <c r="B15" s="2">
        <f t="shared" si="0"/>
        <v>3.2000000000000033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F14" sqref="F14"/>
    </sheetView>
  </sheetViews>
  <sheetFormatPr defaultRowHeight="15" x14ac:dyDescent="0.25"/>
  <cols>
    <col min="2" max="2" width="11.28515625" customWidth="1"/>
    <col min="6" max="6" width="13.5703125" customWidth="1"/>
  </cols>
  <sheetData>
    <row r="1" spans="1:6" x14ac:dyDescent="0.25">
      <c r="A1" s="2" t="s">
        <v>0</v>
      </c>
      <c r="B1" s="2">
        <v>1</v>
      </c>
      <c r="C1" s="2" t="s">
        <v>4</v>
      </c>
      <c r="D1" s="2">
        <v>20</v>
      </c>
    </row>
    <row r="2" spans="1:6" x14ac:dyDescent="0.25">
      <c r="A2" s="2" t="s">
        <v>1</v>
      </c>
      <c r="B2" s="2">
        <v>2</v>
      </c>
      <c r="C2" s="2" t="s">
        <v>5</v>
      </c>
      <c r="D2" s="2">
        <f>(B2-B1)/D1</f>
        <v>0.05</v>
      </c>
    </row>
    <row r="3" spans="1:6" x14ac:dyDescent="0.25">
      <c r="F3" t="s">
        <v>9</v>
      </c>
    </row>
    <row r="4" spans="1:6" x14ac:dyDescent="0.25">
      <c r="A4" s="2" t="s">
        <v>2</v>
      </c>
      <c r="B4" s="2" t="s">
        <v>3</v>
      </c>
      <c r="C4" s="1" t="s">
        <v>10</v>
      </c>
      <c r="D4" s="1" t="s">
        <v>11</v>
      </c>
      <c r="F4" s="1" t="s">
        <v>6</v>
      </c>
    </row>
    <row r="5" spans="1:6" x14ac:dyDescent="0.25">
      <c r="A5" s="2">
        <f>B1</f>
        <v>1</v>
      </c>
      <c r="B5" s="2">
        <f>A5*A5*A5*A5*(1+A5*A5)^-1</f>
        <v>0.5</v>
      </c>
      <c r="C5" s="1">
        <f>(A5+A6)/2</f>
        <v>1.0249999999999999</v>
      </c>
      <c r="D5" s="1">
        <f>C5*C5*C5*C5*(1+C5*C5)^-1</f>
        <v>0.5382812023773238</v>
      </c>
      <c r="F5" s="1">
        <f>SUM(D5:D24)</f>
        <v>33.096802719753086</v>
      </c>
    </row>
    <row r="6" spans="1:6" x14ac:dyDescent="0.25">
      <c r="A6" s="2">
        <f>A5+$D$2</f>
        <v>1.05</v>
      </c>
      <c r="B6" s="2">
        <f t="shared" ref="B6:B25" si="0">A6*A6*A6*A6*(1+A6*A6)^-1</f>
        <v>0.57812425683709878</v>
      </c>
      <c r="C6" s="1">
        <f t="shared" ref="C6:C14" si="1">(A6+A7)/2</f>
        <v>1.0750000000000002</v>
      </c>
      <c r="D6" s="1">
        <f t="shared" ref="D6:D24" si="2">C6*C6*C6*C6*(1+C6*C6)^-1</f>
        <v>0.61952758045810397</v>
      </c>
    </row>
    <row r="7" spans="1:6" x14ac:dyDescent="0.25">
      <c r="A7" s="2">
        <f t="shared" ref="A7:A25" si="3">A6+$D$2</f>
        <v>1.1000000000000001</v>
      </c>
      <c r="B7" s="2">
        <f t="shared" si="0"/>
        <v>0.66248868778280567</v>
      </c>
      <c r="C7" s="1">
        <f t="shared" si="1"/>
        <v>1.125</v>
      </c>
      <c r="D7" s="1">
        <f t="shared" si="2"/>
        <v>0.70700431034482758</v>
      </c>
      <c r="F7" s="3" t="s">
        <v>7</v>
      </c>
    </row>
    <row r="8" spans="1:6" x14ac:dyDescent="0.25">
      <c r="A8" s="2">
        <f t="shared" si="3"/>
        <v>1.1500000000000001</v>
      </c>
      <c r="B8" s="2">
        <f t="shared" si="0"/>
        <v>0.75307050592034475</v>
      </c>
      <c r="C8" s="1">
        <f t="shared" si="1"/>
        <v>1.1750000000000003</v>
      </c>
      <c r="D8" s="1">
        <f t="shared" si="2"/>
        <v>0.8006827579417175</v>
      </c>
      <c r="F8" s="3">
        <f>(B2-B1)/D1*F5</f>
        <v>1.6548401359876543</v>
      </c>
    </row>
    <row r="9" spans="1:6" x14ac:dyDescent="0.25">
      <c r="A9" s="2">
        <f t="shared" si="3"/>
        <v>1.2000000000000002</v>
      </c>
      <c r="B9" s="2">
        <f t="shared" si="0"/>
        <v>0.84983606557377089</v>
      </c>
      <c r="C9" s="1">
        <f t="shared" si="1"/>
        <v>1.2250000000000001</v>
      </c>
      <c r="D9" s="1">
        <f t="shared" si="2"/>
        <v>0.90052502499375175</v>
      </c>
    </row>
    <row r="10" spans="1:6" x14ac:dyDescent="0.25">
      <c r="A10" s="2">
        <f t="shared" si="3"/>
        <v>1.2500000000000002</v>
      </c>
      <c r="B10" s="2">
        <f t="shared" si="0"/>
        <v>0.95274390243902485</v>
      </c>
      <c r="C10" s="1">
        <f t="shared" si="1"/>
        <v>1.2750000000000004</v>
      </c>
      <c r="D10" s="1">
        <f t="shared" si="2"/>
        <v>1.0064866995953352</v>
      </c>
    </row>
    <row r="11" spans="1:6" x14ac:dyDescent="0.25">
      <c r="A11" s="2">
        <f t="shared" si="3"/>
        <v>1.3000000000000003</v>
      </c>
      <c r="B11" s="2">
        <f t="shared" si="0"/>
        <v>1.0617472118959115</v>
      </c>
      <c r="C11" s="1">
        <f t="shared" si="1"/>
        <v>1.3250000000000002</v>
      </c>
      <c r="D11" s="1">
        <f t="shared" si="2"/>
        <v>1.1185190802903158</v>
      </c>
    </row>
    <row r="12" spans="1:6" x14ac:dyDescent="0.25">
      <c r="A12" s="2">
        <f t="shared" si="3"/>
        <v>1.3500000000000003</v>
      </c>
      <c r="B12" s="2">
        <f t="shared" si="0"/>
        <v>1.1767958370239158</v>
      </c>
      <c r="C12" s="1">
        <f t="shared" si="1"/>
        <v>1.3750000000000004</v>
      </c>
      <c r="D12" s="1">
        <f t="shared" si="2"/>
        <v>1.2365709459459471</v>
      </c>
    </row>
    <row r="13" spans="1:6" x14ac:dyDescent="0.25">
      <c r="A13" s="2">
        <f t="shared" si="3"/>
        <v>1.4000000000000004</v>
      </c>
      <c r="B13" s="2">
        <f t="shared" si="0"/>
        <v>1.2978378378378386</v>
      </c>
      <c r="C13" s="1">
        <f t="shared" si="1"/>
        <v>1.4250000000000003</v>
      </c>
      <c r="D13" s="1">
        <f t="shared" si="2"/>
        <v>1.3605899412249955</v>
      </c>
    </row>
    <row r="14" spans="1:6" x14ac:dyDescent="0.25">
      <c r="A14" s="2">
        <f t="shared" si="3"/>
        <v>1.4500000000000004</v>
      </c>
      <c r="B14" s="2">
        <f t="shared" si="0"/>
        <v>1.4248207091055609</v>
      </c>
      <c r="C14" s="1">
        <f t="shared" si="1"/>
        <v>1.4750000000000005</v>
      </c>
      <c r="D14" s="1">
        <f t="shared" si="2"/>
        <v>1.4905236419996077</v>
      </c>
    </row>
    <row r="15" spans="1:6" x14ac:dyDescent="0.25">
      <c r="A15" s="2">
        <f t="shared" si="3"/>
        <v>1.5000000000000004</v>
      </c>
      <c r="B15" s="2">
        <f t="shared" si="0"/>
        <v>1.5576923076923088</v>
      </c>
      <c r="C15" s="1">
        <f t="shared" ref="C15:C22" si="4">(A15+A16)/2</f>
        <v>1.5250000000000004</v>
      </c>
      <c r="D15" s="1">
        <f t="shared" si="2"/>
        <v>1.6263203580154115</v>
      </c>
    </row>
    <row r="16" spans="1:6" x14ac:dyDescent="0.25">
      <c r="A16" s="2">
        <f t="shared" si="3"/>
        <v>1.5500000000000005</v>
      </c>
      <c r="B16" s="2">
        <f t="shared" si="0"/>
        <v>1.6964015429831021</v>
      </c>
      <c r="C16" s="1">
        <f t="shared" si="4"/>
        <v>1.5750000000000006</v>
      </c>
      <c r="D16" s="1">
        <f t="shared" si="2"/>
        <v>1.7679297225713788</v>
      </c>
    </row>
    <row r="17" spans="1:4" x14ac:dyDescent="0.25">
      <c r="A17" s="2">
        <f t="shared" si="3"/>
        <v>1.6000000000000005</v>
      </c>
      <c r="B17" s="2">
        <f t="shared" si="0"/>
        <v>1.840898876404496</v>
      </c>
      <c r="C17" s="1">
        <f t="shared" si="4"/>
        <v>1.6250000000000004</v>
      </c>
      <c r="D17" s="1">
        <f t="shared" si="2"/>
        <v>1.9153031115879842</v>
      </c>
    </row>
    <row r="18" spans="1:4" x14ac:dyDescent="0.25">
      <c r="A18" s="2">
        <f t="shared" si="3"/>
        <v>1.6500000000000006</v>
      </c>
      <c r="B18" s="2">
        <f t="shared" si="0"/>
        <v>1.9911366689053072</v>
      </c>
      <c r="C18" s="1">
        <f t="shared" si="4"/>
        <v>1.6750000000000007</v>
      </c>
      <c r="D18" s="1">
        <f t="shared" si="2"/>
        <v>2.0683939275743168</v>
      </c>
    </row>
    <row r="19" spans="1:4" x14ac:dyDescent="0.25">
      <c r="A19" s="2">
        <f t="shared" si="3"/>
        <v>1.7000000000000006</v>
      </c>
      <c r="B19" s="2">
        <f t="shared" si="0"/>
        <v>2.1470694087403617</v>
      </c>
      <c r="C19" s="1">
        <f t="shared" si="4"/>
        <v>1.7250000000000005</v>
      </c>
      <c r="D19" s="1">
        <f t="shared" si="2"/>
        <v>2.2271577778651177</v>
      </c>
    </row>
    <row r="20" spans="1:4" x14ac:dyDescent="0.25">
      <c r="A20" s="2">
        <f t="shared" si="3"/>
        <v>1.7500000000000007</v>
      </c>
      <c r="B20" s="2">
        <f t="shared" si="0"/>
        <v>2.3086538461538488</v>
      </c>
      <c r="C20" s="1">
        <f t="shared" si="4"/>
        <v>1.7750000000000008</v>
      </c>
      <c r="D20" s="1">
        <f t="shared" si="2"/>
        <v>2.3915525711489258</v>
      </c>
    </row>
    <row r="21" spans="1:4" x14ac:dyDescent="0.25">
      <c r="A21" s="2">
        <f t="shared" si="3"/>
        <v>1.8000000000000007</v>
      </c>
      <c r="B21" s="2">
        <f t="shared" si="0"/>
        <v>2.4758490566037761</v>
      </c>
      <c r="C21" s="1">
        <f t="shared" si="4"/>
        <v>1.8250000000000006</v>
      </c>
      <c r="D21" s="1">
        <f t="shared" si="2"/>
        <v>2.5615385517390701</v>
      </c>
    </row>
    <row r="22" spans="1:4" x14ac:dyDescent="0.25">
      <c r="A22" s="2">
        <f t="shared" si="3"/>
        <v>1.8500000000000008</v>
      </c>
      <c r="B22" s="2">
        <f t="shared" si="0"/>
        <v>2.6486164499717382</v>
      </c>
      <c r="C22" s="1">
        <f t="shared" si="4"/>
        <v>1.8750000000000009</v>
      </c>
      <c r="D22" s="1">
        <f t="shared" si="2"/>
        <v>2.7370782871972352</v>
      </c>
    </row>
    <row r="23" spans="1:4" x14ac:dyDescent="0.25">
      <c r="A23" s="2">
        <f t="shared" si="3"/>
        <v>1.9000000000000008</v>
      </c>
      <c r="B23" s="2">
        <f t="shared" si="0"/>
        <v>2.8269197396963155</v>
      </c>
      <c r="C23" s="1">
        <f t="shared" ref="C23:C24" si="5">(A23+A24)/2</f>
        <v>1.9250000000000007</v>
      </c>
      <c r="D23" s="1">
        <f t="shared" si="2"/>
        <v>2.9181366217293152</v>
      </c>
    </row>
    <row r="24" spans="1:4" x14ac:dyDescent="0.25">
      <c r="A24" s="2">
        <f t="shared" si="3"/>
        <v>1.9500000000000008</v>
      </c>
      <c r="B24" s="2">
        <f t="shared" si="0"/>
        <v>3.0107248828735065</v>
      </c>
      <c r="C24" s="1">
        <f t="shared" si="5"/>
        <v>1.975000000000001</v>
      </c>
      <c r="D24" s="1">
        <f t="shared" si="2"/>
        <v>3.1046806051524083</v>
      </c>
    </row>
    <row r="25" spans="1:4" x14ac:dyDescent="0.25">
      <c r="A25" s="2">
        <f t="shared" si="3"/>
        <v>2.0000000000000009</v>
      </c>
      <c r="B25" s="2">
        <f t="shared" si="0"/>
        <v>3.2000000000000033</v>
      </c>
      <c r="C25" s="4"/>
      <c r="D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0" zoomScaleNormal="130" workbookViewId="0">
      <selection activeCell="E8" sqref="E8"/>
    </sheetView>
  </sheetViews>
  <sheetFormatPr defaultRowHeight="15" x14ac:dyDescent="0.25"/>
  <cols>
    <col min="5" max="5" width="18.28515625" customWidth="1"/>
  </cols>
  <sheetData>
    <row r="1" spans="1:5" x14ac:dyDescent="0.25">
      <c r="A1" s="2" t="s">
        <v>0</v>
      </c>
      <c r="B1" s="2">
        <v>1</v>
      </c>
      <c r="C1" s="2" t="s">
        <v>4</v>
      </c>
      <c r="D1" s="2">
        <v>20</v>
      </c>
    </row>
    <row r="2" spans="1:5" x14ac:dyDescent="0.25">
      <c r="A2" s="2" t="s">
        <v>1</v>
      </c>
      <c r="B2" s="2">
        <v>2</v>
      </c>
      <c r="C2" s="2" t="s">
        <v>5</v>
      </c>
      <c r="D2" s="2">
        <f>(B2-B1)/D1</f>
        <v>0.05</v>
      </c>
    </row>
    <row r="4" spans="1:5" x14ac:dyDescent="0.25">
      <c r="A4" s="2" t="s">
        <v>2</v>
      </c>
      <c r="B4" s="2" t="s">
        <v>3</v>
      </c>
      <c r="D4" t="s">
        <v>8</v>
      </c>
    </row>
    <row r="5" spans="1:5" x14ac:dyDescent="0.25">
      <c r="A5" s="2">
        <f>B1</f>
        <v>1</v>
      </c>
      <c r="B5" s="2">
        <f>A5*A5*A5*A5*(1+A5*A5)^-1</f>
        <v>0.5</v>
      </c>
    </row>
    <row r="6" spans="1:5" x14ac:dyDescent="0.25">
      <c r="A6" s="2">
        <f>A5+$D$2</f>
        <v>1.05</v>
      </c>
      <c r="B6" s="2">
        <f t="shared" ref="B6:B25" si="0">A6*A6*A6*A6*(1+A6*A6)^-1</f>
        <v>0.57812425683709878</v>
      </c>
      <c r="D6" t="s">
        <v>6</v>
      </c>
      <c r="E6">
        <f>SUM(B6:B24)</f>
        <v>31.261427794441033</v>
      </c>
    </row>
    <row r="7" spans="1:5" x14ac:dyDescent="0.25">
      <c r="A7" s="2">
        <f t="shared" ref="A7:A25" si="1">A6+$D$2</f>
        <v>1.1000000000000001</v>
      </c>
      <c r="B7" s="2">
        <f t="shared" si="0"/>
        <v>0.66248868778280567</v>
      </c>
    </row>
    <row r="8" spans="1:5" x14ac:dyDescent="0.25">
      <c r="A8" s="2">
        <f t="shared" si="1"/>
        <v>1.1500000000000001</v>
      </c>
      <c r="B8" s="2">
        <f t="shared" si="0"/>
        <v>0.75307050592034475</v>
      </c>
      <c r="D8" s="3" t="s">
        <v>7</v>
      </c>
      <c r="E8" s="3">
        <f>(B2-B1)/D1*((B5+B15)/2 + E6)</f>
        <v>1.6145136974143595</v>
      </c>
    </row>
    <row r="9" spans="1:5" x14ac:dyDescent="0.25">
      <c r="A9" s="2">
        <f t="shared" si="1"/>
        <v>1.2000000000000002</v>
      </c>
      <c r="B9" s="2">
        <f t="shared" si="0"/>
        <v>0.84983606557377089</v>
      </c>
    </row>
    <row r="10" spans="1:5" x14ac:dyDescent="0.25">
      <c r="A10" s="2">
        <f t="shared" si="1"/>
        <v>1.2500000000000002</v>
      </c>
      <c r="B10" s="2">
        <f t="shared" si="0"/>
        <v>0.95274390243902485</v>
      </c>
    </row>
    <row r="11" spans="1:5" x14ac:dyDescent="0.25">
      <c r="A11" s="2">
        <f t="shared" si="1"/>
        <v>1.3000000000000003</v>
      </c>
      <c r="B11" s="2">
        <f t="shared" si="0"/>
        <v>1.0617472118959115</v>
      </c>
    </row>
    <row r="12" spans="1:5" x14ac:dyDescent="0.25">
      <c r="A12" s="2">
        <f t="shared" si="1"/>
        <v>1.3500000000000003</v>
      </c>
      <c r="B12" s="2">
        <f t="shared" si="0"/>
        <v>1.1767958370239158</v>
      </c>
    </row>
    <row r="13" spans="1:5" x14ac:dyDescent="0.25">
      <c r="A13" s="2">
        <f t="shared" si="1"/>
        <v>1.4000000000000004</v>
      </c>
      <c r="B13" s="2">
        <f t="shared" si="0"/>
        <v>1.2978378378378386</v>
      </c>
    </row>
    <row r="14" spans="1:5" x14ac:dyDescent="0.25">
      <c r="A14" s="2">
        <f t="shared" si="1"/>
        <v>1.4500000000000004</v>
      </c>
      <c r="B14" s="2">
        <f t="shared" si="0"/>
        <v>1.4248207091055609</v>
      </c>
    </row>
    <row r="15" spans="1:5" x14ac:dyDescent="0.25">
      <c r="A15" s="2">
        <f t="shared" si="1"/>
        <v>1.5000000000000004</v>
      </c>
      <c r="B15" s="2">
        <f t="shared" si="0"/>
        <v>1.5576923076923088</v>
      </c>
    </row>
    <row r="16" spans="1:5" x14ac:dyDescent="0.25">
      <c r="A16" s="2">
        <f t="shared" si="1"/>
        <v>1.5500000000000005</v>
      </c>
      <c r="B16" s="2">
        <f t="shared" si="0"/>
        <v>1.6964015429831021</v>
      </c>
    </row>
    <row r="17" spans="1:2" x14ac:dyDescent="0.25">
      <c r="A17" s="2">
        <f t="shared" si="1"/>
        <v>1.6000000000000005</v>
      </c>
      <c r="B17" s="2">
        <f t="shared" si="0"/>
        <v>1.840898876404496</v>
      </c>
    </row>
    <row r="18" spans="1:2" x14ac:dyDescent="0.25">
      <c r="A18" s="2">
        <f t="shared" si="1"/>
        <v>1.6500000000000006</v>
      </c>
      <c r="B18" s="2">
        <f t="shared" si="0"/>
        <v>1.9911366689053072</v>
      </c>
    </row>
    <row r="19" spans="1:2" x14ac:dyDescent="0.25">
      <c r="A19" s="2">
        <f t="shared" si="1"/>
        <v>1.7000000000000006</v>
      </c>
      <c r="B19" s="2">
        <f t="shared" si="0"/>
        <v>2.1470694087403617</v>
      </c>
    </row>
    <row r="20" spans="1:2" x14ac:dyDescent="0.25">
      <c r="A20" s="2">
        <f t="shared" si="1"/>
        <v>1.7500000000000007</v>
      </c>
      <c r="B20" s="2">
        <f t="shared" si="0"/>
        <v>2.3086538461538488</v>
      </c>
    </row>
    <row r="21" spans="1:2" x14ac:dyDescent="0.25">
      <c r="A21" s="2">
        <f t="shared" si="1"/>
        <v>1.8000000000000007</v>
      </c>
      <c r="B21" s="2">
        <f t="shared" si="0"/>
        <v>2.4758490566037761</v>
      </c>
    </row>
    <row r="22" spans="1:2" x14ac:dyDescent="0.25">
      <c r="A22" s="2">
        <f t="shared" si="1"/>
        <v>1.8500000000000008</v>
      </c>
      <c r="B22" s="2">
        <f t="shared" si="0"/>
        <v>2.6486164499717382</v>
      </c>
    </row>
    <row r="23" spans="1:2" x14ac:dyDescent="0.25">
      <c r="A23" s="2">
        <f t="shared" si="1"/>
        <v>1.9000000000000008</v>
      </c>
      <c r="B23" s="2">
        <f t="shared" si="0"/>
        <v>2.8269197396963155</v>
      </c>
    </row>
    <row r="24" spans="1:2" x14ac:dyDescent="0.25">
      <c r="A24" s="2">
        <f>A23+$D$2</f>
        <v>1.9500000000000008</v>
      </c>
      <c r="B24" s="2">
        <f t="shared" si="0"/>
        <v>3.0107248828735065</v>
      </c>
    </row>
    <row r="25" spans="1:2" x14ac:dyDescent="0.25">
      <c r="A25" s="2">
        <f t="shared" si="1"/>
        <v>2.0000000000000009</v>
      </c>
      <c r="B25" s="2">
        <f t="shared" si="0"/>
        <v>3.2000000000000033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Сред.Прямоуг. 10</vt:lpstr>
      <vt:lpstr>Трапец. 10</vt:lpstr>
      <vt:lpstr>Сред.Прямоуг. 20</vt:lpstr>
      <vt:lpstr>Трапец.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2025-05-07T08:26:14Z</dcterms:modified>
</cp:coreProperties>
</file>