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ts\Desktop\Диплом\ESG\"/>
    </mc:Choice>
  </mc:AlternateContent>
  <xr:revisionPtr revIDLastSave="0" documentId="13_ncr:1_{9143D3DA-A144-4FC2-8A6D-7691BC461A6A}" xr6:coauthVersionLast="47" xr6:coauthVersionMax="47" xr10:uidLastSave="{00000000-0000-0000-0000-000000000000}"/>
  <bookViews>
    <workbookView xWindow="-110" yWindow="-110" windowWidth="19420" windowHeight="10420" xr2:uid="{36B76024-1B15-450B-A06F-A54FA12BBFFF}"/>
  </bookViews>
  <sheets>
    <sheet name="full_model_esg" sheetId="1" r:id="rId1"/>
  </sheets>
  <definedNames>
    <definedName name="_xlnm._FilterDatabase" localSheetId="0" hidden="1">full_model_esg!$A$1:$V$171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1" i="1" l="1"/>
  <c r="A161" i="1"/>
  <c r="A141" i="1"/>
  <c r="A121" i="1"/>
  <c r="A140" i="1"/>
  <c r="A81" i="1"/>
  <c r="A91" i="1"/>
  <c r="A131" i="1"/>
  <c r="A151" i="1"/>
  <c r="A150" i="1"/>
  <c r="A111" i="1"/>
  <c r="A71" i="1"/>
  <c r="A41" i="1"/>
  <c r="A31" i="1"/>
  <c r="A80" i="1"/>
  <c r="A101" i="1"/>
  <c r="A160" i="1"/>
  <c r="A70" i="1"/>
  <c r="A170" i="1"/>
  <c r="A61" i="1"/>
  <c r="A130" i="1"/>
  <c r="A169" i="1"/>
  <c r="A90" i="1"/>
  <c r="A89" i="1"/>
  <c r="A21" i="1"/>
  <c r="A159" i="1"/>
  <c r="A60" i="1"/>
  <c r="A11" i="1"/>
  <c r="A88" i="1"/>
  <c r="A51" i="1"/>
  <c r="A158" i="1"/>
  <c r="A129" i="1"/>
  <c r="A149" i="1"/>
  <c r="A100" i="1"/>
  <c r="A10" i="1"/>
  <c r="A139" i="1"/>
  <c r="A120" i="1"/>
  <c r="A110" i="1"/>
  <c r="A148" i="1"/>
  <c r="A109" i="1"/>
  <c r="A59" i="1"/>
  <c r="A119" i="1"/>
  <c r="A99" i="1"/>
  <c r="A79" i="1"/>
  <c r="A50" i="1"/>
  <c r="A49" i="1"/>
  <c r="A128" i="1"/>
  <c r="A118" i="1"/>
  <c r="A168" i="1"/>
  <c r="A108" i="1"/>
  <c r="A69" i="1"/>
  <c r="A20" i="1"/>
  <c r="A40" i="1"/>
  <c r="A78" i="1"/>
  <c r="A48" i="1"/>
  <c r="A87" i="1"/>
  <c r="A68" i="1"/>
  <c r="A30" i="1"/>
  <c r="A39" i="1"/>
  <c r="A77" i="1"/>
  <c r="A138" i="1"/>
  <c r="A29" i="1"/>
  <c r="A19" i="1"/>
  <c r="A28" i="1"/>
  <c r="A167" i="1"/>
  <c r="A9" i="1"/>
  <c r="A98" i="1"/>
  <c r="A58" i="1"/>
  <c r="A127" i="1"/>
  <c r="A67" i="1"/>
  <c r="A18" i="1"/>
  <c r="A38" i="1"/>
  <c r="A86" i="1"/>
  <c r="A157" i="1"/>
  <c r="A8" i="1"/>
  <c r="A137" i="1"/>
  <c r="A97" i="1"/>
  <c r="A147" i="1"/>
  <c r="A156" i="1"/>
  <c r="A76" i="1"/>
  <c r="A146" i="1"/>
  <c r="A57" i="1"/>
  <c r="A155" i="1"/>
  <c r="A136" i="1"/>
  <c r="A145" i="1"/>
  <c r="A96" i="1"/>
  <c r="A107" i="1"/>
  <c r="A135" i="1"/>
  <c r="A117" i="1"/>
  <c r="A56" i="1"/>
  <c r="A66" i="1"/>
  <c r="A47" i="1"/>
  <c r="A116" i="1"/>
  <c r="A7" i="1"/>
  <c r="A106" i="1"/>
  <c r="A37" i="1"/>
  <c r="A85" i="1"/>
  <c r="A95" i="1"/>
  <c r="A27" i="1"/>
  <c r="A154" i="1"/>
  <c r="A166" i="1"/>
  <c r="A144" i="1"/>
  <c r="A134" i="1"/>
  <c r="A46" i="1"/>
  <c r="A165" i="1"/>
  <c r="A17" i="1"/>
  <c r="A126" i="1"/>
  <c r="A75" i="1"/>
  <c r="A36" i="1"/>
  <c r="A65" i="1"/>
  <c r="A64" i="1"/>
  <c r="A6" i="1"/>
  <c r="A55" i="1"/>
  <c r="A16" i="1"/>
  <c r="A15" i="1"/>
  <c r="A35" i="1"/>
  <c r="A115" i="1"/>
  <c r="A94" i="1"/>
  <c r="A105" i="1"/>
  <c r="A104" i="1"/>
  <c r="A26" i="1"/>
  <c r="A5" i="1"/>
  <c r="A54" i="1"/>
  <c r="A84" i="1"/>
  <c r="A125" i="1"/>
  <c r="A114" i="1"/>
  <c r="A25" i="1"/>
  <c r="A34" i="1"/>
  <c r="A83" i="1"/>
  <c r="A164" i="1"/>
  <c r="A45" i="1"/>
  <c r="A93" i="1"/>
  <c r="A124" i="1"/>
  <c r="A103" i="1"/>
  <c r="A53" i="1"/>
  <c r="A14" i="1"/>
  <c r="A52" i="1"/>
  <c r="A63" i="1"/>
  <c r="A74" i="1"/>
  <c r="A73" i="1"/>
  <c r="A62" i="1"/>
  <c r="A24" i="1"/>
  <c r="A82" i="1"/>
  <c r="A4" i="1"/>
  <c r="A72" i="1"/>
  <c r="A123" i="1"/>
  <c r="A102" i="1"/>
  <c r="A113" i="1"/>
  <c r="A92" i="1"/>
  <c r="A33" i="1"/>
  <c r="A163" i="1"/>
  <c r="A3" i="1"/>
  <c r="A13" i="1"/>
  <c r="A133" i="1"/>
  <c r="A143" i="1"/>
  <c r="A162" i="1"/>
  <c r="A44" i="1"/>
  <c r="A43" i="1"/>
  <c r="A42" i="1"/>
  <c r="A2" i="1"/>
  <c r="A153" i="1"/>
  <c r="A32" i="1"/>
  <c r="A142" i="1"/>
  <c r="A112" i="1"/>
  <c r="A132" i="1"/>
  <c r="A23" i="1"/>
  <c r="A122" i="1"/>
  <c r="A12" i="1"/>
  <c r="A22" i="1"/>
  <c r="A152" i="1"/>
</calcChain>
</file>

<file path=xl/sharedStrings.xml><?xml version="1.0" encoding="utf-8"?>
<sst xmlns="http://schemas.openxmlformats.org/spreadsheetml/2006/main" count="192" uniqueCount="32">
  <si>
    <t>Q</t>
  </si>
  <si>
    <t>Year</t>
  </si>
  <si>
    <t>Company_name</t>
  </si>
  <si>
    <t>ENV</t>
  </si>
  <si>
    <t>SOC</t>
  </si>
  <si>
    <t>GOV</t>
  </si>
  <si>
    <t>ESG</t>
  </si>
  <si>
    <t>Price_stock</t>
  </si>
  <si>
    <t>EPS</t>
  </si>
  <si>
    <t>PE</t>
  </si>
  <si>
    <t>MBR</t>
  </si>
  <si>
    <t>Tobin_Q</t>
  </si>
  <si>
    <t>MOEX_weight</t>
  </si>
  <si>
    <t>ROE</t>
  </si>
  <si>
    <t>ROA</t>
  </si>
  <si>
    <t>BV</t>
  </si>
  <si>
    <t>RD</t>
  </si>
  <si>
    <t>Debt_equity</t>
  </si>
  <si>
    <t>Cash_ratio</t>
  </si>
  <si>
    <t>Роснефть</t>
  </si>
  <si>
    <t>НОВАТЭК</t>
  </si>
  <si>
    <t>Группа «Татнефть»</t>
  </si>
  <si>
    <t>ЛУКОЙЛ</t>
  </si>
  <si>
    <t>Газпром</t>
  </si>
  <si>
    <t>Сургутнефтегаз</t>
  </si>
  <si>
    <t>Транснефть</t>
  </si>
  <si>
    <t>Газпром нефть</t>
  </si>
  <si>
    <t>РуссНефть</t>
  </si>
  <si>
    <t>Башнефть</t>
  </si>
  <si>
    <t>Assets_growth</t>
  </si>
  <si>
    <t>Cap_company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</si>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</sst>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43" fontId="0" fillId="0" borderId="0" xfId="1" applyFont="1"/>
    <xf numFmtId="43" fontId="0" fillId="0" borderId="0" xfId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2660-4F94-4980-AE78-07D89A170A6C}">
  <dimension ref="A1:W171"/>
  <sheetViews>
    <sheetView tabSelected="1" zoomScale="67" zoomScaleNormal="85" workbookViewId="0"/>
  </sheetViews>
  <sheetFormatPr defaultRowHeight="14.5" x14ac:dyDescent="0.35"/>
  <cols>
    <col min="3" max="3" width="12.08984375" customWidth="1"/>
    <col min="4" max="4" width="13.26953125" customWidth="1"/>
    <col min="5" max="7" width="8.7265625" customWidth="1"/>
    <col min="8" max="8" width="9.90625" style="1" customWidth="1"/>
    <col min="9" max="9" width="8.7265625" style="1"/>
    <col min="10" max="10" width="11" style="1" customWidth="1"/>
    <col min="11" max="11" width="14.08984375" style="1" customWidth="1"/>
    <col min="12" max="12" width="19.54296875" style="3" customWidth="1"/>
    <col min="13" max="13" width="19.6328125" style="1" customWidth="1"/>
    <col min="14" max="14" width="20.54296875" style="1" customWidth="1"/>
    <col min="15" max="15" width="14.1796875" style="1" customWidth="1"/>
    <col min="16" max="17" width="19.08984375" style="1" bestFit="1" customWidth="1"/>
    <col min="18" max="18" width="21.36328125" style="1" customWidth="1"/>
    <col min="19" max="19" width="25" style="3" customWidth="1"/>
    <col min="20" max="20" width="11.08984375" style="1" customWidth="1"/>
    <col min="21" max="21" width="16.54296875" style="1" bestFit="1" customWidth="1"/>
    <col min="22" max="22" width="15.54296875" style="1" bestFit="1" customWidth="1"/>
    <col min="23" max="23" width="8.7265625" style="1"/>
  </cols>
  <sheetData>
    <row r="1" spans="1:23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30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1" t="s">
        <v>17</v>
      </c>
      <c r="U1" s="1" t="s">
        <v>29</v>
      </c>
      <c r="V1" s="1" t="s">
        <v>18</v>
      </c>
    </row>
    <row r="2" spans="1:23" x14ac:dyDescent="0.35">
      <c r="A2" t="str">
        <f>C2&amp;"_"&amp;B2</f>
        <v>2020_4</v>
      </c>
      <c r="B2" s="2">
        <v>4</v>
      </c>
      <c r="C2" s="2">
        <v>2020</v>
      </c>
      <c r="D2" s="2" t="s">
        <v>22</v>
      </c>
      <c r="E2">
        <v>10</v>
      </c>
      <c r="F2">
        <v>10</v>
      </c>
      <c r="G2">
        <v>10</v>
      </c>
      <c r="H2" s="1">
        <v>10</v>
      </c>
      <c r="I2" s="1">
        <v>5182</v>
      </c>
      <c r="J2" s="1">
        <v>183.9</v>
      </c>
      <c r="K2" s="1">
        <v>28.178357803153887</v>
      </c>
      <c r="L2" s="3">
        <v>3590430378684</v>
      </c>
      <c r="M2" s="1">
        <v>4.6497166417498494</v>
      </c>
      <c r="N2" s="1">
        <v>-6.1920511441920008</v>
      </c>
      <c r="O2" s="1">
        <v>0.1384</v>
      </c>
      <c r="P2" s="1">
        <v>0.22847763980638575</v>
      </c>
      <c r="Q2" s="1">
        <v>0.10034763457548257</v>
      </c>
      <c r="R2" s="1">
        <v>1114.4765152935931</v>
      </c>
      <c r="S2" s="3">
        <v>10839000</v>
      </c>
      <c r="T2" s="1">
        <v>1.1006904407422524</v>
      </c>
      <c r="U2" s="1">
        <v>-0.21765629273168341</v>
      </c>
      <c r="V2" s="1">
        <v>0.19888669326455677</v>
      </c>
      <c r="W2"/>
    </row>
    <row r="3" spans="1:23" x14ac:dyDescent="0.35">
      <c r="A3" t="str">
        <f>C3&amp;"_"&amp;B3</f>
        <v>2020_4</v>
      </c>
      <c r="B3" s="2">
        <v>4</v>
      </c>
      <c r="C3" s="2">
        <v>2020</v>
      </c>
      <c r="D3" s="2" t="s">
        <v>20</v>
      </c>
      <c r="E3">
        <v>7</v>
      </c>
      <c r="F3">
        <v>7</v>
      </c>
      <c r="G3">
        <v>6</v>
      </c>
      <c r="H3" s="1">
        <v>6.666666666666667</v>
      </c>
      <c r="I3" s="1">
        <v>1256.2</v>
      </c>
      <c r="J3" s="1">
        <v>16.122</v>
      </c>
      <c r="K3" s="1">
        <v>77.918372410370921</v>
      </c>
      <c r="L3" s="3">
        <v>3814207597200</v>
      </c>
      <c r="M3" s="1">
        <v>3.7979068064828625</v>
      </c>
      <c r="N3" s="1">
        <v>14.764088959361793</v>
      </c>
      <c r="O3" s="1">
        <v>6.1199999999999997E-2</v>
      </c>
      <c r="P3" s="1">
        <v>0.43715967583258425</v>
      </c>
      <c r="Q3" s="1">
        <v>0.34488583783973187</v>
      </c>
      <c r="R3" s="1">
        <v>330.76114396902022</v>
      </c>
      <c r="S3" s="3">
        <v>0</v>
      </c>
      <c r="T3" s="1">
        <v>0.17780009979288436</v>
      </c>
      <c r="U3" s="1">
        <v>0.42701352902487666</v>
      </c>
      <c r="V3" s="1">
        <v>1.1238033437652344</v>
      </c>
      <c r="W3"/>
    </row>
    <row r="4" spans="1:23" x14ac:dyDescent="0.35">
      <c r="A4" t="str">
        <f>C4&amp;"_"&amp;B4</f>
        <v>2020_4</v>
      </c>
      <c r="B4" s="2">
        <v>4</v>
      </c>
      <c r="C4" s="2">
        <v>2020</v>
      </c>
      <c r="D4" s="2" t="s">
        <v>26</v>
      </c>
      <c r="E4">
        <v>4</v>
      </c>
      <c r="F4">
        <v>6</v>
      </c>
      <c r="G4">
        <v>4</v>
      </c>
      <c r="H4" s="1">
        <v>4.666666666666667</v>
      </c>
      <c r="I4" s="1">
        <v>317.95</v>
      </c>
      <c r="J4" s="1">
        <v>12.022</v>
      </c>
      <c r="K4" s="1">
        <v>26.447346531359173</v>
      </c>
      <c r="L4" s="3">
        <v>1507496220220.05</v>
      </c>
      <c r="M4" s="1">
        <v>3.2392589443535047</v>
      </c>
      <c r="N4" s="1">
        <v>1.9465954872755222</v>
      </c>
      <c r="O4" s="1">
        <v>0</v>
      </c>
      <c r="P4" s="1">
        <v>0.77226249590349438</v>
      </c>
      <c r="Q4" s="1">
        <v>8.7469345709247054E-2</v>
      </c>
      <c r="R4" s="1">
        <v>98.155166185226619</v>
      </c>
      <c r="S4" s="3">
        <v>231634000</v>
      </c>
      <c r="T4" s="1">
        <v>1.9666479304164779</v>
      </c>
      <c r="U4" s="1">
        <v>0.12263471859149089</v>
      </c>
      <c r="V4" s="1">
        <v>0.3856033386223689</v>
      </c>
      <c r="W4"/>
    </row>
    <row r="5" spans="1:23" x14ac:dyDescent="0.35">
      <c r="A5" t="str">
        <f>C5&amp;"_"&amp;B5</f>
        <v>2020_4</v>
      </c>
      <c r="B5" s="2">
        <v>4</v>
      </c>
      <c r="C5" s="2">
        <v>2020</v>
      </c>
      <c r="D5" s="2" t="s">
        <v>19</v>
      </c>
      <c r="E5">
        <v>8</v>
      </c>
      <c r="F5">
        <v>8</v>
      </c>
      <c r="G5">
        <v>8</v>
      </c>
      <c r="H5" s="1">
        <v>8</v>
      </c>
      <c r="I5" s="1">
        <v>435.9</v>
      </c>
      <c r="J5" s="1">
        <v>15</v>
      </c>
      <c r="K5" s="1">
        <v>29.06</v>
      </c>
      <c r="L5" s="3">
        <v>4619745710430.2998</v>
      </c>
      <c r="M5" s="1">
        <v>2.0766541580760638</v>
      </c>
      <c r="N5" s="1">
        <v>-1.3061867645162166</v>
      </c>
      <c r="O5" s="1">
        <v>3.7600000000000001E-2</v>
      </c>
      <c r="P5" s="1">
        <v>6.9459620818911397E-2</v>
      </c>
      <c r="Q5" s="1">
        <v>1.1986285284541298E-2</v>
      </c>
      <c r="R5" s="1">
        <v>209.90847801471975</v>
      </c>
      <c r="S5" s="3">
        <v>2224610050000</v>
      </c>
      <c r="T5" s="1">
        <v>3.2399662120559061</v>
      </c>
      <c r="U5" s="1">
        <v>0.10964787880677274</v>
      </c>
      <c r="V5" s="1">
        <v>0.56868014667697542</v>
      </c>
      <c r="W5"/>
    </row>
    <row r="6" spans="1:23" x14ac:dyDescent="0.35">
      <c r="A6" t="str">
        <f>C6&amp;"_"&amp;B6</f>
        <v>2020_4</v>
      </c>
      <c r="B6" s="2">
        <v>4</v>
      </c>
      <c r="C6" s="2">
        <v>2020</v>
      </c>
      <c r="D6" s="2" t="s">
        <v>21</v>
      </c>
      <c r="E6">
        <v>3</v>
      </c>
      <c r="F6">
        <v>5</v>
      </c>
      <c r="G6">
        <v>7</v>
      </c>
      <c r="H6" s="1">
        <v>5</v>
      </c>
      <c r="I6" s="1">
        <v>514.6</v>
      </c>
      <c r="J6" s="1">
        <v>37.5</v>
      </c>
      <c r="K6" s="1">
        <v>13.722666666666667</v>
      </c>
      <c r="L6" s="3">
        <v>1121154234220</v>
      </c>
      <c r="M6" s="1">
        <v>1.7856648441507823</v>
      </c>
      <c r="N6" s="1">
        <v>1.5252308217845019</v>
      </c>
      <c r="O6" s="1">
        <v>3.2899999999999999E-2</v>
      </c>
      <c r="P6" s="1">
        <v>0.13641569699948314</v>
      </c>
      <c r="Q6" s="1">
        <v>9.9303619045836525E-2</v>
      </c>
      <c r="R6" s="1">
        <v>288.18397902923988</v>
      </c>
      <c r="S6" s="3">
        <v>1128274000</v>
      </c>
      <c r="T6" s="1">
        <v>7.331075991159898E-2</v>
      </c>
      <c r="U6" s="1">
        <v>2.1141056223246357E-2</v>
      </c>
      <c r="V6" s="1">
        <v>0.19485995508642043</v>
      </c>
      <c r="W6"/>
    </row>
    <row r="7" spans="1:23" x14ac:dyDescent="0.35">
      <c r="A7" t="str">
        <f>C7&amp;"_"&amp;B7</f>
        <v>2020_4</v>
      </c>
      <c r="B7" s="2">
        <v>4</v>
      </c>
      <c r="C7" s="2">
        <v>2020</v>
      </c>
      <c r="D7" s="2" t="s">
        <v>25</v>
      </c>
      <c r="E7">
        <v>5</v>
      </c>
      <c r="F7">
        <v>4</v>
      </c>
      <c r="G7">
        <v>9</v>
      </c>
      <c r="H7" s="1">
        <v>6</v>
      </c>
      <c r="I7" s="1">
        <v>1406</v>
      </c>
      <c r="J7" s="1">
        <v>9.44</v>
      </c>
      <c r="K7" s="1">
        <v>148.9406779661017</v>
      </c>
      <c r="L7" s="3">
        <v>218615425000</v>
      </c>
      <c r="M7" s="1">
        <v>1.3545160797409932</v>
      </c>
      <c r="N7" s="1">
        <v>-0.43378173689159638</v>
      </c>
      <c r="O7" s="1">
        <v>0</v>
      </c>
      <c r="P7" s="1">
        <v>0.38062948210364317</v>
      </c>
      <c r="Q7" s="1">
        <v>6.0813200769324526E-2</v>
      </c>
      <c r="R7" s="1">
        <v>1038.0090875472306</v>
      </c>
      <c r="S7" s="3">
        <v>28000000</v>
      </c>
      <c r="T7" s="1">
        <v>3.5455187027194324</v>
      </c>
      <c r="U7" s="1">
        <v>1.8954126435528629E-3</v>
      </c>
      <c r="V7" s="1">
        <v>0.46021507456483385</v>
      </c>
    </row>
    <row r="8" spans="1:23" x14ac:dyDescent="0.35">
      <c r="A8" t="str">
        <f>C8&amp;"_"&amp;B8</f>
        <v>2020_4</v>
      </c>
      <c r="B8" s="2">
        <v>4</v>
      </c>
      <c r="C8" s="2">
        <v>2020</v>
      </c>
      <c r="D8" s="2" t="s">
        <v>27</v>
      </c>
      <c r="E8">
        <v>2</v>
      </c>
      <c r="F8">
        <v>2</v>
      </c>
      <c r="G8">
        <v>2</v>
      </c>
      <c r="H8" s="1">
        <v>2</v>
      </c>
      <c r="I8" s="1">
        <v>235</v>
      </c>
      <c r="J8" s="1">
        <v>2.4750000000000001</v>
      </c>
      <c r="K8" s="1">
        <v>94.949494949494948</v>
      </c>
      <c r="L8" s="3">
        <v>69118200000</v>
      </c>
      <c r="M8" s="1">
        <v>0.8574348753375447</v>
      </c>
      <c r="N8" s="1">
        <v>-0.89951851080832435</v>
      </c>
      <c r="O8" s="1">
        <v>0</v>
      </c>
      <c r="P8" s="1">
        <v>-0.16146269386587389</v>
      </c>
      <c r="Q8" s="1">
        <v>-4.9631924364604466E-2</v>
      </c>
      <c r="R8" s="1">
        <v>274.07329321365427</v>
      </c>
      <c r="S8" s="3">
        <v>0</v>
      </c>
      <c r="T8" s="1">
        <v>1.1096825340371248</v>
      </c>
      <c r="U8" s="1">
        <v>-5.2425722025529753E-3</v>
      </c>
      <c r="V8" s="1">
        <v>0.33093808895713167</v>
      </c>
      <c r="W8"/>
    </row>
    <row r="9" spans="1:23" x14ac:dyDescent="0.35">
      <c r="A9" t="str">
        <f>C9&amp;"_"&amp;B9</f>
        <v>2020_4</v>
      </c>
      <c r="B9" s="2">
        <v>4</v>
      </c>
      <c r="C9" s="2">
        <v>2020</v>
      </c>
      <c r="D9" s="2" t="s">
        <v>28</v>
      </c>
      <c r="E9">
        <v>1</v>
      </c>
      <c r="F9">
        <v>1</v>
      </c>
      <c r="G9">
        <v>1</v>
      </c>
      <c r="H9" s="1">
        <v>1</v>
      </c>
      <c r="I9" s="1">
        <v>1660</v>
      </c>
      <c r="J9" s="1">
        <v>-144.20400000000001</v>
      </c>
      <c r="K9" s="1">
        <v>-11.511469862139746</v>
      </c>
      <c r="L9" s="3">
        <v>245425171740</v>
      </c>
      <c r="M9" s="1">
        <v>0.74459354092215579</v>
      </c>
      <c r="N9" s="1">
        <v>1.6807483621266768</v>
      </c>
      <c r="O9" s="1">
        <v>0</v>
      </c>
      <c r="P9" s="1">
        <v>-6.7121135403366436E-2</v>
      </c>
      <c r="Q9" s="1">
        <v>-3.8555103074356008E-2</v>
      </c>
      <c r="R9" s="1">
        <v>2229.4116174938786</v>
      </c>
      <c r="S9" s="4">
        <v>323475000</v>
      </c>
      <c r="T9" s="1">
        <v>0.29138984700050746</v>
      </c>
      <c r="U9" s="1">
        <v>-6.7855413670180886E-2</v>
      </c>
      <c r="V9" s="1">
        <v>0.15806521676790414</v>
      </c>
      <c r="W9"/>
    </row>
    <row r="10" spans="1:23" x14ac:dyDescent="0.35">
      <c r="A10" t="str">
        <f>C10&amp;"_"&amp;B10</f>
        <v>2020_4</v>
      </c>
      <c r="B10" s="2">
        <v>4</v>
      </c>
      <c r="C10" s="2">
        <v>2020</v>
      </c>
      <c r="D10" s="2" t="s">
        <v>23</v>
      </c>
      <c r="E10">
        <v>9</v>
      </c>
      <c r="F10">
        <v>9</v>
      </c>
      <c r="G10">
        <v>5</v>
      </c>
      <c r="H10" s="1">
        <v>7.666666666666667</v>
      </c>
      <c r="I10" s="1">
        <v>212.24</v>
      </c>
      <c r="J10" s="1">
        <v>-4.8540000000000001</v>
      </c>
      <c r="K10" s="1">
        <v>-43.724763081994233</v>
      </c>
      <c r="L10" s="3">
        <v>5024466377896</v>
      </c>
      <c r="M10" s="1">
        <v>0.35084919255587227</v>
      </c>
      <c r="N10" s="1">
        <v>0.25560047026412075</v>
      </c>
      <c r="O10" s="1">
        <v>0.15640000000000001</v>
      </c>
      <c r="P10" s="1">
        <v>-4.913229072778344E-2</v>
      </c>
      <c r="Q10" s="1">
        <v>-4.4663958780831188E-2</v>
      </c>
      <c r="R10" s="1">
        <v>431.85053178144932</v>
      </c>
      <c r="S10" s="3">
        <v>2985739000</v>
      </c>
      <c r="T10" s="1">
        <v>0.34493583910253511</v>
      </c>
      <c r="U10" s="1">
        <v>5.7477569305416809E-2</v>
      </c>
      <c r="V10" s="1">
        <v>0.49375439218236844</v>
      </c>
      <c r="W10"/>
    </row>
    <row r="11" spans="1:23" x14ac:dyDescent="0.35">
      <c r="A11" t="str">
        <f>C11&amp;"_"&amp;B11</f>
        <v>2020_4</v>
      </c>
      <c r="B11" s="2">
        <v>4</v>
      </c>
      <c r="C11" s="2">
        <v>2020</v>
      </c>
      <c r="D11" s="2" t="s">
        <v>24</v>
      </c>
      <c r="E11">
        <v>6</v>
      </c>
      <c r="F11">
        <v>3</v>
      </c>
      <c r="G11">
        <v>3</v>
      </c>
      <c r="H11" s="1">
        <v>4</v>
      </c>
      <c r="I11" s="1">
        <v>35.99</v>
      </c>
      <c r="J11" s="1">
        <v>20.34</v>
      </c>
      <c r="K11" s="1">
        <v>1.7694198623402164</v>
      </c>
      <c r="L11" s="3">
        <v>1285778549432.95</v>
      </c>
      <c r="M11" s="1">
        <v>0.2577058717205975</v>
      </c>
      <c r="N11" s="1">
        <v>0.50431218762483754</v>
      </c>
      <c r="O11" s="1">
        <v>2.8299999999999999E-2</v>
      </c>
      <c r="P11" s="1">
        <v>0.15732803239628226</v>
      </c>
      <c r="Q11" s="1">
        <v>2.1420021082321626E-2</v>
      </c>
      <c r="R11" s="1">
        <v>139.65533559522481</v>
      </c>
      <c r="S11" s="3">
        <v>41915000</v>
      </c>
      <c r="T11" s="1">
        <v>0</v>
      </c>
      <c r="U11" s="1">
        <v>0.15358988664174533</v>
      </c>
      <c r="V11" s="1">
        <v>8.895371513683612</v>
      </c>
      <c r="W11"/>
    </row>
    <row r="12" spans="1:23" x14ac:dyDescent="0.35">
      <c r="A12" t="str">
        <f>C12&amp;"_"&amp;B12</f>
        <v>2021_1</v>
      </c>
      <c r="B12" s="2">
        <v>1</v>
      </c>
      <c r="C12" s="2">
        <v>2021</v>
      </c>
      <c r="D12" s="2" t="s">
        <v>22</v>
      </c>
      <c r="E12">
        <v>10</v>
      </c>
      <c r="F12">
        <v>10</v>
      </c>
      <c r="G12">
        <v>10</v>
      </c>
      <c r="H12" s="1">
        <v>10</v>
      </c>
      <c r="I12" s="1">
        <v>6124</v>
      </c>
      <c r="J12" s="1">
        <v>19.617000000000001</v>
      </c>
      <c r="K12" s="1">
        <v>312.17821277463423</v>
      </c>
      <c r="L12" s="3">
        <v>4243109926488</v>
      </c>
      <c r="M12" s="1">
        <v>6.1140723965545316</v>
      </c>
      <c r="N12" s="1">
        <v>-8.8812076185550541</v>
      </c>
      <c r="O12" s="1">
        <v>0.1368</v>
      </c>
      <c r="P12" s="1">
        <v>0.23790263019988445</v>
      </c>
      <c r="Q12" s="1">
        <v>0.10358790120240398</v>
      </c>
      <c r="R12" s="1">
        <v>1001.6237301100758</v>
      </c>
      <c r="S12" s="3">
        <v>12779000</v>
      </c>
      <c r="T12" s="1">
        <v>1.1785727519216398</v>
      </c>
      <c r="U12" s="1">
        <v>0.25331613754038296</v>
      </c>
      <c r="V12" s="1">
        <v>0.21249244242121496</v>
      </c>
      <c r="W12"/>
    </row>
    <row r="13" spans="1:23" x14ac:dyDescent="0.35">
      <c r="A13" t="str">
        <f>C13&amp;"_"&amp;B13</f>
        <v>2021_1</v>
      </c>
      <c r="B13" s="2">
        <v>1</v>
      </c>
      <c r="C13" s="2">
        <v>2021</v>
      </c>
      <c r="D13" s="2" t="s">
        <v>20</v>
      </c>
      <c r="E13">
        <v>7</v>
      </c>
      <c r="F13">
        <v>7</v>
      </c>
      <c r="G13">
        <v>5</v>
      </c>
      <c r="H13" s="1">
        <v>6.333333333333333</v>
      </c>
      <c r="I13" s="1">
        <v>1494</v>
      </c>
      <c r="J13" s="1">
        <v>8.5</v>
      </c>
      <c r="K13" s="1">
        <v>175.76470588235293</v>
      </c>
      <c r="L13" s="3">
        <v>4536241164000</v>
      </c>
      <c r="M13" s="1">
        <v>3.8115517966585668</v>
      </c>
      <c r="N13" s="1">
        <v>14.901352408152755</v>
      </c>
      <c r="O13" s="1">
        <v>6.0999999999999999E-2</v>
      </c>
      <c r="P13" s="1">
        <v>0.29527518462282182</v>
      </c>
      <c r="Q13" s="1">
        <v>0.23763244917319484</v>
      </c>
      <c r="R13" s="1">
        <v>391.96633804366229</v>
      </c>
      <c r="S13" s="3">
        <v>0</v>
      </c>
      <c r="T13" s="1">
        <v>0.140228572423613</v>
      </c>
      <c r="U13" s="1">
        <v>0.18801119099255592</v>
      </c>
      <c r="V13" s="1">
        <v>0.50921740773086666</v>
      </c>
      <c r="W13"/>
    </row>
    <row r="14" spans="1:23" x14ac:dyDescent="0.35">
      <c r="A14" t="str">
        <f>C14&amp;"_"&amp;B14</f>
        <v>2021_1</v>
      </c>
      <c r="B14" s="2">
        <v>1</v>
      </c>
      <c r="C14" s="2">
        <v>2021</v>
      </c>
      <c r="D14" s="2" t="s">
        <v>19</v>
      </c>
      <c r="E14">
        <v>9</v>
      </c>
      <c r="F14">
        <v>8</v>
      </c>
      <c r="G14">
        <v>6</v>
      </c>
      <c r="H14" s="1">
        <v>7.666666666666667</v>
      </c>
      <c r="I14" s="1">
        <v>570.70000000000005</v>
      </c>
      <c r="J14" s="1">
        <v>9.1648787507076808</v>
      </c>
      <c r="K14" s="1">
        <v>62.270327357678632</v>
      </c>
      <c r="L14" s="3">
        <v>6048380080161.9004</v>
      </c>
      <c r="M14" s="1">
        <v>2.6448788314510687</v>
      </c>
      <c r="N14" s="1">
        <v>-1.6617866666262915</v>
      </c>
      <c r="O14" s="1">
        <v>4.1500000000000002E-2</v>
      </c>
      <c r="P14" s="1">
        <v>0.11122478489616759</v>
      </c>
      <c r="Q14" s="1">
        <v>1.9568253462435223E-2</v>
      </c>
      <c r="R14" s="1">
        <v>215.77548022753655</v>
      </c>
      <c r="S14" s="3">
        <v>11980463000</v>
      </c>
      <c r="T14" s="1">
        <v>3.1726256139539881</v>
      </c>
      <c r="U14" s="1">
        <v>6.9857223496062382E-2</v>
      </c>
      <c r="V14" s="1">
        <v>0.82266109907397489</v>
      </c>
      <c r="W14"/>
    </row>
    <row r="15" spans="1:23" x14ac:dyDescent="0.35">
      <c r="A15" t="str">
        <f>C15&amp;"_"&amp;B15</f>
        <v>2021_1</v>
      </c>
      <c r="B15" s="2">
        <v>1</v>
      </c>
      <c r="C15" s="2">
        <v>2021</v>
      </c>
      <c r="D15" s="2" t="s">
        <v>26</v>
      </c>
      <c r="E15">
        <v>3</v>
      </c>
      <c r="F15">
        <v>6</v>
      </c>
      <c r="G15">
        <v>8</v>
      </c>
      <c r="H15" s="1">
        <v>5.666666666666667</v>
      </c>
      <c r="I15" s="1">
        <v>372.35</v>
      </c>
      <c r="J15" s="1">
        <v>-2.2290000000000001</v>
      </c>
      <c r="K15" s="1">
        <v>-167.04800358905339</v>
      </c>
      <c r="L15" s="3">
        <v>1765422920581.6499</v>
      </c>
      <c r="M15" s="1">
        <v>1.9318278030946356</v>
      </c>
      <c r="N15" s="1">
        <v>-5.5244990140432195</v>
      </c>
      <c r="O15" s="1">
        <v>0</v>
      </c>
      <c r="P15" s="1">
        <v>0.39343905650979538</v>
      </c>
      <c r="Q15" s="1">
        <v>9.1402002228233276E-2</v>
      </c>
      <c r="R15" s="1">
        <v>192.74492240122265</v>
      </c>
      <c r="S15" s="3">
        <v>264139000</v>
      </c>
      <c r="T15" s="1">
        <v>1.0255953432397347</v>
      </c>
      <c r="U15" s="1">
        <v>0.12329840526236779</v>
      </c>
      <c r="V15" s="1">
        <v>0.44452883688883899</v>
      </c>
      <c r="W15"/>
    </row>
    <row r="16" spans="1:23" x14ac:dyDescent="0.35">
      <c r="A16" t="str">
        <f>C16&amp;"_"&amp;B16</f>
        <v>2021_1</v>
      </c>
      <c r="B16" s="2">
        <v>1</v>
      </c>
      <c r="C16" s="2">
        <v>2021</v>
      </c>
      <c r="D16" s="2" t="s">
        <v>21</v>
      </c>
      <c r="E16">
        <v>6</v>
      </c>
      <c r="F16">
        <v>5</v>
      </c>
      <c r="G16">
        <v>4</v>
      </c>
      <c r="H16" s="1">
        <v>5</v>
      </c>
      <c r="I16" s="1">
        <v>595.6</v>
      </c>
      <c r="J16" s="1">
        <v>17.006</v>
      </c>
      <c r="K16" s="1">
        <v>35.02293308244149</v>
      </c>
      <c r="L16" s="3">
        <v>1297628180920</v>
      </c>
      <c r="M16" s="1">
        <v>1.8399091881043181</v>
      </c>
      <c r="N16" s="1">
        <v>1.8473770291912546</v>
      </c>
      <c r="O16" s="1">
        <v>2.7199999999999998E-2</v>
      </c>
      <c r="P16" s="1">
        <v>0.15622665471901989</v>
      </c>
      <c r="Q16" s="1">
        <v>0.11579506139254299</v>
      </c>
      <c r="R16" s="1">
        <v>323.71162873188013</v>
      </c>
      <c r="S16" s="3">
        <v>1068719000</v>
      </c>
      <c r="T16" s="1">
        <v>3.1550472021953262E-2</v>
      </c>
      <c r="U16" s="1">
        <v>0.19384433445473426</v>
      </c>
      <c r="V16" s="1">
        <v>0.53120587808342379</v>
      </c>
    </row>
    <row r="17" spans="1:23" x14ac:dyDescent="0.35">
      <c r="A17" t="str">
        <f>C17&amp;"_"&amp;B17</f>
        <v>2021_1</v>
      </c>
      <c r="B17" s="2">
        <v>1</v>
      </c>
      <c r="C17" s="2">
        <v>2021</v>
      </c>
      <c r="D17" s="2" t="s">
        <v>25</v>
      </c>
      <c r="E17">
        <v>5</v>
      </c>
      <c r="F17">
        <v>4</v>
      </c>
      <c r="G17">
        <v>9</v>
      </c>
      <c r="H17" s="1">
        <v>6</v>
      </c>
      <c r="I17" s="1">
        <v>1484.5</v>
      </c>
      <c r="J17" s="1">
        <v>31.61</v>
      </c>
      <c r="K17" s="1">
        <v>46.962986396709901</v>
      </c>
      <c r="L17" s="3">
        <v>230821193750</v>
      </c>
      <c r="M17" s="1">
        <v>1.6525777688572865</v>
      </c>
      <c r="N17" s="1">
        <v>-0.51636012847345802</v>
      </c>
      <c r="O17" s="1">
        <v>0</v>
      </c>
      <c r="P17" s="1">
        <v>0.32817369522170947</v>
      </c>
      <c r="Q17" s="1">
        <v>5.6942076240346286E-2</v>
      </c>
      <c r="R17" s="1">
        <v>898.29357986976447</v>
      </c>
      <c r="S17" s="3">
        <v>20136000</v>
      </c>
      <c r="T17" s="1">
        <v>3.6299605688048469</v>
      </c>
      <c r="U17" s="1">
        <v>-4.1813401893996738E-2</v>
      </c>
      <c r="V17" s="1">
        <v>0.4551153471164619</v>
      </c>
    </row>
    <row r="18" spans="1:23" x14ac:dyDescent="0.35">
      <c r="A18" t="str">
        <f>C18&amp;"_"&amp;B18</f>
        <v>2021_1</v>
      </c>
      <c r="B18" s="2">
        <v>1</v>
      </c>
      <c r="C18" s="2">
        <v>2021</v>
      </c>
      <c r="D18" s="2" t="s">
        <v>28</v>
      </c>
      <c r="E18">
        <v>1</v>
      </c>
      <c r="F18">
        <v>1</v>
      </c>
      <c r="G18">
        <v>3</v>
      </c>
      <c r="H18" s="1">
        <v>1.6666666666666667</v>
      </c>
      <c r="I18" s="1">
        <v>1624</v>
      </c>
      <c r="J18" s="1">
        <v>67.638000000000005</v>
      </c>
      <c r="K18" s="1">
        <v>24.01017179691889</v>
      </c>
      <c r="L18" s="3">
        <v>240102698136</v>
      </c>
      <c r="M18" s="1">
        <v>0.81711557446846972</v>
      </c>
      <c r="N18" s="1">
        <v>15.712738643027539</v>
      </c>
      <c r="O18" s="1">
        <v>0</v>
      </c>
      <c r="P18" s="1">
        <v>-4.6482893784533401E-2</v>
      </c>
      <c r="Q18" s="1">
        <v>-2.6400247250427226E-2</v>
      </c>
      <c r="R18" s="1">
        <v>1987.4789451374797</v>
      </c>
      <c r="S18" s="4">
        <v>317384000</v>
      </c>
      <c r="T18" s="1">
        <v>0.30728361287106803</v>
      </c>
      <c r="U18" s="1">
        <v>6.4799089829126189E-4</v>
      </c>
      <c r="V18" s="1">
        <v>-0.58549312675649068</v>
      </c>
      <c r="W18"/>
    </row>
    <row r="19" spans="1:23" x14ac:dyDescent="0.35">
      <c r="A19" t="str">
        <f>C19&amp;"_"&amp;B19</f>
        <v>2021_1</v>
      </c>
      <c r="B19" s="2">
        <v>1</v>
      </c>
      <c r="C19" s="2">
        <v>2021</v>
      </c>
      <c r="D19" s="2" t="s">
        <v>27</v>
      </c>
      <c r="E19">
        <v>2</v>
      </c>
      <c r="F19">
        <v>2</v>
      </c>
      <c r="G19">
        <v>1</v>
      </c>
      <c r="H19" s="1">
        <v>1.6666666666666667</v>
      </c>
      <c r="I19" s="1">
        <v>159.4</v>
      </c>
      <c r="J19" s="1">
        <v>21.199000000000002</v>
      </c>
      <c r="K19" s="1">
        <v>7.5192226048398503</v>
      </c>
      <c r="L19" s="3">
        <v>46882728000</v>
      </c>
      <c r="M19" s="1">
        <v>0.69946059776679459</v>
      </c>
      <c r="N19" s="1">
        <v>-0.51077004039119223</v>
      </c>
      <c r="O19" s="1">
        <v>0</v>
      </c>
      <c r="P19" s="1">
        <v>-0.11415293594177592</v>
      </c>
      <c r="Q19" s="1">
        <v>-3.4972130349910105E-2</v>
      </c>
      <c r="R19" s="1">
        <v>227.88989188086495</v>
      </c>
      <c r="S19" s="3">
        <v>0</v>
      </c>
      <c r="T19" s="1">
        <v>1.2826489484271071</v>
      </c>
      <c r="U19" s="1">
        <v>-5.9938857807245394E-2</v>
      </c>
      <c r="V19" s="1">
        <v>0.75745150922776994</v>
      </c>
      <c r="W19"/>
    </row>
    <row r="20" spans="1:23" x14ac:dyDescent="0.35">
      <c r="A20" t="str">
        <f>C20&amp;"_"&amp;B20</f>
        <v>2021_1</v>
      </c>
      <c r="B20" s="2">
        <v>1</v>
      </c>
      <c r="C20" s="2">
        <v>2021</v>
      </c>
      <c r="D20" s="2" t="s">
        <v>23</v>
      </c>
      <c r="E20">
        <v>8</v>
      </c>
      <c r="F20">
        <v>9</v>
      </c>
      <c r="G20">
        <v>7</v>
      </c>
      <c r="H20" s="1">
        <v>8</v>
      </c>
      <c r="I20" s="1">
        <v>226.03</v>
      </c>
      <c r="J20" s="1">
        <v>15.292</v>
      </c>
      <c r="K20" s="1">
        <v>14.780931205859273</v>
      </c>
      <c r="L20" s="3">
        <v>5350924120787</v>
      </c>
      <c r="M20" s="1">
        <v>0.54718753733137904</v>
      </c>
      <c r="N20" s="1">
        <v>0.7387560500000675</v>
      </c>
      <c r="O20" s="1">
        <v>0.15409999999999999</v>
      </c>
      <c r="P20" s="1">
        <v>0.1273150124482475</v>
      </c>
      <c r="Q20" s="1">
        <v>8.6511032339735575E-2</v>
      </c>
      <c r="R20" s="1">
        <v>413.075928414494</v>
      </c>
      <c r="S20" s="3">
        <v>3041631000</v>
      </c>
      <c r="T20" s="1">
        <v>0.39286222676118326</v>
      </c>
      <c r="U20" s="1">
        <v>-1.0505016632032294E-2</v>
      </c>
      <c r="V20" s="1">
        <v>0.68794364568138033</v>
      </c>
      <c r="W20"/>
    </row>
    <row r="21" spans="1:23" x14ac:dyDescent="0.35">
      <c r="A21" t="str">
        <f>C21&amp;"_"&amp;B21</f>
        <v>2021_1</v>
      </c>
      <c r="B21" s="2">
        <v>1</v>
      </c>
      <c r="C21" s="2">
        <v>2021</v>
      </c>
      <c r="D21" s="2" t="s">
        <v>24</v>
      </c>
      <c r="E21">
        <v>4</v>
      </c>
      <c r="F21">
        <v>3</v>
      </c>
      <c r="G21">
        <v>2</v>
      </c>
      <c r="H21" s="1">
        <v>3</v>
      </c>
      <c r="I21" s="1">
        <v>34.64</v>
      </c>
      <c r="J21" s="1">
        <v>5.0380000000000003</v>
      </c>
      <c r="K21" s="1">
        <v>6.8757443429932508</v>
      </c>
      <c r="L21" s="3">
        <v>1237548456581.2</v>
      </c>
      <c r="M21" s="1">
        <v>0.24090022815922557</v>
      </c>
      <c r="N21" s="1">
        <v>0.24090022815922557</v>
      </c>
      <c r="O21" s="1">
        <v>2.5100000000000001E-2</v>
      </c>
      <c r="P21" s="1">
        <v>3.7731660641534305E-2</v>
      </c>
      <c r="Q21" s="1">
        <v>3.560765689989194E-2</v>
      </c>
      <c r="R21" s="1">
        <v>143.7939692489802</v>
      </c>
      <c r="S21" s="3">
        <v>40427000</v>
      </c>
      <c r="T21" s="1">
        <v>0</v>
      </c>
      <c r="U21" s="1">
        <v>3.2921581950528633E-2</v>
      </c>
      <c r="V21" s="1">
        <v>10.749315562512294</v>
      </c>
      <c r="W21"/>
    </row>
    <row r="22" spans="1:23" x14ac:dyDescent="0.35">
      <c r="A22" t="str">
        <f>C22&amp;"_"&amp;B22</f>
        <v>2021_2</v>
      </c>
      <c r="B22" s="2">
        <v>2</v>
      </c>
      <c r="C22" s="2">
        <v>2021</v>
      </c>
      <c r="D22" s="2" t="s">
        <v>22</v>
      </c>
      <c r="E22">
        <v>10</v>
      </c>
      <c r="F22">
        <v>10</v>
      </c>
      <c r="G22">
        <v>10</v>
      </c>
      <c r="H22" s="1">
        <v>10</v>
      </c>
      <c r="I22" s="1">
        <v>6724</v>
      </c>
      <c r="J22" s="1">
        <v>203.52500000000001</v>
      </c>
      <c r="K22" s="1">
        <v>33.037710354993244</v>
      </c>
      <c r="L22" s="3">
        <v>4658829383688</v>
      </c>
      <c r="M22" s="1">
        <v>6.22382331894865</v>
      </c>
      <c r="N22" s="1">
        <v>-12.590018711058185</v>
      </c>
      <c r="O22" s="1">
        <v>0.14369999999999999</v>
      </c>
      <c r="P22" s="1">
        <v>0.31284664654701838</v>
      </c>
      <c r="Q22" s="1">
        <v>0.11483108120548495</v>
      </c>
      <c r="R22" s="1">
        <v>1080.3648586116744</v>
      </c>
      <c r="S22" s="3">
        <v>7181000</v>
      </c>
      <c r="T22" s="1">
        <v>0.95544866197666745</v>
      </c>
      <c r="U22" s="1">
        <v>-7.0124293658602066E-2</v>
      </c>
      <c r="V22" s="1">
        <v>3.7453494426270564E-2</v>
      </c>
      <c r="W22"/>
    </row>
    <row r="23" spans="1:23" x14ac:dyDescent="0.35">
      <c r="A23" t="str">
        <f>C23&amp;"_"&amp;B23</f>
        <v>2021_2</v>
      </c>
      <c r="B23" s="2">
        <v>2</v>
      </c>
      <c r="C23" s="2">
        <v>2021</v>
      </c>
      <c r="D23" s="2" t="s">
        <v>25</v>
      </c>
      <c r="E23">
        <v>5</v>
      </c>
      <c r="F23">
        <v>4</v>
      </c>
      <c r="G23">
        <v>9</v>
      </c>
      <c r="H23" s="1">
        <v>6</v>
      </c>
      <c r="I23" s="1">
        <v>1728</v>
      </c>
      <c r="J23" s="1">
        <v>29.85</v>
      </c>
      <c r="K23" s="1">
        <v>57.889447236180899</v>
      </c>
      <c r="L23" s="3">
        <v>268682400000</v>
      </c>
      <c r="M23" s="1">
        <v>5.4354492756824806</v>
      </c>
      <c r="N23" s="1">
        <v>-0.70010765948251652</v>
      </c>
      <c r="O23" s="1">
        <v>0</v>
      </c>
      <c r="P23" s="1">
        <v>0.33231795964597632</v>
      </c>
      <c r="Q23" s="1">
        <v>5.3282480470390997E-2</v>
      </c>
      <c r="R23" s="1">
        <v>317.91300265294637</v>
      </c>
      <c r="S23" s="3">
        <v>14893000</v>
      </c>
      <c r="T23" s="1">
        <v>8.6450793378748099</v>
      </c>
      <c r="U23" s="1">
        <v>-7.3209786559454648E-2</v>
      </c>
      <c r="V23" s="1">
        <v>0.44123890029651469</v>
      </c>
      <c r="W23"/>
    </row>
    <row r="24" spans="1:23" x14ac:dyDescent="0.35">
      <c r="A24" t="str">
        <f>C24&amp;"_"&amp;B24</f>
        <v>2021_2</v>
      </c>
      <c r="B24" s="2">
        <v>2</v>
      </c>
      <c r="C24" s="2">
        <v>2021</v>
      </c>
      <c r="D24" s="2" t="s">
        <v>20</v>
      </c>
      <c r="E24">
        <v>7</v>
      </c>
      <c r="F24">
        <v>7</v>
      </c>
      <c r="G24">
        <v>5</v>
      </c>
      <c r="H24" s="1">
        <v>6.333333333333333</v>
      </c>
      <c r="I24" s="1">
        <v>1577</v>
      </c>
      <c r="J24" s="1">
        <v>41.497999999999998</v>
      </c>
      <c r="K24" s="1">
        <v>38.001831413562101</v>
      </c>
      <c r="L24" s="3">
        <v>4788254562000</v>
      </c>
      <c r="M24" s="1">
        <v>3.1867234955709174</v>
      </c>
      <c r="N24" s="1">
        <v>9.8744951205821483</v>
      </c>
      <c r="O24" s="1">
        <v>6.1600000000000002E-2</v>
      </c>
      <c r="P24" s="1">
        <v>0.34521055754450369</v>
      </c>
      <c r="Q24" s="1">
        <v>0.28195970361256778</v>
      </c>
      <c r="R24" s="1">
        <v>494.86565188093692</v>
      </c>
      <c r="S24" s="3">
        <v>0</v>
      </c>
      <c r="T24" s="1">
        <v>0.11095599066136802</v>
      </c>
      <c r="U24" s="1">
        <v>0.32697944496450027</v>
      </c>
      <c r="V24" s="1">
        <v>1.4218119402249099</v>
      </c>
      <c r="W24"/>
    </row>
    <row r="25" spans="1:23" x14ac:dyDescent="0.35">
      <c r="A25" t="str">
        <f>C25&amp;"_"&amp;B25</f>
        <v>2021_2</v>
      </c>
      <c r="B25" s="2">
        <v>2</v>
      </c>
      <c r="C25" s="2">
        <v>2021</v>
      </c>
      <c r="D25" s="2" t="s">
        <v>19</v>
      </c>
      <c r="E25">
        <v>9</v>
      </c>
      <c r="F25">
        <v>8</v>
      </c>
      <c r="G25">
        <v>6</v>
      </c>
      <c r="H25" s="1">
        <v>7.666666666666667</v>
      </c>
      <c r="I25" s="1">
        <v>566.79999999999995</v>
      </c>
      <c r="J25" s="1">
        <v>18.496028590300057</v>
      </c>
      <c r="K25" s="1">
        <v>30.644416299034543</v>
      </c>
      <c r="L25" s="3">
        <v>6007047186675</v>
      </c>
      <c r="M25" s="1">
        <v>2.3622072399265619</v>
      </c>
      <c r="N25" s="1">
        <v>-1.8395305666199635</v>
      </c>
      <c r="O25" s="1">
        <v>4.6300000000000001E-2</v>
      </c>
      <c r="P25" s="1">
        <v>0.19346474226407934</v>
      </c>
      <c r="Q25" s="1">
        <v>3.3337023050567662E-2</v>
      </c>
      <c r="R25" s="1">
        <v>239.94507781525741</v>
      </c>
      <c r="S25" s="3">
        <v>13394694000</v>
      </c>
      <c r="T25" s="1">
        <v>2.8447629199983817</v>
      </c>
      <c r="U25" s="1">
        <v>0.1186991102111048</v>
      </c>
      <c r="V25" s="1">
        <v>1.2214630850865829</v>
      </c>
      <c r="W25"/>
    </row>
    <row r="26" spans="1:23" x14ac:dyDescent="0.35">
      <c r="A26" t="str">
        <f>C26&amp;"_"&amp;B26</f>
        <v>2021_2</v>
      </c>
      <c r="B26" s="2">
        <v>2</v>
      </c>
      <c r="C26" s="2">
        <v>2021</v>
      </c>
      <c r="D26" s="2" t="s">
        <v>26</v>
      </c>
      <c r="E26">
        <v>3</v>
      </c>
      <c r="F26">
        <v>6</v>
      </c>
      <c r="G26">
        <v>8</v>
      </c>
      <c r="H26" s="1">
        <v>5.666666666666667</v>
      </c>
      <c r="I26" s="1">
        <v>430.45</v>
      </c>
      <c r="J26" s="1">
        <v>35.854999999999997</v>
      </c>
      <c r="K26" s="1">
        <v>12.005299121461443</v>
      </c>
      <c r="L26" s="3">
        <v>2040892429607.55</v>
      </c>
      <c r="M26" s="1">
        <v>2.0605574003691207</v>
      </c>
      <c r="N26" s="1">
        <v>-7.574677253455727</v>
      </c>
      <c r="O26" s="1">
        <v>0</v>
      </c>
      <c r="P26" s="1">
        <v>0.37912333920075203</v>
      </c>
      <c r="Q26" s="1">
        <v>9.9376706485180072E-2</v>
      </c>
      <c r="R26" s="1">
        <v>208.89978601076135</v>
      </c>
      <c r="S26" s="3">
        <v>319533000</v>
      </c>
      <c r="T26" s="1">
        <v>0.94841908652059104</v>
      </c>
      <c r="U26" s="1">
        <v>0.16552629774133609</v>
      </c>
      <c r="V26" s="1">
        <v>0.58581704073711438</v>
      </c>
    </row>
    <row r="27" spans="1:23" x14ac:dyDescent="0.35">
      <c r="A27" t="str">
        <f>C27&amp;"_"&amp;B27</f>
        <v>2021_2</v>
      </c>
      <c r="B27" s="2">
        <v>2</v>
      </c>
      <c r="C27" s="2">
        <v>2021</v>
      </c>
      <c r="D27" s="2" t="s">
        <v>21</v>
      </c>
      <c r="E27">
        <v>6</v>
      </c>
      <c r="F27">
        <v>5</v>
      </c>
      <c r="G27">
        <v>4</v>
      </c>
      <c r="H27" s="1">
        <v>5</v>
      </c>
      <c r="I27" s="1">
        <v>526.70000000000005</v>
      </c>
      <c r="J27" s="1">
        <v>17.901</v>
      </c>
      <c r="K27" s="1">
        <v>29.422937266074523</v>
      </c>
      <c r="L27" s="3">
        <v>1147516391690</v>
      </c>
      <c r="M27" s="1">
        <v>1.4457124671698665</v>
      </c>
      <c r="N27" s="1">
        <v>1.9798411736471615</v>
      </c>
      <c r="O27" s="1">
        <v>2.76E-2</v>
      </c>
      <c r="P27" s="1">
        <v>0.23856509302670528</v>
      </c>
      <c r="Q27" s="1">
        <v>0.1744897267251054</v>
      </c>
      <c r="R27" s="1">
        <v>364.31864008966488</v>
      </c>
      <c r="S27" s="3">
        <v>1057216000</v>
      </c>
      <c r="T27" s="1">
        <v>4.9081041871174578E-3</v>
      </c>
      <c r="U27" s="1">
        <v>0.58936580090076451</v>
      </c>
      <c r="V27" s="1">
        <v>0.53319099038473916</v>
      </c>
    </row>
    <row r="28" spans="1:23" x14ac:dyDescent="0.35">
      <c r="A28" t="str">
        <f>C28&amp;"_"&amp;B28</f>
        <v>2021_2</v>
      </c>
      <c r="B28" s="2">
        <v>2</v>
      </c>
      <c r="C28" s="2">
        <v>2021</v>
      </c>
      <c r="D28" s="2" t="s">
        <v>28</v>
      </c>
      <c r="E28">
        <v>2</v>
      </c>
      <c r="F28">
        <v>1</v>
      </c>
      <c r="G28">
        <v>3</v>
      </c>
      <c r="H28" s="1">
        <v>2</v>
      </c>
      <c r="I28" s="1">
        <v>1481</v>
      </c>
      <c r="J28" s="1">
        <v>142.04</v>
      </c>
      <c r="K28" s="1">
        <v>10.426640382990707</v>
      </c>
      <c r="L28" s="3">
        <v>218960650209</v>
      </c>
      <c r="M28" s="1">
        <v>0.71840526516067327</v>
      </c>
      <c r="N28" s="1">
        <v>-3.1596719551187076</v>
      </c>
      <c r="O28" s="1">
        <v>0</v>
      </c>
      <c r="P28" s="1">
        <v>5.0349372377782579E-2</v>
      </c>
      <c r="Q28" s="1">
        <v>2.8157150099773008E-2</v>
      </c>
      <c r="R28" s="1">
        <v>2061.5105036413815</v>
      </c>
      <c r="S28" s="4">
        <v>296154000</v>
      </c>
      <c r="T28" s="1">
        <v>0.28231635401617566</v>
      </c>
      <c r="U28" s="1">
        <v>0.10199875333809061</v>
      </c>
      <c r="V28" s="1">
        <v>-1.1004121479388784</v>
      </c>
      <c r="W28"/>
    </row>
    <row r="29" spans="1:23" x14ac:dyDescent="0.35">
      <c r="A29" t="str">
        <f>C29&amp;"_"&amp;B29</f>
        <v>2021_2</v>
      </c>
      <c r="B29" s="2">
        <v>2</v>
      </c>
      <c r="C29" s="2">
        <v>2021</v>
      </c>
      <c r="D29" s="2" t="s">
        <v>23</v>
      </c>
      <c r="E29">
        <v>8</v>
      </c>
      <c r="F29">
        <v>9</v>
      </c>
      <c r="G29">
        <v>7</v>
      </c>
      <c r="H29" s="1">
        <v>8</v>
      </c>
      <c r="I29" s="1">
        <v>279.82</v>
      </c>
      <c r="J29" s="1">
        <v>15.038</v>
      </c>
      <c r="K29" s="1">
        <v>18.607527596754888</v>
      </c>
      <c r="L29" s="3">
        <v>6624322379678</v>
      </c>
      <c r="M29" s="1">
        <v>0.68119194548486095</v>
      </c>
      <c r="N29" s="1">
        <v>0.98448899406639845</v>
      </c>
      <c r="O29" s="1">
        <v>0.1744</v>
      </c>
      <c r="P29" s="1">
        <v>0.22222548163834552</v>
      </c>
      <c r="Q29" s="1">
        <v>0.14808890440496442</v>
      </c>
      <c r="R29" s="1">
        <v>398.3667899156614</v>
      </c>
      <c r="S29" s="3">
        <v>3006501000</v>
      </c>
      <c r="T29" s="1">
        <v>0.39626641962298592</v>
      </c>
      <c r="U29" s="1">
        <v>1.269715380307157E-2</v>
      </c>
      <c r="V29" s="1">
        <v>0.55773284918947208</v>
      </c>
      <c r="W29"/>
    </row>
    <row r="30" spans="1:23" x14ac:dyDescent="0.35">
      <c r="A30" t="str">
        <f>C30&amp;"_"&amp;B30</f>
        <v>2021_2</v>
      </c>
      <c r="B30" s="2">
        <v>2</v>
      </c>
      <c r="C30" s="2">
        <v>2021</v>
      </c>
      <c r="D30" s="2" t="s">
        <v>27</v>
      </c>
      <c r="E30">
        <v>1</v>
      </c>
      <c r="F30">
        <v>2</v>
      </c>
      <c r="G30">
        <v>1</v>
      </c>
      <c r="H30" s="1">
        <v>1.3333333333333333</v>
      </c>
      <c r="I30" s="1">
        <v>165.2</v>
      </c>
      <c r="J30" s="1">
        <v>24.956</v>
      </c>
      <c r="K30" s="1">
        <v>6.6196505850296514</v>
      </c>
      <c r="L30" s="3">
        <v>48588624000</v>
      </c>
      <c r="M30" s="1">
        <v>0.62713757810755733</v>
      </c>
      <c r="N30" s="1">
        <v>-0.56458279827266467</v>
      </c>
      <c r="O30" s="1">
        <v>0</v>
      </c>
      <c r="P30" s="1">
        <v>0.2545944703370478</v>
      </c>
      <c r="Q30" s="1">
        <v>7.0384057707660319E-2</v>
      </c>
      <c r="R30" s="1">
        <v>263.41907384740921</v>
      </c>
      <c r="S30" s="3">
        <v>0</v>
      </c>
      <c r="T30" s="1">
        <v>1.111524727306173</v>
      </c>
      <c r="U30" s="1">
        <v>0.12726968152600771</v>
      </c>
      <c r="V30" s="1">
        <v>0.35457866226237167</v>
      </c>
      <c r="W30"/>
    </row>
    <row r="31" spans="1:23" x14ac:dyDescent="0.35">
      <c r="A31" t="str">
        <f>C31&amp;"_"&amp;B31</f>
        <v>2021_2</v>
      </c>
      <c r="B31" s="2">
        <v>2</v>
      </c>
      <c r="C31" s="2">
        <v>2021</v>
      </c>
      <c r="D31" s="2" t="s">
        <v>24</v>
      </c>
      <c r="E31">
        <v>4</v>
      </c>
      <c r="F31">
        <v>3</v>
      </c>
      <c r="G31">
        <v>2</v>
      </c>
      <c r="H31" s="1">
        <v>3</v>
      </c>
      <c r="I31" s="1">
        <v>36.384999999999998</v>
      </c>
      <c r="J31" s="1">
        <v>-0.7</v>
      </c>
      <c r="K31" s="1">
        <v>-51.978571428571428</v>
      </c>
      <c r="L31" s="3">
        <v>1299890317341.4299</v>
      </c>
      <c r="M31" s="1">
        <v>0.13353026595088141</v>
      </c>
      <c r="N31" s="1">
        <v>0.13353026595088141</v>
      </c>
      <c r="O31" s="1">
        <v>2.1899999999999999E-2</v>
      </c>
      <c r="P31" s="1">
        <v>0.12625181905575103</v>
      </c>
      <c r="Q31" s="1">
        <v>6.6743476360940662E-2</v>
      </c>
      <c r="R31" s="1">
        <v>272.48504105716546</v>
      </c>
      <c r="S31" s="3">
        <v>93617000</v>
      </c>
      <c r="T31" s="1">
        <v>0</v>
      </c>
      <c r="U31" s="1">
        <v>0.11043609682179967</v>
      </c>
      <c r="V31" s="1">
        <v>6.3314268527157047</v>
      </c>
      <c r="W31"/>
    </row>
    <row r="32" spans="1:23" x14ac:dyDescent="0.35">
      <c r="A32" t="str">
        <f>C32&amp;"_"&amp;B32</f>
        <v>2021_3</v>
      </c>
      <c r="B32" s="2">
        <v>3</v>
      </c>
      <c r="C32" s="2">
        <v>2021</v>
      </c>
      <c r="D32" s="2" t="s">
        <v>25</v>
      </c>
      <c r="E32">
        <v>5</v>
      </c>
      <c r="F32">
        <v>4</v>
      </c>
      <c r="G32">
        <v>9</v>
      </c>
      <c r="H32" s="1">
        <v>6</v>
      </c>
      <c r="I32" s="1">
        <v>1599</v>
      </c>
      <c r="J32" s="1">
        <v>21.425000000000001</v>
      </c>
      <c r="K32" s="1">
        <v>74.632438739789961</v>
      </c>
      <c r="L32" s="3">
        <v>248624512500</v>
      </c>
      <c r="M32" s="1">
        <v>5.0561571109160255</v>
      </c>
      <c r="N32" s="1">
        <v>-1.0311713967453715</v>
      </c>
      <c r="O32" s="1">
        <v>0</v>
      </c>
      <c r="P32" s="1">
        <v>0.38243616137225406</v>
      </c>
      <c r="Q32" s="1">
        <v>5.4539090574767669E-2</v>
      </c>
      <c r="R32" s="1">
        <v>316.2480842511456</v>
      </c>
      <c r="S32" s="3">
        <v>0</v>
      </c>
      <c r="T32" s="1">
        <v>6.9726475040258169</v>
      </c>
      <c r="U32" s="1">
        <v>-0.13358704565813251</v>
      </c>
      <c r="V32" s="1">
        <v>0.94633650598177987</v>
      </c>
      <c r="W32"/>
    </row>
    <row r="33" spans="1:23" x14ac:dyDescent="0.35">
      <c r="A33" t="str">
        <f>C33&amp;"_"&amp;B33</f>
        <v>2021_3</v>
      </c>
      <c r="B33" s="2">
        <v>3</v>
      </c>
      <c r="C33" s="2">
        <v>2021</v>
      </c>
      <c r="D33" s="2" t="s">
        <v>20</v>
      </c>
      <c r="E33">
        <v>7</v>
      </c>
      <c r="F33">
        <v>7</v>
      </c>
      <c r="G33">
        <v>5</v>
      </c>
      <c r="H33" s="1">
        <v>6.333333333333333</v>
      </c>
      <c r="I33" s="1">
        <v>1909.2</v>
      </c>
      <c r="J33" s="1">
        <v>15.515000000000001</v>
      </c>
      <c r="K33" s="1">
        <v>123.05510796003867</v>
      </c>
      <c r="L33" s="3">
        <v>5796915415200</v>
      </c>
      <c r="M33" s="1">
        <v>3.6344924070110594</v>
      </c>
      <c r="N33" s="1">
        <v>10.751391667034278</v>
      </c>
      <c r="O33" s="1">
        <v>6.2899999999999998E-2</v>
      </c>
      <c r="P33" s="1">
        <v>0.19213800906979336</v>
      </c>
      <c r="Q33" s="1">
        <v>0.14719111244639402</v>
      </c>
      <c r="R33" s="1">
        <v>525.30031327540769</v>
      </c>
      <c r="S33" s="3">
        <v>0</v>
      </c>
      <c r="T33" s="1">
        <v>8.4650385879726897E-2</v>
      </c>
      <c r="U33" s="1">
        <v>9.3843846279198173E-2</v>
      </c>
      <c r="V33" s="1">
        <v>0.62876507558321282</v>
      </c>
      <c r="W33"/>
    </row>
    <row r="34" spans="1:23" x14ac:dyDescent="0.35">
      <c r="A34" t="str">
        <f>C34&amp;"_"&amp;B34</f>
        <v>2021_3</v>
      </c>
      <c r="B34" s="2">
        <v>3</v>
      </c>
      <c r="C34" s="2">
        <v>2021</v>
      </c>
      <c r="D34" s="2" t="s">
        <v>19</v>
      </c>
      <c r="E34">
        <v>9</v>
      </c>
      <c r="F34">
        <v>8</v>
      </c>
      <c r="G34">
        <v>6</v>
      </c>
      <c r="H34" s="1">
        <v>7.666666666666667</v>
      </c>
      <c r="I34" s="1">
        <v>616.65</v>
      </c>
      <c r="J34" s="1">
        <v>50.710426684280051</v>
      </c>
      <c r="K34" s="1">
        <v>12.160221089032131</v>
      </c>
      <c r="L34" s="3">
        <v>6535366350853.0498</v>
      </c>
      <c r="M34" s="1">
        <v>2.3694415161890796</v>
      </c>
      <c r="N34" s="1">
        <v>-2.3762419946928879</v>
      </c>
      <c r="O34" s="1">
        <v>4.2099999999999999E-2</v>
      </c>
      <c r="P34" s="1">
        <v>0.31532927348330025</v>
      </c>
      <c r="Q34" s="1">
        <v>5.6129141490986016E-2</v>
      </c>
      <c r="R34" s="1">
        <v>260.25120087867646</v>
      </c>
      <c r="S34" s="3">
        <v>14554127000</v>
      </c>
      <c r="T34" s="1">
        <v>2.6041026251772093</v>
      </c>
      <c r="U34" s="1">
        <v>0.12498647845901734</v>
      </c>
      <c r="V34" s="1">
        <v>1.6035537728946678</v>
      </c>
      <c r="W34"/>
    </row>
    <row r="35" spans="1:23" x14ac:dyDescent="0.35">
      <c r="A35" t="str">
        <f>C35&amp;"_"&amp;B35</f>
        <v>2021_3</v>
      </c>
      <c r="B35" s="2">
        <v>3</v>
      </c>
      <c r="C35" s="2">
        <v>2021</v>
      </c>
      <c r="D35" s="2" t="s">
        <v>22</v>
      </c>
      <c r="E35">
        <v>10</v>
      </c>
      <c r="F35">
        <v>10</v>
      </c>
      <c r="G35">
        <v>10</v>
      </c>
      <c r="H35" s="1">
        <v>10</v>
      </c>
      <c r="I35" s="1">
        <v>6937</v>
      </c>
      <c r="J35" s="1">
        <v>215.63399999999999</v>
      </c>
      <c r="K35" s="1">
        <v>32.170251444577389</v>
      </c>
      <c r="L35" s="3">
        <v>4806409790994</v>
      </c>
      <c r="M35" s="1">
        <v>1.9489367096719696</v>
      </c>
      <c r="N35" s="1">
        <v>-48.943088867297789</v>
      </c>
      <c r="O35" s="1">
        <v>0.1394</v>
      </c>
      <c r="P35" s="1">
        <v>0.55311152397420504</v>
      </c>
      <c r="Q35" s="1">
        <v>0.22652362293690448</v>
      </c>
      <c r="R35" s="1">
        <v>3559.3767440337165</v>
      </c>
      <c r="S35" s="3">
        <v>2423000</v>
      </c>
      <c r="T35" s="1">
        <v>0.33203067308069256</v>
      </c>
      <c r="U35" s="1">
        <v>0.38878891339604404</v>
      </c>
      <c r="V35" s="1">
        <v>0.21794658599573663</v>
      </c>
      <c r="W35"/>
    </row>
    <row r="36" spans="1:23" x14ac:dyDescent="0.35">
      <c r="A36" t="str">
        <f>C36&amp;"_"&amp;B36</f>
        <v>2021_3</v>
      </c>
      <c r="B36" s="2">
        <v>3</v>
      </c>
      <c r="C36" s="2">
        <v>2021</v>
      </c>
      <c r="D36" s="2" t="s">
        <v>21</v>
      </c>
      <c r="E36">
        <v>6</v>
      </c>
      <c r="F36">
        <v>5</v>
      </c>
      <c r="G36">
        <v>4</v>
      </c>
      <c r="H36" s="1">
        <v>5</v>
      </c>
      <c r="I36" s="1">
        <v>526.9</v>
      </c>
      <c r="J36" s="1">
        <v>21.302</v>
      </c>
      <c r="K36" s="1">
        <v>24.734766688573842</v>
      </c>
      <c r="L36" s="3">
        <v>1147952129830</v>
      </c>
      <c r="M36" s="1">
        <v>1.6850908201354819</v>
      </c>
      <c r="N36" s="1">
        <v>1.392333406817936</v>
      </c>
      <c r="O36" s="1">
        <v>2.3699999999999999E-2</v>
      </c>
      <c r="P36" s="1">
        <v>0.1768350255121483</v>
      </c>
      <c r="Q36" s="1">
        <v>0.12865969103598471</v>
      </c>
      <c r="R36" s="1">
        <v>301.39546563447482</v>
      </c>
      <c r="S36" s="3">
        <v>1154686500</v>
      </c>
      <c r="T36" s="1">
        <v>7.7538660179672453E-2</v>
      </c>
      <c r="U36" s="1">
        <v>9.7020565332491482E-2</v>
      </c>
      <c r="V36" s="1">
        <v>0.34216150134419854</v>
      </c>
    </row>
    <row r="37" spans="1:23" x14ac:dyDescent="0.35">
      <c r="A37" t="str">
        <f>C37&amp;"_"&amp;B37</f>
        <v>2021_3</v>
      </c>
      <c r="B37" s="2">
        <v>3</v>
      </c>
      <c r="C37" s="2">
        <v>2021</v>
      </c>
      <c r="D37" s="2" t="s">
        <v>26</v>
      </c>
      <c r="E37">
        <v>3</v>
      </c>
      <c r="F37">
        <v>6</v>
      </c>
      <c r="G37">
        <v>8</v>
      </c>
      <c r="H37" s="1">
        <v>5.666666666666667</v>
      </c>
      <c r="I37" s="1">
        <v>477.75</v>
      </c>
      <c r="J37" s="1">
        <v>24.27</v>
      </c>
      <c r="K37" s="1">
        <v>19.684796044499382</v>
      </c>
      <c r="L37" s="3">
        <v>2265155902532.25</v>
      </c>
      <c r="M37" s="1">
        <v>1.3936887855688813</v>
      </c>
      <c r="N37" s="1">
        <v>5.4663545362029291</v>
      </c>
      <c r="O37" s="1">
        <v>0</v>
      </c>
      <c r="P37" s="1">
        <v>0.63968033538484947</v>
      </c>
      <c r="Q37" s="1">
        <v>0.17814963116199253</v>
      </c>
      <c r="R37" s="1">
        <v>342.79532485797404</v>
      </c>
      <c r="S37" s="3">
        <v>558765000</v>
      </c>
      <c r="T37" s="1">
        <v>0.61142381352410813</v>
      </c>
      <c r="U37" s="1">
        <v>0.29285617596591074</v>
      </c>
      <c r="V37" s="1">
        <v>0.67544432126102028</v>
      </c>
    </row>
    <row r="38" spans="1:23" x14ac:dyDescent="0.35">
      <c r="A38" t="str">
        <f>C38&amp;"_"&amp;B38</f>
        <v>2021_3</v>
      </c>
      <c r="B38" s="2">
        <v>3</v>
      </c>
      <c r="C38" s="2">
        <v>2021</v>
      </c>
      <c r="D38" s="2" t="s">
        <v>23</v>
      </c>
      <c r="E38">
        <v>8</v>
      </c>
      <c r="F38">
        <v>9</v>
      </c>
      <c r="G38">
        <v>7</v>
      </c>
      <c r="H38" s="1">
        <v>8</v>
      </c>
      <c r="I38" s="1">
        <v>362.25</v>
      </c>
      <c r="J38" s="1">
        <v>14.236000000000001</v>
      </c>
      <c r="K38" s="1">
        <v>25.446052261871312</v>
      </c>
      <c r="L38" s="3">
        <v>8575730048025</v>
      </c>
      <c r="M38" s="1">
        <v>0.83100185414142602</v>
      </c>
      <c r="N38" s="1">
        <v>1.0507276205599501</v>
      </c>
      <c r="O38" s="1">
        <v>0.188</v>
      </c>
      <c r="P38" s="1">
        <v>0.12507733530405393</v>
      </c>
      <c r="Q38" s="1">
        <v>8.5857230768611056E-2</v>
      </c>
      <c r="R38" s="1">
        <v>435.91960498604328</v>
      </c>
      <c r="S38" s="3">
        <v>2994775000</v>
      </c>
      <c r="T38" s="1">
        <v>0.34507048299361287</v>
      </c>
      <c r="U38" s="1">
        <v>-7.4938666052009051E-3</v>
      </c>
      <c r="V38" s="1">
        <v>0.83673164142784584</v>
      </c>
      <c r="W38"/>
    </row>
    <row r="39" spans="1:23" x14ac:dyDescent="0.35">
      <c r="A39" t="str">
        <f>C39&amp;"_"&amp;B39</f>
        <v>2021_3</v>
      </c>
      <c r="B39" s="2">
        <v>3</v>
      </c>
      <c r="C39" s="2">
        <v>2021</v>
      </c>
      <c r="D39" s="2" t="s">
        <v>28</v>
      </c>
      <c r="E39">
        <v>2</v>
      </c>
      <c r="F39">
        <v>1</v>
      </c>
      <c r="G39">
        <v>3</v>
      </c>
      <c r="H39" s="1">
        <v>2</v>
      </c>
      <c r="I39" s="1">
        <v>1458</v>
      </c>
      <c r="J39" s="1">
        <v>137.86000000000001</v>
      </c>
      <c r="K39" s="1">
        <v>10.575946612505438</v>
      </c>
      <c r="L39" s="3">
        <v>215560180962</v>
      </c>
      <c r="M39" s="1">
        <v>0.64349009582525496</v>
      </c>
      <c r="N39" s="1">
        <v>-1.6074860655848098</v>
      </c>
      <c r="O39" s="1">
        <v>0</v>
      </c>
      <c r="P39" s="1">
        <v>0.19574077616775803</v>
      </c>
      <c r="Q39" s="1">
        <v>0.11111599014617578</v>
      </c>
      <c r="R39" s="1">
        <v>2265.7691384203245</v>
      </c>
      <c r="S39" s="4">
        <v>287363000</v>
      </c>
      <c r="T39" s="1">
        <v>0.24790992168353584</v>
      </c>
      <c r="U39" s="1">
        <v>0.18192252750257665</v>
      </c>
      <c r="V39" s="1">
        <v>-1.2297257627587108</v>
      </c>
      <c r="W39"/>
    </row>
    <row r="40" spans="1:23" x14ac:dyDescent="0.35">
      <c r="A40" t="str">
        <f>C40&amp;"_"&amp;B40</f>
        <v>2021_3</v>
      </c>
      <c r="B40" s="2">
        <v>3</v>
      </c>
      <c r="C40" s="2">
        <v>2021</v>
      </c>
      <c r="D40" s="2" t="s">
        <v>27</v>
      </c>
      <c r="E40">
        <v>1</v>
      </c>
      <c r="F40">
        <v>2</v>
      </c>
      <c r="G40">
        <v>1</v>
      </c>
      <c r="H40" s="1">
        <v>1.3333333333333333</v>
      </c>
      <c r="I40" s="1">
        <v>183.2</v>
      </c>
      <c r="J40" s="1">
        <v>29.2</v>
      </c>
      <c r="K40" s="1">
        <v>6.2739726027397262</v>
      </c>
      <c r="L40" s="3">
        <v>53882784000</v>
      </c>
      <c r="M40" s="1">
        <v>0.55134496407136613</v>
      </c>
      <c r="N40" s="1">
        <v>-0.8805578460824538</v>
      </c>
      <c r="O40" s="1">
        <v>0</v>
      </c>
      <c r="P40" s="1">
        <v>0.66804651796751291</v>
      </c>
      <c r="Q40" s="1">
        <v>0.18886439375594252</v>
      </c>
      <c r="R40" s="1">
        <v>332.2783591731266</v>
      </c>
      <c r="S40" s="3">
        <v>0</v>
      </c>
      <c r="T40" s="1">
        <v>0.75336713110714104</v>
      </c>
      <c r="U40" s="1">
        <v>7.3230313428158222E-2</v>
      </c>
      <c r="V40" s="1">
        <v>0.32760681497463395</v>
      </c>
      <c r="W40"/>
    </row>
    <row r="41" spans="1:23" x14ac:dyDescent="0.35">
      <c r="A41" t="str">
        <f>C41&amp;"_"&amp;B41</f>
        <v>2021_3</v>
      </c>
      <c r="B41" s="2">
        <v>3</v>
      </c>
      <c r="C41" s="2">
        <v>2021</v>
      </c>
      <c r="D41" s="2" t="s">
        <v>24</v>
      </c>
      <c r="E41">
        <v>4</v>
      </c>
      <c r="F41">
        <v>3</v>
      </c>
      <c r="G41">
        <v>2</v>
      </c>
      <c r="H41" s="1">
        <v>3</v>
      </c>
      <c r="I41" s="1">
        <v>36.375</v>
      </c>
      <c r="J41" s="1">
        <v>3.9750000000000001</v>
      </c>
      <c r="K41" s="1">
        <v>9.1509433962264151</v>
      </c>
      <c r="L41" s="3">
        <v>1299533057394.3701</v>
      </c>
      <c r="M41" s="1">
        <v>0.13304399952409299</v>
      </c>
      <c r="N41" s="1">
        <v>0.13304399952409299</v>
      </c>
      <c r="O41" s="1">
        <v>2.2100000000000002E-2</v>
      </c>
      <c r="P41" s="1">
        <v>-4.9835952268359303E-2</v>
      </c>
      <c r="Q41" s="1">
        <v>-4.7073572774961971E-2</v>
      </c>
      <c r="R41" s="1">
        <v>273.40579154351639</v>
      </c>
      <c r="S41" s="3">
        <v>101086000</v>
      </c>
      <c r="T41" s="1">
        <v>0</v>
      </c>
      <c r="U41" s="1">
        <v>2.6672784908491121E-2</v>
      </c>
      <c r="V41" s="1">
        <v>5.4443828872647826</v>
      </c>
      <c r="W41"/>
    </row>
    <row r="42" spans="1:23" x14ac:dyDescent="0.35">
      <c r="A42" t="str">
        <f>C42&amp;"_"&amp;B42</f>
        <v>2021_4</v>
      </c>
      <c r="B42" s="2">
        <v>4</v>
      </c>
      <c r="C42" s="2">
        <v>2021</v>
      </c>
      <c r="D42" s="2" t="s">
        <v>20</v>
      </c>
      <c r="E42">
        <v>10</v>
      </c>
      <c r="F42">
        <v>9</v>
      </c>
      <c r="G42">
        <v>4</v>
      </c>
      <c r="H42" s="1">
        <v>7.666666666666667</v>
      </c>
      <c r="I42" s="1">
        <v>1728.4</v>
      </c>
      <c r="J42" s="1">
        <v>39.1</v>
      </c>
      <c r="K42" s="1">
        <v>44.204603580562662</v>
      </c>
      <c r="L42" s="3">
        <v>5247951290400</v>
      </c>
      <c r="M42" s="1">
        <v>4.4988163000389392</v>
      </c>
      <c r="N42" s="1">
        <v>15.20229246672865</v>
      </c>
      <c r="O42" s="1">
        <v>7.1199999999999999E-2</v>
      </c>
      <c r="P42" s="1">
        <v>0.29327547180550723</v>
      </c>
      <c r="Q42" s="1">
        <v>0.23622971703962364</v>
      </c>
      <c r="R42" s="1">
        <v>384.18994791697543</v>
      </c>
      <c r="S42" s="3">
        <v>0</v>
      </c>
      <c r="T42" s="1">
        <v>0.12962242963428525</v>
      </c>
      <c r="U42" s="1">
        <v>9.8915637978536752E-2</v>
      </c>
      <c r="V42" s="1">
        <v>0.5231001658108253</v>
      </c>
      <c r="W42"/>
    </row>
    <row r="43" spans="1:23" x14ac:dyDescent="0.35">
      <c r="A43" t="str">
        <f>C43&amp;"_"&amp;B43</f>
        <v>2021_4</v>
      </c>
      <c r="B43" s="2">
        <v>4</v>
      </c>
      <c r="C43" s="2">
        <v>2021</v>
      </c>
      <c r="D43" s="2" t="s">
        <v>26</v>
      </c>
      <c r="E43">
        <v>5</v>
      </c>
      <c r="F43">
        <v>8</v>
      </c>
      <c r="G43">
        <v>7</v>
      </c>
      <c r="H43" s="1">
        <v>6.666666666666667</v>
      </c>
      <c r="I43" s="1">
        <v>541.6</v>
      </c>
      <c r="J43" s="1">
        <v>14.736000000000001</v>
      </c>
      <c r="K43" s="1">
        <v>36.753528773072745</v>
      </c>
      <c r="L43" s="3">
        <v>2567887884482.3999</v>
      </c>
      <c r="M43" s="1">
        <v>4.4986503389358088</v>
      </c>
      <c r="N43" s="1">
        <v>2.141790017707772</v>
      </c>
      <c r="O43" s="1">
        <v>0</v>
      </c>
      <c r="P43" s="1">
        <v>0.66418558009363182</v>
      </c>
      <c r="Q43" s="1">
        <v>0.1538179264031117</v>
      </c>
      <c r="R43" s="1">
        <v>120.39166398696364</v>
      </c>
      <c r="S43" s="3">
        <v>1220547000</v>
      </c>
      <c r="T43" s="1">
        <v>1.7843781621402695</v>
      </c>
      <c r="U43" s="1">
        <v>0.27613906623644113</v>
      </c>
      <c r="V43" s="1">
        <v>0.43615298227046218</v>
      </c>
      <c r="W43"/>
    </row>
    <row r="44" spans="1:23" x14ac:dyDescent="0.35">
      <c r="A44" t="str">
        <f>C44&amp;"_"&amp;B44</f>
        <v>2021_4</v>
      </c>
      <c r="B44" s="2">
        <v>4</v>
      </c>
      <c r="C44" s="2">
        <v>2021</v>
      </c>
      <c r="D44" s="2" t="s">
        <v>22</v>
      </c>
      <c r="E44">
        <v>8</v>
      </c>
      <c r="F44">
        <v>7</v>
      </c>
      <c r="G44">
        <v>10</v>
      </c>
      <c r="H44" s="1">
        <v>8.3333333333333339</v>
      </c>
      <c r="I44" s="1">
        <v>6550.5</v>
      </c>
      <c r="J44" s="1">
        <v>537.31899999999996</v>
      </c>
      <c r="K44" s="1">
        <v>12.191082020177959</v>
      </c>
      <c r="L44" s="3">
        <v>4538617173981</v>
      </c>
      <c r="M44" s="1">
        <v>4.4295396580227768</v>
      </c>
      <c r="N44" s="1">
        <v>-15.426077549741663</v>
      </c>
      <c r="O44" s="1">
        <v>0.13569999999999999</v>
      </c>
      <c r="P44" s="1">
        <v>0.70759759897125507</v>
      </c>
      <c r="Q44" s="1">
        <v>0.33202516846892516</v>
      </c>
      <c r="R44" s="1">
        <v>1479.1933116187085</v>
      </c>
      <c r="S44" s="3">
        <v>6979000</v>
      </c>
      <c r="T44" s="1">
        <v>0.69380271366373092</v>
      </c>
      <c r="U44" s="1">
        <v>0.21559754539168763</v>
      </c>
      <c r="V44" s="1">
        <v>0.21491883356359609</v>
      </c>
      <c r="W44"/>
    </row>
    <row r="45" spans="1:23" x14ac:dyDescent="0.35">
      <c r="A45" t="str">
        <f>C45&amp;"_"&amp;B45</f>
        <v>2021_4</v>
      </c>
      <c r="B45" s="2">
        <v>4</v>
      </c>
      <c r="C45" s="2">
        <v>2021</v>
      </c>
      <c r="D45" s="2" t="s">
        <v>19</v>
      </c>
      <c r="E45">
        <v>7</v>
      </c>
      <c r="F45">
        <v>10</v>
      </c>
      <c r="G45">
        <v>9</v>
      </c>
      <c r="H45" s="1">
        <v>8.6666666666666661</v>
      </c>
      <c r="I45" s="1">
        <v>597.79999999999995</v>
      </c>
      <c r="J45" s="1">
        <v>37.4</v>
      </c>
      <c r="K45" s="1">
        <v>15.983957219251336</v>
      </c>
      <c r="L45" s="3">
        <v>6335590699002.5996</v>
      </c>
      <c r="M45" s="1">
        <v>2.4718367357111952</v>
      </c>
      <c r="N45" s="1">
        <v>-1.9826418248608002</v>
      </c>
      <c r="O45" s="1">
        <v>4.0099999999999997E-2</v>
      </c>
      <c r="P45" s="1">
        <v>0.25186524540251293</v>
      </c>
      <c r="Q45" s="1">
        <v>4.4972087146398401E-2</v>
      </c>
      <c r="R45" s="1">
        <v>241.84850943574259</v>
      </c>
      <c r="S45" s="3">
        <v>2563110503000</v>
      </c>
      <c r="T45" s="1">
        <v>2.5957673499494844</v>
      </c>
      <c r="U45" s="1">
        <v>-3.9193143366927696E-2</v>
      </c>
      <c r="V45" s="1">
        <v>0.52987338642262194</v>
      </c>
      <c r="W45"/>
    </row>
    <row r="46" spans="1:23" x14ac:dyDescent="0.35">
      <c r="A46" t="str">
        <f>C46&amp;"_"&amp;B46</f>
        <v>2021_4</v>
      </c>
      <c r="B46" s="2">
        <v>4</v>
      </c>
      <c r="C46" s="2">
        <v>2021</v>
      </c>
      <c r="D46" s="2" t="s">
        <v>21</v>
      </c>
      <c r="E46">
        <v>3</v>
      </c>
      <c r="F46">
        <v>5</v>
      </c>
      <c r="G46">
        <v>5</v>
      </c>
      <c r="H46" s="1">
        <v>4.333333333333333</v>
      </c>
      <c r="I46" s="1">
        <v>498.5</v>
      </c>
      <c r="J46" s="1">
        <v>8.8949999999999996</v>
      </c>
      <c r="K46" s="1">
        <v>56.042720629567178</v>
      </c>
      <c r="L46" s="3">
        <v>1086077313950</v>
      </c>
      <c r="M46" s="1">
        <v>1.5845167961201816</v>
      </c>
      <c r="N46" s="1">
        <v>1.2594359918513705</v>
      </c>
      <c r="O46" s="1">
        <v>2.18E-2</v>
      </c>
      <c r="P46" s="1">
        <v>0.21725435402481347</v>
      </c>
      <c r="Q46" s="1">
        <v>0.1580157630261329</v>
      </c>
      <c r="R46" s="1">
        <v>314.60695223970981</v>
      </c>
      <c r="S46" s="3">
        <v>1181099000</v>
      </c>
      <c r="T46" s="1">
        <v>8.1766560447745912E-2</v>
      </c>
      <c r="U46" s="1">
        <v>0.17290007444173661</v>
      </c>
      <c r="V46" s="1">
        <v>0.48946304760197668</v>
      </c>
      <c r="W46"/>
    </row>
    <row r="47" spans="1:23" x14ac:dyDescent="0.35">
      <c r="A47" t="str">
        <f>C47&amp;"_"&amp;B47</f>
        <v>2021_4</v>
      </c>
      <c r="B47" s="2">
        <v>4</v>
      </c>
      <c r="C47" s="2">
        <v>2021</v>
      </c>
      <c r="D47" s="2" t="s">
        <v>25</v>
      </c>
      <c r="E47">
        <v>6</v>
      </c>
      <c r="F47">
        <v>4</v>
      </c>
      <c r="G47">
        <v>8</v>
      </c>
      <c r="H47" s="1">
        <v>6</v>
      </c>
      <c r="I47" s="1">
        <v>1593.5</v>
      </c>
      <c r="J47" s="1">
        <v>13</v>
      </c>
      <c r="K47" s="1">
        <v>122.57692307692308</v>
      </c>
      <c r="L47" s="3">
        <v>247769331250</v>
      </c>
      <c r="M47" s="1">
        <v>1.3007011686461707</v>
      </c>
      <c r="N47" s="1">
        <v>-0.67276767591123321</v>
      </c>
      <c r="O47" s="1">
        <v>0</v>
      </c>
      <c r="P47" s="1">
        <v>0.54387291920150993</v>
      </c>
      <c r="Q47" s="1">
        <v>8.8968847627934416E-2</v>
      </c>
      <c r="R47" s="1">
        <v>1225.1084556636386</v>
      </c>
      <c r="S47" s="3">
        <v>0</v>
      </c>
      <c r="T47" s="1">
        <v>2.7208351360834908</v>
      </c>
      <c r="U47" s="1">
        <v>8.6239954493030346E-3</v>
      </c>
      <c r="V47" s="1">
        <v>0.66039815242994881</v>
      </c>
    </row>
    <row r="48" spans="1:23" x14ac:dyDescent="0.35">
      <c r="A48" t="str">
        <f>C48&amp;"_"&amp;B48</f>
        <v>2021_4</v>
      </c>
      <c r="B48" s="2">
        <v>4</v>
      </c>
      <c r="C48" s="2">
        <v>2021</v>
      </c>
      <c r="D48" s="2" t="s">
        <v>23</v>
      </c>
      <c r="E48">
        <v>9</v>
      </c>
      <c r="F48">
        <v>6</v>
      </c>
      <c r="G48">
        <v>6</v>
      </c>
      <c r="H48" s="1">
        <v>7</v>
      </c>
      <c r="I48" s="1">
        <v>341.21</v>
      </c>
      <c r="J48" s="1">
        <v>68.813000000000002</v>
      </c>
      <c r="K48" s="1">
        <v>4.9585107465159197</v>
      </c>
      <c r="L48" s="3">
        <v>8077639336609</v>
      </c>
      <c r="M48" s="1">
        <v>0.59569892180894124</v>
      </c>
      <c r="N48" s="1">
        <v>0.50809333358112474</v>
      </c>
      <c r="O48" s="1">
        <v>0.19040000000000001</v>
      </c>
      <c r="P48" s="1">
        <v>0.22580415422991904</v>
      </c>
      <c r="Q48" s="1">
        <v>0.14891855372595772</v>
      </c>
      <c r="R48" s="1">
        <v>572.78935299036254</v>
      </c>
      <c r="S48" s="3">
        <v>3567625000</v>
      </c>
      <c r="T48" s="1">
        <v>0.31403935497753149</v>
      </c>
      <c r="U48" s="1">
        <v>0.29408186125049074</v>
      </c>
      <c r="V48" s="1">
        <v>0.64239531916220016</v>
      </c>
      <c r="W48"/>
    </row>
    <row r="49" spans="1:23" x14ac:dyDescent="0.35">
      <c r="A49" t="str">
        <f>C49&amp;"_"&amp;B49</f>
        <v>2021_4</v>
      </c>
      <c r="B49" s="2">
        <v>4</v>
      </c>
      <c r="C49" s="2">
        <v>2021</v>
      </c>
      <c r="D49" s="2" t="s">
        <v>28</v>
      </c>
      <c r="E49">
        <v>2</v>
      </c>
      <c r="F49">
        <v>2</v>
      </c>
      <c r="G49">
        <v>3</v>
      </c>
      <c r="H49" s="1">
        <v>2.3333333333333335</v>
      </c>
      <c r="I49" s="1">
        <v>1354.5</v>
      </c>
      <c r="J49" s="1">
        <v>265.09300000000002</v>
      </c>
      <c r="K49" s="1">
        <v>5.109527599748013</v>
      </c>
      <c r="L49" s="3">
        <v>200258069350.5</v>
      </c>
      <c r="M49" s="1">
        <v>0.47630881850253975</v>
      </c>
      <c r="N49" s="1">
        <v>0.82562064732193474</v>
      </c>
      <c r="O49" s="1">
        <v>0</v>
      </c>
      <c r="P49" s="1">
        <v>0.24188429811421069</v>
      </c>
      <c r="Q49" s="1">
        <v>0.13723033863800027</v>
      </c>
      <c r="R49" s="1">
        <v>2843.7432761761424</v>
      </c>
      <c r="S49" s="3">
        <v>226580000</v>
      </c>
      <c r="T49" s="1">
        <v>0.23083150638107153</v>
      </c>
      <c r="U49" s="1">
        <v>0.24087425628021952</v>
      </c>
      <c r="V49" s="1">
        <v>4.2531093366222995E-2</v>
      </c>
      <c r="W49"/>
    </row>
    <row r="50" spans="1:23" x14ac:dyDescent="0.35">
      <c r="A50" t="str">
        <f>C50&amp;"_"&amp;B50</f>
        <v>2021_4</v>
      </c>
      <c r="B50" s="2">
        <v>4</v>
      </c>
      <c r="C50" s="2">
        <v>2021</v>
      </c>
      <c r="D50" s="2" t="s">
        <v>27</v>
      </c>
      <c r="E50">
        <v>1</v>
      </c>
      <c r="F50">
        <v>1</v>
      </c>
      <c r="G50">
        <v>1</v>
      </c>
      <c r="H50" s="1">
        <v>1</v>
      </c>
      <c r="I50" s="1">
        <v>152.6</v>
      </c>
      <c r="J50" s="1">
        <v>-9.3000000000000007</v>
      </c>
      <c r="K50" s="1">
        <v>-16.408602150537632</v>
      </c>
      <c r="L50" s="3">
        <v>44882712000</v>
      </c>
      <c r="M50" s="1">
        <v>0.46887387406163117</v>
      </c>
      <c r="N50" s="1">
        <v>-1.7510338687929883</v>
      </c>
      <c r="O50" s="1">
        <v>0</v>
      </c>
      <c r="P50" s="1">
        <v>0.22053731998617224</v>
      </c>
      <c r="Q50" s="1">
        <v>6.6290803395996079E-2</v>
      </c>
      <c r="R50" s="1">
        <v>325.4606589147287</v>
      </c>
      <c r="S50" s="3">
        <v>0</v>
      </c>
      <c r="T50" s="1">
        <v>0.86988132159159393</v>
      </c>
      <c r="U50" s="1">
        <v>4.8472053448229691E-3</v>
      </c>
      <c r="V50" s="1">
        <v>0.2127494500419794</v>
      </c>
      <c r="W50"/>
    </row>
    <row r="51" spans="1:23" x14ac:dyDescent="0.35">
      <c r="A51" t="str">
        <f>C51&amp;"_"&amp;B51</f>
        <v>2021_4</v>
      </c>
      <c r="B51" s="2">
        <v>4</v>
      </c>
      <c r="C51" s="2">
        <v>2021</v>
      </c>
      <c r="D51" s="2" t="s">
        <v>24</v>
      </c>
      <c r="E51">
        <v>4</v>
      </c>
      <c r="F51">
        <v>3</v>
      </c>
      <c r="G51">
        <v>2</v>
      </c>
      <c r="H51" s="1">
        <v>3</v>
      </c>
      <c r="I51" s="1">
        <v>39.825000000000003</v>
      </c>
      <c r="J51" s="1">
        <v>6.0460000000000003</v>
      </c>
      <c r="K51" s="1">
        <v>6.586999669202779</v>
      </c>
      <c r="L51" s="3">
        <v>1422787739126.6201</v>
      </c>
      <c r="M51" s="1">
        <v>0.26177496431047537</v>
      </c>
      <c r="N51" s="1">
        <v>0.53411369019244304</v>
      </c>
      <c r="O51" s="1">
        <v>1.95E-2</v>
      </c>
      <c r="P51" s="1">
        <v>0.1765470112551305</v>
      </c>
      <c r="Q51" s="1">
        <v>0.11728599458202973</v>
      </c>
      <c r="R51" s="1">
        <v>152.13448736360382</v>
      </c>
      <c r="S51" s="3">
        <v>51774000</v>
      </c>
      <c r="T51" s="1">
        <v>0</v>
      </c>
      <c r="U51" s="1">
        <v>0.14832640234358208</v>
      </c>
      <c r="V51" s="1">
        <v>5.2027148884734018</v>
      </c>
      <c r="W51"/>
    </row>
    <row r="52" spans="1:23" x14ac:dyDescent="0.35">
      <c r="A52" t="str">
        <f>C52&amp;"_"&amp;B52</f>
        <v>2022_1</v>
      </c>
      <c r="B52" s="2">
        <v>1</v>
      </c>
      <c r="C52" s="2">
        <v>2022</v>
      </c>
      <c r="D52" s="2" t="s">
        <v>26</v>
      </c>
      <c r="E52">
        <v>5</v>
      </c>
      <c r="F52">
        <v>8</v>
      </c>
      <c r="G52">
        <v>6</v>
      </c>
      <c r="H52" s="1">
        <v>6.333333333333333</v>
      </c>
      <c r="I52" s="1">
        <v>441.9</v>
      </c>
      <c r="J52" s="1">
        <v>44.204000000000001</v>
      </c>
      <c r="K52" s="1">
        <v>9.9968328658039987</v>
      </c>
      <c r="L52" s="3">
        <v>2095180310474.1001</v>
      </c>
      <c r="M52" s="1">
        <v>2.7731499451989756</v>
      </c>
      <c r="N52" s="1">
        <v>-4.5746571693645457</v>
      </c>
      <c r="O52" s="1">
        <v>0</v>
      </c>
      <c r="P52" s="1">
        <v>0.43779114355478066</v>
      </c>
      <c r="Q52" s="1">
        <v>0.10770704385578087</v>
      </c>
      <c r="R52" s="1">
        <v>178.40939526728781</v>
      </c>
      <c r="S52" s="3">
        <v>591787000</v>
      </c>
      <c r="T52" s="1">
        <v>1.2984708868994255</v>
      </c>
      <c r="U52" s="1">
        <v>0.15162090948658238</v>
      </c>
      <c r="V52" s="1">
        <v>0.48573402792104459</v>
      </c>
      <c r="W52"/>
    </row>
    <row r="53" spans="1:23" x14ac:dyDescent="0.35">
      <c r="A53" t="str">
        <f>C53&amp;"_"&amp;B53</f>
        <v>2022_1</v>
      </c>
      <c r="B53" s="2">
        <v>1</v>
      </c>
      <c r="C53" s="2">
        <v>2022</v>
      </c>
      <c r="D53" s="2" t="s">
        <v>22</v>
      </c>
      <c r="E53">
        <v>8</v>
      </c>
      <c r="F53">
        <v>7</v>
      </c>
      <c r="G53">
        <v>10</v>
      </c>
      <c r="H53" s="1">
        <v>8.3333333333333339</v>
      </c>
      <c r="I53" s="1">
        <v>5333</v>
      </c>
      <c r="J53" s="1">
        <v>205.12200000000001</v>
      </c>
      <c r="K53" s="1">
        <v>25.999161474634604</v>
      </c>
      <c r="L53" s="3">
        <v>3695053108746</v>
      </c>
      <c r="M53" s="1">
        <v>2.6435355943667904</v>
      </c>
      <c r="N53" s="1">
        <v>26.759420234215213</v>
      </c>
      <c r="O53" s="1">
        <v>0.14219999999999999</v>
      </c>
      <c r="P53" s="1">
        <v>0.77842917390913635</v>
      </c>
      <c r="Q53" s="1">
        <v>0.34256137976881557</v>
      </c>
      <c r="R53" s="1">
        <v>2017.3740090219669</v>
      </c>
      <c r="S53" s="3">
        <v>3534000</v>
      </c>
      <c r="T53" s="1">
        <v>0.4373080482913046</v>
      </c>
      <c r="U53" s="1">
        <v>0.5723574465122705</v>
      </c>
      <c r="V53" s="1">
        <v>0.26269456175086348</v>
      </c>
      <c r="W53"/>
    </row>
    <row r="54" spans="1:23" x14ac:dyDescent="0.35">
      <c r="A54" t="str">
        <f>C54&amp;"_"&amp;B54</f>
        <v>2022_1</v>
      </c>
      <c r="B54" s="2">
        <v>1</v>
      </c>
      <c r="C54" s="2">
        <v>2022</v>
      </c>
      <c r="D54" s="2" t="s">
        <v>20</v>
      </c>
      <c r="E54">
        <v>10</v>
      </c>
      <c r="F54">
        <v>9</v>
      </c>
      <c r="G54">
        <v>7</v>
      </c>
      <c r="H54" s="1">
        <v>8.6666666666666661</v>
      </c>
      <c r="I54" s="1">
        <v>1451.4</v>
      </c>
      <c r="J54" s="1">
        <v>38.6</v>
      </c>
      <c r="K54" s="1">
        <v>37.601036269430054</v>
      </c>
      <c r="L54" s="3">
        <v>4406894528400</v>
      </c>
      <c r="M54" s="1">
        <v>2.0974403809219027</v>
      </c>
      <c r="N54" s="1">
        <v>11.955005746453484</v>
      </c>
      <c r="O54" s="1">
        <v>6.7400000000000002E-2</v>
      </c>
      <c r="P54" s="1">
        <v>0.29155429036430758</v>
      </c>
      <c r="Q54" s="1">
        <v>0.23242615001266448</v>
      </c>
      <c r="R54" s="1">
        <v>581.28237527772239</v>
      </c>
      <c r="S54" s="3">
        <v>0</v>
      </c>
      <c r="T54" s="1">
        <v>0.13205164358848848</v>
      </c>
      <c r="U54" s="1">
        <v>0.15097689979446727</v>
      </c>
      <c r="V54" s="1">
        <v>0.48233767623180074</v>
      </c>
      <c r="W54"/>
    </row>
    <row r="55" spans="1:23" x14ac:dyDescent="0.35">
      <c r="A55" t="str">
        <f>C55&amp;"_"&amp;B55</f>
        <v>2022_1</v>
      </c>
      <c r="B55" s="2">
        <v>1</v>
      </c>
      <c r="C55" s="2">
        <v>2022</v>
      </c>
      <c r="D55" s="2" t="s">
        <v>19</v>
      </c>
      <c r="E55">
        <v>7</v>
      </c>
      <c r="F55">
        <v>10</v>
      </c>
      <c r="G55">
        <v>9</v>
      </c>
      <c r="H55" s="1">
        <v>8.6666666666666661</v>
      </c>
      <c r="I55" s="1">
        <v>419</v>
      </c>
      <c r="J55" s="1">
        <v>20.38</v>
      </c>
      <c r="K55" s="1">
        <v>20.559371933267911</v>
      </c>
      <c r="L55" s="3">
        <v>4440636505323</v>
      </c>
      <c r="M55" s="1">
        <v>1.8377219091598942</v>
      </c>
      <c r="N55" s="1">
        <v>-1.4063996171297422</v>
      </c>
      <c r="O55" s="1">
        <v>4.2999999999999997E-2</v>
      </c>
      <c r="P55" s="1">
        <v>0.17650561784090474</v>
      </c>
      <c r="Q55" s="1">
        <v>3.556712423754145E-2</v>
      </c>
      <c r="R55" s="1">
        <v>382.47013288435369</v>
      </c>
      <c r="S55" s="3">
        <v>14777667500</v>
      </c>
      <c r="T55" s="1">
        <v>2.7696410401003977</v>
      </c>
      <c r="U55" s="1">
        <v>3.6413819927830882E-2</v>
      </c>
      <c r="V55" s="1">
        <v>0.50822520289074324</v>
      </c>
      <c r="W55"/>
    </row>
    <row r="56" spans="1:23" x14ac:dyDescent="0.35">
      <c r="A56" t="str">
        <f>C56&amp;"_"&amp;B56</f>
        <v>2022_1</v>
      </c>
      <c r="B56" s="2">
        <v>1</v>
      </c>
      <c r="C56" s="2">
        <v>2022</v>
      </c>
      <c r="D56" s="2" t="s">
        <v>25</v>
      </c>
      <c r="E56">
        <v>6</v>
      </c>
      <c r="F56">
        <v>4</v>
      </c>
      <c r="G56">
        <v>4</v>
      </c>
      <c r="H56" s="1">
        <v>4.666666666666667</v>
      </c>
      <c r="I56" s="1">
        <v>1146.5</v>
      </c>
      <c r="J56" s="1">
        <v>24.64</v>
      </c>
      <c r="K56" s="1">
        <v>46.530032467532465</v>
      </c>
      <c r="L56" s="3">
        <v>178266418750</v>
      </c>
      <c r="M56" s="1">
        <v>1.2553457969175366</v>
      </c>
      <c r="N56" s="1">
        <v>-1.2250447130769699</v>
      </c>
      <c r="O56" s="1">
        <v>0</v>
      </c>
      <c r="P56" s="1">
        <v>0.47882104299867906</v>
      </c>
      <c r="Q56" s="1">
        <v>9.5095686253661979E-2</v>
      </c>
      <c r="R56" s="1">
        <v>1341.2049714607283</v>
      </c>
      <c r="S56" s="3">
        <v>17557500</v>
      </c>
      <c r="T56" s="1">
        <v>2.1759495829239328</v>
      </c>
      <c r="U56" s="1">
        <v>-3.1748247369067367E-2</v>
      </c>
      <c r="V56" s="1">
        <v>0.66370811952396069</v>
      </c>
    </row>
    <row r="57" spans="1:23" x14ac:dyDescent="0.35">
      <c r="A57" t="str">
        <f>C57&amp;"_"&amp;B57</f>
        <v>2022_1</v>
      </c>
      <c r="B57" s="2">
        <v>1</v>
      </c>
      <c r="C57" s="2">
        <v>2022</v>
      </c>
      <c r="D57" s="2" t="s">
        <v>21</v>
      </c>
      <c r="E57">
        <v>3</v>
      </c>
      <c r="F57">
        <v>5</v>
      </c>
      <c r="G57">
        <v>8</v>
      </c>
      <c r="H57" s="1">
        <v>5.333333333333333</v>
      </c>
      <c r="I57" s="1">
        <v>402.1</v>
      </c>
      <c r="J57" s="1">
        <v>55.088000000000001</v>
      </c>
      <c r="K57" s="1">
        <v>7.299230322393262</v>
      </c>
      <c r="L57" s="3">
        <v>876051530470</v>
      </c>
      <c r="M57" s="1">
        <v>0.93880399864070896</v>
      </c>
      <c r="N57" s="1">
        <v>1.0859124555753283</v>
      </c>
      <c r="O57" s="1">
        <v>2.1600000000000001E-2</v>
      </c>
      <c r="P57" s="1">
        <v>0.28502634386975506</v>
      </c>
      <c r="Q57" s="1">
        <v>0.20147277818589471</v>
      </c>
      <c r="R57" s="1">
        <v>428.31091535847656</v>
      </c>
      <c r="S57" s="3">
        <v>1316346000</v>
      </c>
      <c r="T57" s="1">
        <v>6.313745328481743E-2</v>
      </c>
      <c r="U57" s="1">
        <v>0.52824162391793084</v>
      </c>
      <c r="V57" s="1">
        <v>0.47710211561095944</v>
      </c>
    </row>
    <row r="58" spans="1:23" x14ac:dyDescent="0.35">
      <c r="A58" t="str">
        <f>C58&amp;"_"&amp;B58</f>
        <v>2022_1</v>
      </c>
      <c r="B58" s="2">
        <v>1</v>
      </c>
      <c r="C58" s="2">
        <v>2022</v>
      </c>
      <c r="D58" s="2" t="s">
        <v>28</v>
      </c>
      <c r="E58">
        <v>2</v>
      </c>
      <c r="F58">
        <v>2</v>
      </c>
      <c r="G58">
        <v>3</v>
      </c>
      <c r="H58" s="1">
        <v>2.3333333333333335</v>
      </c>
      <c r="I58" s="1">
        <v>1073.5</v>
      </c>
      <c r="J58" s="1">
        <v>289.42950000000002</v>
      </c>
      <c r="K58" s="1">
        <v>3.7090206768833167</v>
      </c>
      <c r="L58" s="3">
        <v>158713205941.5</v>
      </c>
      <c r="M58" s="1">
        <v>0.78286839867208513</v>
      </c>
      <c r="N58" s="1">
        <v>12.001779431574576</v>
      </c>
      <c r="O58" s="1">
        <v>0</v>
      </c>
      <c r="P58" s="1">
        <v>-1.8503056641768198E-2</v>
      </c>
      <c r="Q58" s="1">
        <v>-1.3339990492047735E-2</v>
      </c>
      <c r="R58" s="1">
        <v>2658.4060325571886</v>
      </c>
      <c r="S58" s="3">
        <v>0</v>
      </c>
      <c r="T58" s="1">
        <v>0.24721375800793122</v>
      </c>
      <c r="U58" s="1">
        <v>7.5386236217195868E-3</v>
      </c>
      <c r="V58" s="1">
        <v>-0.43895345655507922</v>
      </c>
      <c r="W58"/>
    </row>
    <row r="59" spans="1:23" x14ac:dyDescent="0.35">
      <c r="A59" t="str">
        <f>C59&amp;"_"&amp;B59</f>
        <v>2022_1</v>
      </c>
      <c r="B59" s="2">
        <v>1</v>
      </c>
      <c r="C59" s="2">
        <v>2022</v>
      </c>
      <c r="D59" s="2" t="s">
        <v>23</v>
      </c>
      <c r="E59">
        <v>9</v>
      </c>
      <c r="F59">
        <v>6</v>
      </c>
      <c r="G59">
        <v>5</v>
      </c>
      <c r="H59" s="1">
        <v>6.666666666666667</v>
      </c>
      <c r="I59" s="1">
        <v>235.53</v>
      </c>
      <c r="J59" s="1">
        <v>55.456000000000003</v>
      </c>
      <c r="K59" s="1">
        <v>4.2471508944027692</v>
      </c>
      <c r="L59" s="3">
        <v>5575822493337</v>
      </c>
      <c r="M59" s="1">
        <v>0.43744761674595584</v>
      </c>
      <c r="N59" s="1">
        <v>0.59721230662381175</v>
      </c>
      <c r="O59" s="1">
        <v>0.18709999999999999</v>
      </c>
      <c r="P59" s="1">
        <v>0.10044799066527194</v>
      </c>
      <c r="Q59" s="1">
        <v>6.8120514917844474E-2</v>
      </c>
      <c r="R59" s="1">
        <v>672.83733256165806</v>
      </c>
      <c r="S59" s="3">
        <v>2281223250</v>
      </c>
      <c r="T59" s="1">
        <v>0.36392515497552158</v>
      </c>
      <c r="U59" s="1">
        <v>-7.9375286334894268E-3</v>
      </c>
      <c r="V59" s="1">
        <v>0.59743940848406463</v>
      </c>
      <c r="W59"/>
    </row>
    <row r="60" spans="1:23" x14ac:dyDescent="0.35">
      <c r="A60" t="str">
        <f>C60&amp;"_"&amp;B60</f>
        <v>2022_1</v>
      </c>
      <c r="B60" s="2">
        <v>1</v>
      </c>
      <c r="C60" s="2">
        <v>2022</v>
      </c>
      <c r="D60" s="2" t="s">
        <v>27</v>
      </c>
      <c r="E60">
        <v>1</v>
      </c>
      <c r="F60">
        <v>1</v>
      </c>
      <c r="G60">
        <v>2</v>
      </c>
      <c r="H60" s="1">
        <v>1.3333333333333333</v>
      </c>
      <c r="I60" s="1">
        <v>107.4</v>
      </c>
      <c r="J60" s="1">
        <v>61.033000000000001</v>
      </c>
      <c r="K60" s="1">
        <v>1.759703766814674</v>
      </c>
      <c r="L60" s="3">
        <v>31588488000</v>
      </c>
      <c r="M60" s="1">
        <v>0.25310617567925364</v>
      </c>
      <c r="N60" s="1">
        <v>0.96000776066210458</v>
      </c>
      <c r="O60" s="1">
        <v>0</v>
      </c>
      <c r="P60" s="1">
        <v>0.3073454786988416</v>
      </c>
      <c r="Q60" s="1">
        <v>9.6012761549162245E-2</v>
      </c>
      <c r="R60" s="1">
        <v>424.32785257717939</v>
      </c>
      <c r="S60" s="3">
        <v>0</v>
      </c>
      <c r="T60" s="1">
        <v>0.71108567891485697</v>
      </c>
      <c r="U60" s="1">
        <v>0.19137538715700675</v>
      </c>
      <c r="V60" s="1">
        <v>0.13313270227735333</v>
      </c>
      <c r="W60"/>
    </row>
    <row r="61" spans="1:23" x14ac:dyDescent="0.35">
      <c r="A61" t="str">
        <f>C61&amp;"_"&amp;B61</f>
        <v>2022_1</v>
      </c>
      <c r="B61" s="2">
        <v>1</v>
      </c>
      <c r="C61" s="2">
        <v>2022</v>
      </c>
      <c r="D61" s="2" t="s">
        <v>24</v>
      </c>
      <c r="E61">
        <v>4</v>
      </c>
      <c r="F61">
        <v>3</v>
      </c>
      <c r="G61">
        <v>1</v>
      </c>
      <c r="H61" s="1">
        <v>2.6666666666666665</v>
      </c>
      <c r="I61" s="1">
        <v>24.55</v>
      </c>
      <c r="J61" s="1">
        <v>0.56666666666666665</v>
      </c>
      <c r="K61" s="1">
        <v>43.32352941176471</v>
      </c>
      <c r="L61" s="3">
        <v>877073170007.75</v>
      </c>
      <c r="M61" s="1">
        <v>0.19809451611779047</v>
      </c>
      <c r="N61" s="1">
        <v>0.19809450069036635</v>
      </c>
      <c r="O61" s="1">
        <v>2.1399999999999999E-2</v>
      </c>
      <c r="P61" s="1">
        <v>7.7550098620916982E-2</v>
      </c>
      <c r="Q61" s="1">
        <v>7.0998566103217947E-2</v>
      </c>
      <c r="R61" s="1">
        <v>212.56023516504632</v>
      </c>
      <c r="S61" s="3">
        <v>30320250</v>
      </c>
      <c r="T61" s="1">
        <v>0</v>
      </c>
      <c r="U61" s="1">
        <v>2.5507571235107884E-2</v>
      </c>
      <c r="V61" s="1">
        <v>8.1369516568373896</v>
      </c>
      <c r="W61"/>
    </row>
    <row r="62" spans="1:23" x14ac:dyDescent="0.35">
      <c r="A62" t="str">
        <f>C62&amp;"_"&amp;B62</f>
        <v>2022_2</v>
      </c>
      <c r="B62" s="2">
        <v>2</v>
      </c>
      <c r="C62" s="2">
        <v>2022</v>
      </c>
      <c r="D62" s="2" t="s">
        <v>25</v>
      </c>
      <c r="E62">
        <v>6</v>
      </c>
      <c r="F62">
        <v>4</v>
      </c>
      <c r="G62">
        <v>4</v>
      </c>
      <c r="H62" s="1">
        <v>4.666666666666667</v>
      </c>
      <c r="I62" s="1">
        <v>1224</v>
      </c>
      <c r="J62" s="1">
        <v>36.28</v>
      </c>
      <c r="K62" s="1">
        <v>33.737596471885333</v>
      </c>
      <c r="L62" s="3">
        <v>190316700000</v>
      </c>
      <c r="M62" s="1">
        <v>3.1795556565555176</v>
      </c>
      <c r="N62" s="1">
        <v>-1.5347317706246095</v>
      </c>
      <c r="O62" s="1">
        <v>0</v>
      </c>
      <c r="P62" s="1">
        <v>0.42443799927670839</v>
      </c>
      <c r="Q62" s="1">
        <v>7.6277338439532064E-2</v>
      </c>
      <c r="R62" s="1">
        <v>1028.3220998472545</v>
      </c>
      <c r="S62" s="3">
        <v>22425500</v>
      </c>
      <c r="T62" s="1">
        <v>4.8700056578421167</v>
      </c>
      <c r="U62" s="1">
        <v>-5.9632752169256564E-2</v>
      </c>
      <c r="V62" s="1">
        <v>0.66524829040423095</v>
      </c>
      <c r="W62"/>
    </row>
    <row r="63" spans="1:23" x14ac:dyDescent="0.35">
      <c r="A63" t="str">
        <f>C63&amp;"_"&amp;B63</f>
        <v>2022_2</v>
      </c>
      <c r="B63" s="2">
        <v>2</v>
      </c>
      <c r="C63" s="2">
        <v>2022</v>
      </c>
      <c r="D63" s="2" t="s">
        <v>26</v>
      </c>
      <c r="E63">
        <v>5</v>
      </c>
      <c r="F63">
        <v>8</v>
      </c>
      <c r="G63">
        <v>6</v>
      </c>
      <c r="H63" s="1">
        <v>6.333333333333333</v>
      </c>
      <c r="I63" s="1">
        <v>402.8</v>
      </c>
      <c r="J63" s="1">
        <v>73.671999999999997</v>
      </c>
      <c r="K63" s="1">
        <v>5.4674774676946472</v>
      </c>
      <c r="L63" s="3">
        <v>1909795494589.2</v>
      </c>
      <c r="M63" s="1">
        <v>2.8252984291747198</v>
      </c>
      <c r="N63" s="1">
        <v>-7.006683822099272</v>
      </c>
      <c r="O63" s="1">
        <v>0</v>
      </c>
      <c r="P63" s="1">
        <v>0.41195174636035436</v>
      </c>
      <c r="Q63" s="1">
        <v>0.11684831537379002</v>
      </c>
      <c r="R63" s="1">
        <v>190.62332462932534</v>
      </c>
      <c r="S63" s="3">
        <v>1027015250</v>
      </c>
      <c r="T63" s="1">
        <v>1.2954064598302151</v>
      </c>
      <c r="U63" s="1">
        <v>0.17596970617844937</v>
      </c>
      <c r="V63" s="1">
        <v>0.45749217204355053</v>
      </c>
      <c r="W63"/>
    </row>
    <row r="64" spans="1:23" x14ac:dyDescent="0.35">
      <c r="A64" t="str">
        <f>C64&amp;"_"&amp;B64</f>
        <v>2022_2</v>
      </c>
      <c r="B64" s="2">
        <v>2</v>
      </c>
      <c r="C64" s="2">
        <v>2022</v>
      </c>
      <c r="D64" s="2" t="s">
        <v>20</v>
      </c>
      <c r="E64">
        <v>10</v>
      </c>
      <c r="F64">
        <v>9</v>
      </c>
      <c r="G64">
        <v>7</v>
      </c>
      <c r="H64" s="1">
        <v>8.6666666666666661</v>
      </c>
      <c r="I64" s="1">
        <v>1014.6</v>
      </c>
      <c r="J64" s="1">
        <v>38.1</v>
      </c>
      <c r="K64" s="1">
        <v>26.629921259842519</v>
      </c>
      <c r="L64" s="3">
        <v>3080636067600</v>
      </c>
      <c r="M64" s="1">
        <v>1.7454798694294535</v>
      </c>
      <c r="N64" s="1">
        <v>8.0745589121556485</v>
      </c>
      <c r="O64" s="1">
        <v>6.54E-2</v>
      </c>
      <c r="P64" s="1">
        <v>0.29939906031762653</v>
      </c>
      <c r="Q64" s="1">
        <v>0.24356914655938869</v>
      </c>
      <c r="R64" s="1">
        <v>665.05461224922658</v>
      </c>
      <c r="S64" s="3">
        <v>0</v>
      </c>
      <c r="T64" s="1">
        <v>0.12201467565768004</v>
      </c>
      <c r="U64" s="1">
        <v>0.29023198827854219</v>
      </c>
      <c r="V64" s="1">
        <v>1.1543061621112414</v>
      </c>
      <c r="W64"/>
    </row>
    <row r="65" spans="1:23" x14ac:dyDescent="0.35">
      <c r="A65" t="str">
        <f>C65&amp;"_"&amp;B65</f>
        <v>2022_2</v>
      </c>
      <c r="B65" s="2">
        <v>2</v>
      </c>
      <c r="C65" s="2">
        <v>2022</v>
      </c>
      <c r="D65" s="2" t="s">
        <v>19</v>
      </c>
      <c r="E65">
        <v>7</v>
      </c>
      <c r="F65">
        <v>10</v>
      </c>
      <c r="G65">
        <v>9</v>
      </c>
      <c r="H65" s="1">
        <v>8.6666666666666661</v>
      </c>
      <c r="I65" s="1">
        <v>366.65</v>
      </c>
      <c r="J65" s="1">
        <v>25.609000000000002</v>
      </c>
      <c r="K65" s="1">
        <v>14.317232223046583</v>
      </c>
      <c r="L65" s="3">
        <v>3885821896603.0498</v>
      </c>
      <c r="M65" s="1">
        <v>1.7025686504498789</v>
      </c>
      <c r="N65" s="1">
        <v>-1.4817373208714026</v>
      </c>
      <c r="O65" s="1">
        <v>4.5999999999999999E-2</v>
      </c>
      <c r="P65" s="1">
        <v>0.18489317550736539</v>
      </c>
      <c r="Q65" s="1">
        <v>3.4919180817281952E-2</v>
      </c>
      <c r="R65" s="1">
        <v>389.40575453264256</v>
      </c>
      <c r="S65" s="3">
        <v>8153953500</v>
      </c>
      <c r="T65" s="1">
        <v>2.6419360228158251</v>
      </c>
      <c r="U65" s="1">
        <v>7.1966665637247185E-2</v>
      </c>
      <c r="V65" s="1">
        <v>0.74543391074550025</v>
      </c>
      <c r="W65"/>
    </row>
    <row r="66" spans="1:23" x14ac:dyDescent="0.35">
      <c r="A66" t="str">
        <f>C66&amp;"_"&amp;B66</f>
        <v>2022_2</v>
      </c>
      <c r="B66" s="2">
        <v>2</v>
      </c>
      <c r="C66" s="2">
        <v>2022</v>
      </c>
      <c r="D66" s="2" t="s">
        <v>22</v>
      </c>
      <c r="E66">
        <v>8</v>
      </c>
      <c r="F66">
        <v>7</v>
      </c>
      <c r="G66">
        <v>10</v>
      </c>
      <c r="H66" s="1">
        <v>8.3333333333333339</v>
      </c>
      <c r="I66" s="1">
        <v>3962</v>
      </c>
      <c r="J66" s="1">
        <v>595.22299999999996</v>
      </c>
      <c r="K66" s="1">
        <v>6.6563288044984823</v>
      </c>
      <c r="L66" s="3">
        <v>2745134149044</v>
      </c>
      <c r="M66" s="1">
        <v>1.2632054853298194</v>
      </c>
      <c r="N66" s="1">
        <v>3.1357879387638805</v>
      </c>
      <c r="O66" s="1">
        <v>0.15560000000000002</v>
      </c>
      <c r="P66" s="1">
        <v>0.97706675345996885</v>
      </c>
      <c r="Q66" s="1">
        <v>0.50347788161630203</v>
      </c>
      <c r="R66" s="1">
        <v>3136.4651642290269</v>
      </c>
      <c r="S66" s="3">
        <v>264000</v>
      </c>
      <c r="T66" s="1">
        <v>9.4609142381594444E-2</v>
      </c>
      <c r="U66" s="1">
        <v>0.73924043654716765</v>
      </c>
      <c r="V66" s="1">
        <v>0.32186444923449742</v>
      </c>
    </row>
    <row r="67" spans="1:23" x14ac:dyDescent="0.35">
      <c r="A67" t="str">
        <f>C67&amp;"_"&amp;B67</f>
        <v>2022_2</v>
      </c>
      <c r="B67" s="2">
        <v>2</v>
      </c>
      <c r="C67" s="2">
        <v>2022</v>
      </c>
      <c r="D67" s="2" t="s">
        <v>21</v>
      </c>
      <c r="E67">
        <v>3</v>
      </c>
      <c r="F67">
        <v>5</v>
      </c>
      <c r="G67">
        <v>8</v>
      </c>
      <c r="H67" s="1">
        <v>5.333333333333333</v>
      </c>
      <c r="I67" s="1">
        <v>430.9</v>
      </c>
      <c r="J67" s="1">
        <v>14.752000000000001</v>
      </c>
      <c r="K67" s="1">
        <v>29.20959869848156</v>
      </c>
      <c r="L67" s="3">
        <v>938797822630</v>
      </c>
      <c r="M67" s="1">
        <v>0.81307532168577368</v>
      </c>
      <c r="N67" s="1">
        <v>0.91303986685980543</v>
      </c>
      <c r="O67" s="1">
        <v>2.6000000000000002E-2</v>
      </c>
      <c r="P67" s="1">
        <v>0.37942985732288964</v>
      </c>
      <c r="Q67" s="1">
        <v>0.27473349628706695</v>
      </c>
      <c r="R67" s="1">
        <v>529.96320083433591</v>
      </c>
      <c r="S67" s="3">
        <v>1501121000</v>
      </c>
      <c r="T67" s="1">
        <v>5.3572606643171455E-2</v>
      </c>
      <c r="U67" s="1">
        <v>0.59244672806162546</v>
      </c>
      <c r="V67" s="1">
        <v>0.62691160600752138</v>
      </c>
    </row>
    <row r="68" spans="1:23" x14ac:dyDescent="0.35">
      <c r="A68" t="str">
        <f>C68&amp;"_"&amp;B68</f>
        <v>2022_2</v>
      </c>
      <c r="B68" s="2">
        <v>2</v>
      </c>
      <c r="C68" s="2">
        <v>2022</v>
      </c>
      <c r="D68" s="2" t="s">
        <v>28</v>
      </c>
      <c r="E68">
        <v>2</v>
      </c>
      <c r="F68">
        <v>2</v>
      </c>
      <c r="G68">
        <v>3</v>
      </c>
      <c r="H68" s="1">
        <v>2.3333333333333335</v>
      </c>
      <c r="I68" s="1">
        <v>1139</v>
      </c>
      <c r="J68" s="1">
        <v>440.99900000000002</v>
      </c>
      <c r="K68" s="1">
        <v>2.5827722965358197</v>
      </c>
      <c r="L68" s="3">
        <v>168397150971</v>
      </c>
      <c r="M68" s="1">
        <v>0.61989583690349659</v>
      </c>
      <c r="N68" s="1">
        <v>-2.2681246001235951</v>
      </c>
      <c r="O68" s="1">
        <v>0</v>
      </c>
      <c r="P68" s="1">
        <v>0.10272379132848344</v>
      </c>
      <c r="Q68" s="1">
        <v>6.5341582145456906E-2</v>
      </c>
      <c r="R68" s="1">
        <v>3997.8269352070988</v>
      </c>
      <c r="S68" s="3">
        <v>0</v>
      </c>
      <c r="T68" s="1">
        <v>0.22199735246804811</v>
      </c>
      <c r="U68" s="1">
        <v>9.5721195790243074E-2</v>
      </c>
      <c r="V68" s="1">
        <v>-0.83174504942963012</v>
      </c>
      <c r="W68"/>
    </row>
    <row r="69" spans="1:23" x14ac:dyDescent="0.35">
      <c r="A69" t="str">
        <f>C69&amp;"_"&amp;B69</f>
        <v>2022_2</v>
      </c>
      <c r="B69" s="2">
        <v>2</v>
      </c>
      <c r="C69" s="2">
        <v>2022</v>
      </c>
      <c r="D69" s="2" t="s">
        <v>23</v>
      </c>
      <c r="E69">
        <v>9</v>
      </c>
      <c r="F69">
        <v>6</v>
      </c>
      <c r="G69">
        <v>5</v>
      </c>
      <c r="H69" s="1">
        <v>6.666666666666667</v>
      </c>
      <c r="I69" s="1">
        <v>226.33</v>
      </c>
      <c r="J69" s="1">
        <v>42.098999999999997</v>
      </c>
      <c r="K69" s="1">
        <v>5.3761372004085617</v>
      </c>
      <c r="L69" s="3">
        <v>5358026174657</v>
      </c>
      <c r="M69" s="1">
        <v>0.54306561448825197</v>
      </c>
      <c r="N69" s="1">
        <v>1.2849028425420628</v>
      </c>
      <c r="O69" s="1">
        <v>0.188</v>
      </c>
      <c r="P69" s="1">
        <v>0.17198023988557123</v>
      </c>
      <c r="Q69" s="1">
        <v>0.11455908899466165</v>
      </c>
      <c r="R69" s="1">
        <v>523.48765123489557</v>
      </c>
      <c r="S69" s="3">
        <v>2254875750</v>
      </c>
      <c r="T69" s="1">
        <v>0.41823674405698008</v>
      </c>
      <c r="U69" s="1">
        <v>2.4920580698501393E-2</v>
      </c>
      <c r="V69" s="1">
        <v>0.50139215010983995</v>
      </c>
      <c r="W69"/>
    </row>
    <row r="70" spans="1:23" x14ac:dyDescent="0.35">
      <c r="A70" t="str">
        <f>C70&amp;"_"&amp;B70</f>
        <v>2022_2</v>
      </c>
      <c r="B70" s="2">
        <v>2</v>
      </c>
      <c r="C70" s="2">
        <v>2022</v>
      </c>
      <c r="D70" s="2" t="s">
        <v>27</v>
      </c>
      <c r="E70">
        <v>1</v>
      </c>
      <c r="F70">
        <v>1</v>
      </c>
      <c r="G70">
        <v>2</v>
      </c>
      <c r="H70" s="1">
        <v>1.3333333333333333</v>
      </c>
      <c r="I70" s="1">
        <v>86.6</v>
      </c>
      <c r="J70" s="1">
        <v>-39.1</v>
      </c>
      <c r="K70" s="1">
        <v>-2.2148337595907925</v>
      </c>
      <c r="L70" s="3">
        <v>25470792000</v>
      </c>
      <c r="M70" s="1">
        <v>0.18268679638991131</v>
      </c>
      <c r="N70" s="1">
        <v>0.24835837246448686</v>
      </c>
      <c r="O70" s="1">
        <v>0</v>
      </c>
      <c r="P70" s="1">
        <v>0.24790205121494904</v>
      </c>
      <c r="Q70" s="1">
        <v>7.9404656382266001E-2</v>
      </c>
      <c r="R70" s="1">
        <v>474.03535291717668</v>
      </c>
      <c r="S70" s="3">
        <v>0</v>
      </c>
      <c r="T70" s="1">
        <v>0.43105800453206961</v>
      </c>
      <c r="U70" s="1">
        <v>-0.13001059888167654</v>
      </c>
      <c r="V70" s="1">
        <v>4.8263926073599745E-3</v>
      </c>
      <c r="W70"/>
    </row>
    <row r="71" spans="1:23" x14ac:dyDescent="0.35">
      <c r="A71" t="str">
        <f>C71&amp;"_"&amp;B71</f>
        <v>2022_2</v>
      </c>
      <c r="B71" s="2">
        <v>2</v>
      </c>
      <c r="C71" s="2">
        <v>2022</v>
      </c>
      <c r="D71" s="2" t="s">
        <v>24</v>
      </c>
      <c r="E71">
        <v>4</v>
      </c>
      <c r="F71">
        <v>3</v>
      </c>
      <c r="G71">
        <v>1</v>
      </c>
      <c r="H71" s="1">
        <v>2.6666666666666665</v>
      </c>
      <c r="I71" s="1">
        <v>24.484999999999999</v>
      </c>
      <c r="J71" s="1">
        <v>0.56666666666666665</v>
      </c>
      <c r="K71" s="1">
        <v>43.208823529411767</v>
      </c>
      <c r="L71" s="3">
        <v>874750980351.93005</v>
      </c>
      <c r="M71" s="1">
        <v>0.13242333925023062</v>
      </c>
      <c r="N71" s="1">
        <v>0.13242333925023062</v>
      </c>
      <c r="O71" s="1">
        <v>2.1749999999999999E-2</v>
      </c>
      <c r="P71" s="1">
        <v>0.11638636326344484</v>
      </c>
      <c r="Q71" s="1">
        <v>6.9757016417924006E-2</v>
      </c>
      <c r="R71" s="1">
        <v>309.07853902118529</v>
      </c>
      <c r="S71" s="3">
        <v>80332500</v>
      </c>
      <c r="T71" s="1">
        <v>0</v>
      </c>
      <c r="U71" s="1">
        <v>0.10723098863071345</v>
      </c>
      <c r="V71" s="1">
        <v>4.8235351244899469</v>
      </c>
      <c r="W71"/>
    </row>
    <row r="72" spans="1:23" x14ac:dyDescent="0.35">
      <c r="A72" t="str">
        <f>C72&amp;"_"&amp;B72</f>
        <v>2022_3</v>
      </c>
      <c r="B72" s="2">
        <v>3</v>
      </c>
      <c r="C72" s="2">
        <v>2022</v>
      </c>
      <c r="D72" s="2" t="s">
        <v>26</v>
      </c>
      <c r="E72">
        <v>5</v>
      </c>
      <c r="F72">
        <v>7</v>
      </c>
      <c r="G72">
        <v>7</v>
      </c>
      <c r="H72" s="1">
        <v>6.333333333333333</v>
      </c>
      <c r="I72" s="1">
        <v>338.75</v>
      </c>
      <c r="J72" s="1">
        <v>21.091000000000001</v>
      </c>
      <c r="K72" s="1">
        <v>16.061353183822483</v>
      </c>
      <c r="L72" s="3">
        <v>1606115252711.25</v>
      </c>
      <c r="M72" s="1">
        <v>3.2716129137761421</v>
      </c>
      <c r="N72" s="1">
        <v>3.1880709971024537</v>
      </c>
      <c r="O72" s="1">
        <v>0</v>
      </c>
      <c r="P72" s="1">
        <v>0.63769536329244225</v>
      </c>
      <c r="Q72" s="1">
        <v>0.17921860398942407</v>
      </c>
      <c r="R72" s="1">
        <v>277.0086023348249</v>
      </c>
      <c r="S72" s="3">
        <v>1206439250</v>
      </c>
      <c r="T72" s="1">
        <v>1.6343822243278283</v>
      </c>
      <c r="U72" s="1">
        <v>0.23512772221586969</v>
      </c>
      <c r="V72" s="1">
        <v>0.52919928443121489</v>
      </c>
      <c r="W72"/>
    </row>
    <row r="73" spans="1:23" x14ac:dyDescent="0.35">
      <c r="A73" t="str">
        <f>C73&amp;"_"&amp;B73</f>
        <v>2022_3</v>
      </c>
      <c r="B73" s="2">
        <v>3</v>
      </c>
      <c r="C73" s="2">
        <v>2022</v>
      </c>
      <c r="D73" s="2" t="s">
        <v>25</v>
      </c>
      <c r="E73">
        <v>6</v>
      </c>
      <c r="F73">
        <v>4</v>
      </c>
      <c r="G73">
        <v>4</v>
      </c>
      <c r="H73" s="1">
        <v>4.666666666666667</v>
      </c>
      <c r="I73" s="1">
        <v>779.5</v>
      </c>
      <c r="J73" s="1">
        <v>43.27</v>
      </c>
      <c r="K73" s="1">
        <v>18.014790848162697</v>
      </c>
      <c r="L73" s="3">
        <v>121202506250</v>
      </c>
      <c r="M73" s="1">
        <v>2.9870955883164019</v>
      </c>
      <c r="N73" s="1">
        <v>-93.662303586483688</v>
      </c>
      <c r="O73" s="1">
        <v>0</v>
      </c>
      <c r="P73" s="1">
        <v>0.22714556118327189</v>
      </c>
      <c r="Q73" s="1">
        <v>3.6270298707930998E-2</v>
      </c>
      <c r="R73" s="1">
        <v>919.26137470857793</v>
      </c>
      <c r="S73" s="3">
        <v>0</v>
      </c>
      <c r="T73" s="1">
        <v>3.9759534429748711</v>
      </c>
      <c r="U73" s="1">
        <v>-0.10781392518276856</v>
      </c>
      <c r="V73" s="1">
        <v>0.66556826994086515</v>
      </c>
      <c r="W73"/>
    </row>
    <row r="74" spans="1:23" x14ac:dyDescent="0.35">
      <c r="A74" t="str">
        <f>C74&amp;"_"&amp;B74</f>
        <v>2022_3</v>
      </c>
      <c r="B74" s="2">
        <v>3</v>
      </c>
      <c r="C74" s="2">
        <v>2022</v>
      </c>
      <c r="D74" s="2" t="s">
        <v>20</v>
      </c>
      <c r="E74">
        <v>10</v>
      </c>
      <c r="F74">
        <v>8</v>
      </c>
      <c r="G74">
        <v>8</v>
      </c>
      <c r="H74" s="1">
        <v>8.6666666666666661</v>
      </c>
      <c r="I74" s="1">
        <v>957</v>
      </c>
      <c r="J74" s="1">
        <v>23</v>
      </c>
      <c r="K74" s="1">
        <v>41.608695652173914</v>
      </c>
      <c r="L74" s="3">
        <v>2905744842000</v>
      </c>
      <c r="M74" s="1">
        <v>2.9376079250545084</v>
      </c>
      <c r="N74" s="1">
        <v>8.7111264912872457</v>
      </c>
      <c r="O74" s="1">
        <v>6.3399999999999998E-2</v>
      </c>
      <c r="P74" s="1">
        <v>0.16089570808324816</v>
      </c>
      <c r="Q74" s="1">
        <v>0.12295519047308973</v>
      </c>
      <c r="R74" s="1">
        <v>698.30091754585999</v>
      </c>
      <c r="S74" s="3">
        <v>0</v>
      </c>
      <c r="T74" s="1">
        <v>0.11412986916921353</v>
      </c>
      <c r="U74" s="1">
        <v>0.1177581099646085</v>
      </c>
      <c r="V74" s="1">
        <v>0.55015212764328192</v>
      </c>
      <c r="W74"/>
    </row>
    <row r="75" spans="1:23" x14ac:dyDescent="0.35">
      <c r="A75" t="str">
        <f>C75&amp;"_"&amp;B75</f>
        <v>2022_3</v>
      </c>
      <c r="B75" s="2">
        <v>3</v>
      </c>
      <c r="C75" s="2">
        <v>2022</v>
      </c>
      <c r="D75" s="2" t="s">
        <v>19</v>
      </c>
      <c r="E75">
        <v>7</v>
      </c>
      <c r="F75">
        <v>9</v>
      </c>
      <c r="G75">
        <v>10</v>
      </c>
      <c r="H75" s="1">
        <v>8.6666666666666661</v>
      </c>
      <c r="I75" s="1">
        <v>257.35000000000002</v>
      </c>
      <c r="J75" s="1">
        <v>-4.7839999999999998</v>
      </c>
      <c r="K75" s="1">
        <v>-53.793896321070243</v>
      </c>
      <c r="L75" s="3">
        <v>2727441061204.9502</v>
      </c>
      <c r="M75" s="1">
        <v>1.6624650319839027</v>
      </c>
      <c r="N75" s="1">
        <v>-1.6921779133976111</v>
      </c>
      <c r="O75" s="1">
        <v>4.9000000000000002E-2</v>
      </c>
      <c r="P75" s="1">
        <v>0.22815875863674973</v>
      </c>
      <c r="Q75" s="1">
        <v>4.3205587678274163E-2</v>
      </c>
      <c r="R75" s="1">
        <v>397.42341431031684</v>
      </c>
      <c r="S75" s="3">
        <v>7277063500</v>
      </c>
      <c r="T75" s="1">
        <v>2.0136463493235821</v>
      </c>
      <c r="U75" s="1">
        <v>8.087038878636521E-2</v>
      </c>
      <c r="V75" s="1">
        <v>0.90616507477346664</v>
      </c>
      <c r="W75"/>
    </row>
    <row r="76" spans="1:23" x14ac:dyDescent="0.35">
      <c r="A76" t="str">
        <f>C76&amp;"_"&amp;B76</f>
        <v>2022_3</v>
      </c>
      <c r="B76" s="2">
        <v>3</v>
      </c>
      <c r="C76" s="2">
        <v>2022</v>
      </c>
      <c r="D76" s="2" t="s">
        <v>22</v>
      </c>
      <c r="E76">
        <v>8</v>
      </c>
      <c r="F76">
        <v>10</v>
      </c>
      <c r="G76">
        <v>6</v>
      </c>
      <c r="H76" s="1">
        <v>8</v>
      </c>
      <c r="I76" s="1">
        <v>3889.5</v>
      </c>
      <c r="J76" s="1">
        <v>196.05</v>
      </c>
      <c r="K76" s="1">
        <v>19.839326702371842</v>
      </c>
      <c r="L76" s="3">
        <v>2694901381299</v>
      </c>
      <c r="M76" s="1">
        <v>0.91820411047179784</v>
      </c>
      <c r="N76" s="1">
        <v>1.6998071543936286</v>
      </c>
      <c r="O76" s="1">
        <v>0.16900000000000001</v>
      </c>
      <c r="P76" s="1">
        <v>1.1556360435390785</v>
      </c>
      <c r="Q76" s="1">
        <v>0.61712737108611604</v>
      </c>
      <c r="R76" s="1">
        <v>4235.9862645370549</v>
      </c>
      <c r="S76" s="3">
        <v>0</v>
      </c>
      <c r="T76" s="1">
        <v>-7.5392869171929361E-2</v>
      </c>
      <c r="U76" s="1">
        <v>0.47830270657538221</v>
      </c>
      <c r="V76" s="1">
        <v>0.80664748114152518</v>
      </c>
    </row>
    <row r="77" spans="1:23" x14ac:dyDescent="0.35">
      <c r="A77" t="str">
        <f>C77&amp;"_"&amp;B77</f>
        <v>2022_3</v>
      </c>
      <c r="B77" s="2">
        <v>3</v>
      </c>
      <c r="C77" s="2">
        <v>2022</v>
      </c>
      <c r="D77" s="2" t="s">
        <v>23</v>
      </c>
      <c r="E77">
        <v>9</v>
      </c>
      <c r="F77">
        <v>6</v>
      </c>
      <c r="G77">
        <v>5</v>
      </c>
      <c r="H77" s="1">
        <v>6.666666666666667</v>
      </c>
      <c r="I77" s="1">
        <v>222.09</v>
      </c>
      <c r="J77" s="1">
        <v>-8.3000000000000007</v>
      </c>
      <c r="K77" s="1">
        <v>-26.757831325301204</v>
      </c>
      <c r="L77" s="3">
        <v>5257650479961</v>
      </c>
      <c r="M77" s="1">
        <v>0.66259068766979146</v>
      </c>
      <c r="N77" s="1">
        <v>1.8056203187708766</v>
      </c>
      <c r="O77" s="1">
        <v>0.18890000000000001</v>
      </c>
      <c r="P77" s="1">
        <v>9.3055411379708408E-2</v>
      </c>
      <c r="Q77" s="1">
        <v>6.3905100293106337E-2</v>
      </c>
      <c r="R77" s="1">
        <v>550.93646163092262</v>
      </c>
      <c r="S77" s="3">
        <v>2246081250</v>
      </c>
      <c r="T77" s="1">
        <v>0.38375250276594014</v>
      </c>
      <c r="U77" s="1">
        <v>9.4044758625888569E-4</v>
      </c>
      <c r="V77" s="1">
        <v>0.62754873107086739</v>
      </c>
    </row>
    <row r="78" spans="1:23" x14ac:dyDescent="0.35">
      <c r="A78" t="str">
        <f>C78&amp;"_"&amp;B78</f>
        <v>2022_3</v>
      </c>
      <c r="B78" s="2">
        <v>3</v>
      </c>
      <c r="C78" s="2">
        <v>2022</v>
      </c>
      <c r="D78" s="2" t="s">
        <v>21</v>
      </c>
      <c r="E78">
        <v>3</v>
      </c>
      <c r="F78">
        <v>5</v>
      </c>
      <c r="G78">
        <v>9</v>
      </c>
      <c r="H78" s="1">
        <v>5.666666666666667</v>
      </c>
      <c r="I78" s="1">
        <v>351.8</v>
      </c>
      <c r="J78" s="1">
        <v>14.656000000000001</v>
      </c>
      <c r="K78" s="1">
        <v>24.00382096069869</v>
      </c>
      <c r="L78" s="3">
        <v>766463388269</v>
      </c>
      <c r="M78" s="1">
        <v>0.57813052083760785</v>
      </c>
      <c r="N78" s="1">
        <v>0.63946861598420091</v>
      </c>
      <c r="O78" s="1">
        <v>3.04E-2</v>
      </c>
      <c r="P78" s="1">
        <v>0.46713413837179896</v>
      </c>
      <c r="Q78" s="1">
        <v>0.33140344572278641</v>
      </c>
      <c r="R78" s="1">
        <v>608.51310789548972</v>
      </c>
      <c r="S78" s="3">
        <v>1736020000</v>
      </c>
      <c r="T78" s="1">
        <v>-0.17464549321180534</v>
      </c>
      <c r="U78" s="1">
        <v>0.34673819597319033</v>
      </c>
      <c r="V78" s="1">
        <v>0.63457852230349909</v>
      </c>
      <c r="W78"/>
    </row>
    <row r="79" spans="1:23" x14ac:dyDescent="0.35">
      <c r="A79" t="str">
        <f>C79&amp;"_"&amp;B79</f>
        <v>2022_3</v>
      </c>
      <c r="B79" s="2">
        <v>3</v>
      </c>
      <c r="C79" s="2">
        <v>2022</v>
      </c>
      <c r="D79" s="2" t="s">
        <v>28</v>
      </c>
      <c r="E79">
        <v>2</v>
      </c>
      <c r="F79">
        <v>2</v>
      </c>
      <c r="G79">
        <v>3</v>
      </c>
      <c r="H79" s="1">
        <v>2.3333333333333335</v>
      </c>
      <c r="I79" s="1">
        <v>787</v>
      </c>
      <c r="J79" s="1">
        <v>136.22300000000001</v>
      </c>
      <c r="K79" s="1">
        <v>5.7772916467850504</v>
      </c>
      <c r="L79" s="3">
        <v>116355186843</v>
      </c>
      <c r="M79" s="1">
        <v>0.46078242570684425</v>
      </c>
      <c r="N79" s="1">
        <v>8.7768261802244896E-2</v>
      </c>
      <c r="O79" s="1">
        <v>0</v>
      </c>
      <c r="P79" s="1">
        <v>0.20276859533983244</v>
      </c>
      <c r="Q79" s="1">
        <v>0.119545730230847</v>
      </c>
      <c r="R79" s="1">
        <v>4524.0195524697237</v>
      </c>
      <c r="S79" s="3">
        <v>0</v>
      </c>
      <c r="T79" s="1">
        <v>0.183139096112512</v>
      </c>
      <c r="U79" s="1">
        <v>0.15936141401989609</v>
      </c>
      <c r="V79" s="1">
        <v>-0.3010312307357948</v>
      </c>
      <c r="W79"/>
    </row>
    <row r="80" spans="1:23" x14ac:dyDescent="0.35">
      <c r="A80" t="str">
        <f>C80&amp;"_"&amp;B80</f>
        <v>2022_3</v>
      </c>
      <c r="B80" s="2">
        <v>3</v>
      </c>
      <c r="C80" s="2">
        <v>2022</v>
      </c>
      <c r="D80" s="2" t="s">
        <v>27</v>
      </c>
      <c r="E80">
        <v>1</v>
      </c>
      <c r="F80">
        <v>1</v>
      </c>
      <c r="G80">
        <v>2</v>
      </c>
      <c r="H80" s="1">
        <v>1.3333333333333333</v>
      </c>
      <c r="I80" s="1">
        <v>66.400000000000006</v>
      </c>
      <c r="J80" s="1">
        <v>12.92</v>
      </c>
      <c r="K80" s="1">
        <v>5.1393188854489171</v>
      </c>
      <c r="L80" s="3">
        <v>19529568000</v>
      </c>
      <c r="M80" s="1">
        <v>0.13505573942121921</v>
      </c>
      <c r="N80" s="1">
        <v>0.11938912204958378</v>
      </c>
      <c r="O80" s="1">
        <v>0</v>
      </c>
      <c r="P80" s="1">
        <v>0.12042941847281545</v>
      </c>
      <c r="Q80" s="1">
        <v>4.011633657096618E-2</v>
      </c>
      <c r="R80" s="1">
        <v>491.6488576091391</v>
      </c>
      <c r="S80" s="3">
        <v>0</v>
      </c>
      <c r="T80" s="1">
        <v>0.26206836859472576</v>
      </c>
      <c r="U80" s="1">
        <v>-0.12445371949584227</v>
      </c>
      <c r="V80" s="1">
        <v>0</v>
      </c>
      <c r="W80"/>
    </row>
    <row r="81" spans="1:23" x14ac:dyDescent="0.35">
      <c r="A81" t="str">
        <f>C81&amp;"_"&amp;B81</f>
        <v>2022_3</v>
      </c>
      <c r="B81" s="2">
        <v>3</v>
      </c>
      <c r="C81" s="2">
        <v>2022</v>
      </c>
      <c r="D81" s="2" t="s">
        <v>24</v>
      </c>
      <c r="E81">
        <v>4</v>
      </c>
      <c r="F81">
        <v>3</v>
      </c>
      <c r="G81">
        <v>1</v>
      </c>
      <c r="H81" s="1">
        <v>2.6666666666666665</v>
      </c>
      <c r="I81" s="1">
        <v>17.79</v>
      </c>
      <c r="J81" s="1">
        <v>0.56666666666666665</v>
      </c>
      <c r="K81" s="1">
        <v>31.394117647058824</v>
      </c>
      <c r="L81" s="3">
        <v>635565445801.94995</v>
      </c>
      <c r="M81" s="1">
        <v>0.11475223632489787</v>
      </c>
      <c r="N81" s="1">
        <v>0.11475222306740955</v>
      </c>
      <c r="O81" s="1">
        <v>2.2100000000000002E-2</v>
      </c>
      <c r="P81" s="1">
        <v>1.1874388938496783E-2</v>
      </c>
      <c r="Q81" s="1">
        <v>8.9876438470775123E-3</v>
      </c>
      <c r="R81" s="1">
        <v>309.76910188594843</v>
      </c>
      <c r="S81" s="3">
        <v>75814500</v>
      </c>
      <c r="T81" s="1">
        <v>0</v>
      </c>
      <c r="U81" s="1">
        <v>2.082097345357975E-2</v>
      </c>
      <c r="V81" s="1">
        <v>4.158252150401756</v>
      </c>
      <c r="W81"/>
    </row>
    <row r="82" spans="1:23" x14ac:dyDescent="0.35">
      <c r="A82" t="str">
        <f>C82&amp;"_"&amp;B82</f>
        <v>2022_4</v>
      </c>
      <c r="B82" s="2">
        <v>4</v>
      </c>
      <c r="C82" s="2">
        <v>2022</v>
      </c>
      <c r="D82" s="2" t="s">
        <v>26</v>
      </c>
      <c r="E82">
        <v>4</v>
      </c>
      <c r="F82">
        <v>6</v>
      </c>
      <c r="G82">
        <v>7</v>
      </c>
      <c r="H82" s="1">
        <v>5.666666666666667</v>
      </c>
      <c r="I82" s="1">
        <v>457.45</v>
      </c>
      <c r="J82" s="1">
        <v>134.5</v>
      </c>
      <c r="K82" s="1">
        <v>3.4011152416356878</v>
      </c>
      <c r="L82" s="3">
        <v>2168907519860.55</v>
      </c>
      <c r="M82" s="1">
        <v>3.2098506199551391</v>
      </c>
      <c r="N82" s="1">
        <v>1.7541635473047261</v>
      </c>
      <c r="O82" s="1">
        <v>0</v>
      </c>
      <c r="P82" s="1">
        <v>0.64772171081697183</v>
      </c>
      <c r="Q82" s="1">
        <v>0.17712525746148974</v>
      </c>
      <c r="R82" s="1">
        <v>142.51442019018111</v>
      </c>
      <c r="S82" s="3">
        <v>4392035000</v>
      </c>
      <c r="T82" s="1">
        <v>1.3907432165716442</v>
      </c>
      <c r="U82" s="1">
        <v>1.4944578060369862E-2</v>
      </c>
      <c r="V82" s="1">
        <v>0.61100205613979819</v>
      </c>
      <c r="W82"/>
    </row>
    <row r="83" spans="1:23" x14ac:dyDescent="0.35">
      <c r="A83" t="str">
        <f>C83&amp;"_"&amp;B83</f>
        <v>2022_4</v>
      </c>
      <c r="B83" s="2">
        <v>4</v>
      </c>
      <c r="C83" s="2">
        <v>2022</v>
      </c>
      <c r="D83" s="2" t="s">
        <v>22</v>
      </c>
      <c r="E83">
        <v>10</v>
      </c>
      <c r="F83">
        <v>8</v>
      </c>
      <c r="G83">
        <v>9</v>
      </c>
      <c r="H83" s="1">
        <v>9</v>
      </c>
      <c r="I83" s="1">
        <v>4056.5</v>
      </c>
      <c r="J83" s="1">
        <v>205.12100000000001</v>
      </c>
      <c r="K83" s="1">
        <v>21.116804227748499</v>
      </c>
      <c r="L83" s="3">
        <v>2810609963553</v>
      </c>
      <c r="M83" s="1">
        <v>2.3721358660676684</v>
      </c>
      <c r="N83" s="1">
        <v>-43.838912085859029</v>
      </c>
      <c r="O83" s="1">
        <v>0.16850000000000001</v>
      </c>
      <c r="P83" s="1">
        <v>0.69012387551163623</v>
      </c>
      <c r="Q83" s="1">
        <v>0.36035667995990855</v>
      </c>
      <c r="R83" s="1">
        <v>1825.9915302323743</v>
      </c>
      <c r="S83" s="3">
        <v>3895000</v>
      </c>
      <c r="T83" s="1">
        <v>0.51343575063634705</v>
      </c>
      <c r="U83" s="1">
        <v>8.7250846169529162E-2</v>
      </c>
      <c r="V83" s="1">
        <v>0.34186986903779321</v>
      </c>
      <c r="W83"/>
    </row>
    <row r="84" spans="1:23" x14ac:dyDescent="0.35">
      <c r="A84" t="str">
        <f>C84&amp;"_"&amp;B84</f>
        <v>2022_4</v>
      </c>
      <c r="B84" s="2">
        <v>4</v>
      </c>
      <c r="C84" s="2">
        <v>2022</v>
      </c>
      <c r="D84" s="2" t="s">
        <v>20</v>
      </c>
      <c r="E84">
        <v>7</v>
      </c>
      <c r="F84">
        <v>10</v>
      </c>
      <c r="G84">
        <v>3</v>
      </c>
      <c r="H84" s="1">
        <v>6.666666666666667</v>
      </c>
      <c r="I84" s="1">
        <v>1067.5999999999999</v>
      </c>
      <c r="J84" s="1">
        <v>29.004999999999999</v>
      </c>
      <c r="K84" s="1">
        <v>36.807446991897947</v>
      </c>
      <c r="L84" s="3">
        <v>3241560285600</v>
      </c>
      <c r="M84" s="1">
        <v>2.1085443136558251</v>
      </c>
      <c r="N84" s="1">
        <v>4.3453309256022967</v>
      </c>
      <c r="O84" s="1">
        <v>7.4800000000000005E-2</v>
      </c>
      <c r="P84" s="1">
        <v>0.47366268456306221</v>
      </c>
      <c r="Q84" s="1">
        <v>0.40112548708153678</v>
      </c>
      <c r="R84" s="1">
        <v>506.32087411479608</v>
      </c>
      <c r="S84" s="3">
        <v>0</v>
      </c>
      <c r="T84" s="1">
        <v>7.0078156452558868E-2</v>
      </c>
      <c r="U84" s="1">
        <v>0.26277410361796205</v>
      </c>
      <c r="V84" s="1">
        <v>0.75466968422642444</v>
      </c>
      <c r="W84"/>
    </row>
    <row r="85" spans="1:23" x14ac:dyDescent="0.35">
      <c r="A85" t="str">
        <f>C85&amp;"_"&amp;B85</f>
        <v>2022_4</v>
      </c>
      <c r="B85" s="2">
        <v>4</v>
      </c>
      <c r="C85" s="2">
        <v>2022</v>
      </c>
      <c r="D85" s="2" t="s">
        <v>19</v>
      </c>
      <c r="E85">
        <v>8</v>
      </c>
      <c r="F85">
        <v>5</v>
      </c>
      <c r="G85">
        <v>6</v>
      </c>
      <c r="H85" s="1">
        <v>6.333333333333333</v>
      </c>
      <c r="I85" s="1">
        <v>361.75</v>
      </c>
      <c r="J85" s="1">
        <v>2.4910000000000001</v>
      </c>
      <c r="K85" s="1">
        <v>145.22280208751505</v>
      </c>
      <c r="L85" s="3">
        <v>3833890825299.75</v>
      </c>
      <c r="M85" s="1">
        <v>1.3977622697085357</v>
      </c>
      <c r="N85" s="1">
        <v>-1.4501096842342769</v>
      </c>
      <c r="O85" s="1">
        <v>4.48E-2</v>
      </c>
      <c r="P85" s="1">
        <v>0.16374785526811994</v>
      </c>
      <c r="Q85" s="1">
        <v>3.4789164292120041E-2</v>
      </c>
      <c r="R85" s="1">
        <v>258.81087035289676</v>
      </c>
      <c r="S85" s="3">
        <v>2742877604000</v>
      </c>
      <c r="T85" s="1">
        <v>2.2799037094766406</v>
      </c>
      <c r="U85" s="1">
        <v>-2.9034372663420571E-2</v>
      </c>
      <c r="V85" s="1">
        <v>0.25440395483498462</v>
      </c>
      <c r="W85"/>
    </row>
    <row r="86" spans="1:23" x14ac:dyDescent="0.35">
      <c r="A86" t="str">
        <f>C86&amp;"_"&amp;B86</f>
        <v>2022_4</v>
      </c>
      <c r="B86" s="2">
        <v>4</v>
      </c>
      <c r="C86" s="2">
        <v>2022</v>
      </c>
      <c r="D86" s="2" t="s">
        <v>21</v>
      </c>
      <c r="E86">
        <v>6</v>
      </c>
      <c r="F86">
        <v>9</v>
      </c>
      <c r="G86">
        <v>10</v>
      </c>
      <c r="H86" s="1">
        <v>8.3333333333333339</v>
      </c>
      <c r="I86" s="1">
        <v>348.2</v>
      </c>
      <c r="J86" s="1">
        <v>26.516999999999999</v>
      </c>
      <c r="K86" s="1">
        <v>13.131198853565637</v>
      </c>
      <c r="L86" s="3">
        <v>758620101740</v>
      </c>
      <c r="M86" s="1">
        <v>0.84335280462111384</v>
      </c>
      <c r="N86" s="1">
        <v>0.69187233155237082</v>
      </c>
      <c r="O86" s="1">
        <v>3.32E-2</v>
      </c>
      <c r="P86" s="1">
        <v>0.28673229994376304</v>
      </c>
      <c r="Q86" s="1">
        <v>0.20836740072170246</v>
      </c>
      <c r="R86" s="1">
        <v>412.87584281697258</v>
      </c>
      <c r="S86" s="3">
        <v>1492915000</v>
      </c>
      <c r="T86" s="1">
        <v>4.5295224407605625E-2</v>
      </c>
      <c r="U86" s="1">
        <v>0.10102966388475521</v>
      </c>
      <c r="V86" s="1">
        <v>0.54108232360976949</v>
      </c>
      <c r="W86"/>
    </row>
    <row r="87" spans="1:23" x14ac:dyDescent="0.35">
      <c r="A87" t="str">
        <f>C87&amp;"_"&amp;B87</f>
        <v>2022_4</v>
      </c>
      <c r="B87" s="2">
        <v>4</v>
      </c>
      <c r="C87" s="2">
        <v>2022</v>
      </c>
      <c r="D87" s="2" t="s">
        <v>25</v>
      </c>
      <c r="E87">
        <v>5</v>
      </c>
      <c r="F87">
        <v>7</v>
      </c>
      <c r="G87">
        <v>8</v>
      </c>
      <c r="H87" s="1">
        <v>6.666666666666667</v>
      </c>
      <c r="I87" s="1">
        <v>869.5</v>
      </c>
      <c r="J87" s="1">
        <v>99.75</v>
      </c>
      <c r="K87" s="1">
        <v>8.7167919799498748</v>
      </c>
      <c r="L87" s="3">
        <v>135196381250</v>
      </c>
      <c r="M87" s="1">
        <v>0.61968466662142052</v>
      </c>
      <c r="N87" s="1">
        <v>-0.58821313348274606</v>
      </c>
      <c r="O87" s="1">
        <v>0</v>
      </c>
      <c r="P87" s="1">
        <v>0.49767155597027807</v>
      </c>
      <c r="Q87" s="1">
        <v>9.2846694041889818E-2</v>
      </c>
      <c r="R87" s="1">
        <v>1403.1329913980223</v>
      </c>
      <c r="S87" s="3">
        <v>20965000</v>
      </c>
      <c r="T87" s="1">
        <v>0.4848219922587671</v>
      </c>
      <c r="U87" s="1">
        <v>3.2125846515972167E-2</v>
      </c>
      <c r="V87" s="1">
        <v>0.76628193839177305</v>
      </c>
    </row>
    <row r="88" spans="1:23" x14ac:dyDescent="0.35">
      <c r="A88" t="str">
        <f>C88&amp;"_"&amp;B88</f>
        <v>2022_4</v>
      </c>
      <c r="B88" s="2">
        <v>4</v>
      </c>
      <c r="C88" s="2">
        <v>2022</v>
      </c>
      <c r="D88" s="2" t="s">
        <v>28</v>
      </c>
      <c r="E88">
        <v>2</v>
      </c>
      <c r="F88">
        <v>2</v>
      </c>
      <c r="G88">
        <v>4</v>
      </c>
      <c r="H88" s="1">
        <v>2.6666666666666665</v>
      </c>
      <c r="I88" s="1">
        <v>937.5</v>
      </c>
      <c r="J88" s="1">
        <v>153.94399999999999</v>
      </c>
      <c r="K88" s="1">
        <v>6.0898768383308219</v>
      </c>
      <c r="L88" s="3">
        <v>138606083437.5</v>
      </c>
      <c r="M88" s="1">
        <v>0.2594166005496864</v>
      </c>
      <c r="N88" s="1">
        <v>0.36606679782877088</v>
      </c>
      <c r="O88" s="1">
        <v>0</v>
      </c>
      <c r="P88" s="1">
        <v>0.22640276439619375</v>
      </c>
      <c r="Q88" s="1">
        <v>0.13918867831957912</v>
      </c>
      <c r="R88" s="1">
        <v>3613.8901627369019</v>
      </c>
      <c r="S88" s="3">
        <v>289111000</v>
      </c>
      <c r="T88" s="1">
        <v>0.17544211768011148</v>
      </c>
      <c r="U88" s="1">
        <v>0.12118214309835951</v>
      </c>
      <c r="V88" s="1">
        <v>4.498378204221299E-2</v>
      </c>
      <c r="W88"/>
    </row>
    <row r="89" spans="1:23" x14ac:dyDescent="0.35">
      <c r="A89" t="str">
        <f>C89&amp;"_"&amp;B89</f>
        <v>2022_4</v>
      </c>
      <c r="B89" s="2">
        <v>4</v>
      </c>
      <c r="C89" s="2">
        <v>2022</v>
      </c>
      <c r="D89" s="2" t="s">
        <v>27</v>
      </c>
      <c r="E89">
        <v>1</v>
      </c>
      <c r="F89">
        <v>1</v>
      </c>
      <c r="G89">
        <v>2</v>
      </c>
      <c r="H89" s="1">
        <v>1.3333333333333333</v>
      </c>
      <c r="I89" s="1">
        <v>81</v>
      </c>
      <c r="J89" s="1">
        <v>-6.266</v>
      </c>
      <c r="K89" s="1">
        <v>-12.926907117778487</v>
      </c>
      <c r="L89" s="3">
        <v>23912000000</v>
      </c>
      <c r="M89" s="1">
        <v>0.23516407232695666</v>
      </c>
      <c r="N89" s="1">
        <v>-1.7095932187660887</v>
      </c>
      <c r="O89" s="1">
        <v>0</v>
      </c>
      <c r="P89" s="1">
        <v>8.51797381859727E-2</v>
      </c>
      <c r="Q89" s="1">
        <v>2.7753961910433989E-2</v>
      </c>
      <c r="R89" s="1">
        <v>345.71671086631306</v>
      </c>
      <c r="S89" s="3">
        <v>0</v>
      </c>
      <c r="T89" s="1">
        <v>0.71590159060191061</v>
      </c>
      <c r="U89" s="1">
        <v>6.05695390094112E-2</v>
      </c>
      <c r="V89" s="1">
        <v>0.14535278532266213</v>
      </c>
      <c r="W89"/>
    </row>
    <row r="90" spans="1:23" x14ac:dyDescent="0.35">
      <c r="A90" t="str">
        <f>C90&amp;"_"&amp;B90</f>
        <v>2022_4</v>
      </c>
      <c r="B90" s="2">
        <v>4</v>
      </c>
      <c r="C90" s="2">
        <v>2022</v>
      </c>
      <c r="D90" s="2" t="s">
        <v>23</v>
      </c>
      <c r="E90">
        <v>9</v>
      </c>
      <c r="F90">
        <v>4</v>
      </c>
      <c r="G90">
        <v>5</v>
      </c>
      <c r="H90" s="1">
        <v>6</v>
      </c>
      <c r="I90" s="1">
        <v>162.72</v>
      </c>
      <c r="J90" s="1">
        <v>-2.2000000000000002</v>
      </c>
      <c r="K90" s="1">
        <v>-73.963636363636354</v>
      </c>
      <c r="L90" s="3">
        <v>3852154019088</v>
      </c>
      <c r="M90" s="1">
        <v>0.23021560205087113</v>
      </c>
      <c r="N90" s="1">
        <v>0.19635472371498078</v>
      </c>
      <c r="O90" s="1">
        <v>0.18590000000000001</v>
      </c>
      <c r="P90" s="1">
        <v>0.10298028920513204</v>
      </c>
      <c r="Q90" s="1">
        <v>7.8756286704785905E-2</v>
      </c>
      <c r="R90" s="1">
        <v>706.81569168384806</v>
      </c>
      <c r="S90" s="3">
        <v>4172749000</v>
      </c>
      <c r="T90" s="1">
        <v>0.20856825922337835</v>
      </c>
      <c r="U90" s="1">
        <v>-3.5297717804815942E-2</v>
      </c>
      <c r="V90" s="1">
        <v>0.19683150542550912</v>
      </c>
      <c r="W90"/>
    </row>
    <row r="91" spans="1:23" x14ac:dyDescent="0.35">
      <c r="A91" t="str">
        <f>C91&amp;"_"&amp;B91</f>
        <v>2022_4</v>
      </c>
      <c r="B91" s="2">
        <v>4</v>
      </c>
      <c r="C91" s="2">
        <v>2022</v>
      </c>
      <c r="D91" s="2" t="s">
        <v>24</v>
      </c>
      <c r="E91">
        <v>3</v>
      </c>
      <c r="F91">
        <v>3</v>
      </c>
      <c r="G91">
        <v>1</v>
      </c>
      <c r="H91" s="1">
        <v>2.3333333333333335</v>
      </c>
      <c r="I91" s="1">
        <v>21.675000000000001</v>
      </c>
      <c r="J91" s="1">
        <v>1</v>
      </c>
      <c r="K91" s="1">
        <v>21.675000000000001</v>
      </c>
      <c r="L91" s="3">
        <v>774360935230.88</v>
      </c>
      <c r="M91" s="1">
        <v>0.12578366162972529</v>
      </c>
      <c r="N91" s="1">
        <v>0.19316785948558407</v>
      </c>
      <c r="O91" s="1">
        <v>2.3800000000000002E-2</v>
      </c>
      <c r="P91" s="1">
        <v>0.19576599011397874</v>
      </c>
      <c r="Q91" s="1">
        <v>0.21315196808173784</v>
      </c>
      <c r="R91" s="1">
        <v>172.31967744591313</v>
      </c>
      <c r="S91" s="3">
        <v>69131000</v>
      </c>
      <c r="T91" s="1">
        <v>0</v>
      </c>
      <c r="U91" s="1">
        <v>0.14306291804541882</v>
      </c>
      <c r="V91" s="1">
        <v>8.5448297943892637</v>
      </c>
      <c r="W91"/>
    </row>
    <row r="92" spans="1:23" x14ac:dyDescent="0.35">
      <c r="A92" t="str">
        <f>C92&amp;"_"&amp;B92</f>
        <v>2023_1</v>
      </c>
      <c r="B92" s="2">
        <v>1</v>
      </c>
      <c r="C92" s="2">
        <v>2023</v>
      </c>
      <c r="D92" s="2" t="s">
        <v>26</v>
      </c>
      <c r="E92">
        <v>3</v>
      </c>
      <c r="F92">
        <v>1</v>
      </c>
      <c r="G92">
        <v>1</v>
      </c>
      <c r="H92" s="1">
        <v>1.6666666666666667</v>
      </c>
      <c r="I92" s="1">
        <v>473</v>
      </c>
      <c r="J92" s="1">
        <v>102.9785</v>
      </c>
      <c r="K92" s="1">
        <v>4.5931917827507682</v>
      </c>
      <c r="L92" s="3">
        <v>2242634729247</v>
      </c>
      <c r="M92" s="1">
        <v>3.6144720873033154</v>
      </c>
      <c r="N92" s="1">
        <v>-3.624815324685871</v>
      </c>
      <c r="O92" s="1">
        <v>0</v>
      </c>
      <c r="P92" s="1">
        <v>0.48214323059976599</v>
      </c>
      <c r="Q92" s="1">
        <v>0.12401208548332844</v>
      </c>
      <c r="R92" s="1">
        <v>164.07386813335296</v>
      </c>
      <c r="S92" s="3">
        <v>919435000</v>
      </c>
      <c r="T92" s="1">
        <v>1.5713464305591165</v>
      </c>
      <c r="U92" s="1">
        <v>0.17994341371079697</v>
      </c>
      <c r="V92" s="1">
        <v>0.52693921895325024</v>
      </c>
      <c r="W92"/>
    </row>
    <row r="93" spans="1:23" x14ac:dyDescent="0.35">
      <c r="A93" t="str">
        <f>C93&amp;"_"&amp;B93</f>
        <v>2023_1</v>
      </c>
      <c r="B93" s="2">
        <v>1</v>
      </c>
      <c r="C93" s="2">
        <v>2023</v>
      </c>
      <c r="D93" s="2" t="s">
        <v>20</v>
      </c>
      <c r="E93">
        <v>6</v>
      </c>
      <c r="F93">
        <v>10</v>
      </c>
      <c r="G93">
        <v>6</v>
      </c>
      <c r="H93" s="1">
        <v>7.333333333333333</v>
      </c>
      <c r="I93" s="1">
        <v>1144.8</v>
      </c>
      <c r="J93" s="1">
        <v>35.01</v>
      </c>
      <c r="K93" s="1">
        <v>32.699228791773777</v>
      </c>
      <c r="L93" s="3">
        <v>3475963108800</v>
      </c>
      <c r="M93" s="1">
        <v>2.4807693461071407</v>
      </c>
      <c r="N93" s="1">
        <v>9.0086590847542141</v>
      </c>
      <c r="O93" s="1">
        <v>6.8400000000000002E-2</v>
      </c>
      <c r="P93" s="1">
        <v>0.28783339610579334</v>
      </c>
      <c r="Q93" s="1">
        <v>0.22721985085213411</v>
      </c>
      <c r="R93" s="1">
        <v>770.59841251178239</v>
      </c>
      <c r="S93" s="3">
        <v>0</v>
      </c>
      <c r="T93" s="1">
        <v>0.12387471475336395</v>
      </c>
      <c r="U93" s="1">
        <v>0.11394260859637861</v>
      </c>
      <c r="V93" s="1">
        <v>0.45545794473273482</v>
      </c>
      <c r="W93"/>
    </row>
    <row r="94" spans="1:23" x14ac:dyDescent="0.35">
      <c r="A94" t="str">
        <f>C94&amp;"_"&amp;B94</f>
        <v>2023_1</v>
      </c>
      <c r="B94" s="2">
        <v>1</v>
      </c>
      <c r="C94" s="2">
        <v>2023</v>
      </c>
      <c r="D94" s="2" t="s">
        <v>22</v>
      </c>
      <c r="E94">
        <v>10</v>
      </c>
      <c r="F94">
        <v>8</v>
      </c>
      <c r="G94">
        <v>9</v>
      </c>
      <c r="H94" s="1">
        <v>9</v>
      </c>
      <c r="I94" s="1">
        <v>4331.5</v>
      </c>
      <c r="J94" s="1">
        <v>150.535</v>
      </c>
      <c r="K94" s="1">
        <v>28.774039259972763</v>
      </c>
      <c r="L94" s="3">
        <v>3001148048103</v>
      </c>
      <c r="M94" s="1">
        <v>2.0326198795121564</v>
      </c>
      <c r="N94" s="1">
        <v>39.939780650299873</v>
      </c>
      <c r="O94" s="1">
        <v>0.18240000000000001</v>
      </c>
      <c r="P94" s="1">
        <v>0.60217686808091275</v>
      </c>
      <c r="Q94" s="1">
        <v>0.30756693956816872</v>
      </c>
      <c r="R94" s="1">
        <v>2130.9936223981003</v>
      </c>
      <c r="S94" s="3">
        <v>1003000</v>
      </c>
      <c r="T94" s="1">
        <v>0.38141418691372714</v>
      </c>
      <c r="U94" s="1">
        <v>-0.19564928123220637</v>
      </c>
      <c r="V94" s="1">
        <v>0.50133657800093723</v>
      </c>
      <c r="W94"/>
    </row>
    <row r="95" spans="1:23" x14ac:dyDescent="0.35">
      <c r="A95" t="str">
        <f>C95&amp;"_"&amp;B95</f>
        <v>2023_1</v>
      </c>
      <c r="B95" s="2">
        <v>1</v>
      </c>
      <c r="C95" s="2">
        <v>2023</v>
      </c>
      <c r="D95" s="2" t="s">
        <v>19</v>
      </c>
      <c r="E95">
        <v>9</v>
      </c>
      <c r="F95">
        <v>7</v>
      </c>
      <c r="G95">
        <v>8</v>
      </c>
      <c r="H95" s="1">
        <v>8</v>
      </c>
      <c r="I95" s="1">
        <v>380</v>
      </c>
      <c r="J95" s="1">
        <v>9.766</v>
      </c>
      <c r="K95" s="1">
        <v>38.910505836575872</v>
      </c>
      <c r="L95" s="3">
        <v>4027307570460</v>
      </c>
      <c r="M95" s="1">
        <v>1.4341434480143069</v>
      </c>
      <c r="N95" s="1">
        <v>-1.2787060923814675</v>
      </c>
      <c r="O95" s="1">
        <v>4.5600000000000002E-2</v>
      </c>
      <c r="P95" s="1">
        <v>0.2091460343132733</v>
      </c>
      <c r="Q95" s="1">
        <v>4.3566559625094564E-2</v>
      </c>
      <c r="R95" s="1">
        <v>465.81745921276229</v>
      </c>
      <c r="S95" s="3">
        <v>16176269750</v>
      </c>
      <c r="T95" s="1">
        <v>2.5681487531736025</v>
      </c>
      <c r="U95" s="1">
        <v>1.9692118143715132E-2</v>
      </c>
      <c r="V95" s="1">
        <v>0.35100725479912742</v>
      </c>
      <c r="W95"/>
    </row>
    <row r="96" spans="1:23" x14ac:dyDescent="0.35">
      <c r="A96" t="str">
        <f>C96&amp;"_"&amp;B96</f>
        <v>2023_1</v>
      </c>
      <c r="B96" s="2">
        <v>1</v>
      </c>
      <c r="C96" s="2">
        <v>2023</v>
      </c>
      <c r="D96" s="2" t="s">
        <v>25</v>
      </c>
      <c r="E96">
        <v>4</v>
      </c>
      <c r="F96">
        <v>6</v>
      </c>
      <c r="G96">
        <v>2</v>
      </c>
      <c r="H96" s="1">
        <v>4</v>
      </c>
      <c r="I96" s="1">
        <v>1060</v>
      </c>
      <c r="J96" s="1">
        <v>95.01</v>
      </c>
      <c r="K96" s="1">
        <v>11.156720345226818</v>
      </c>
      <c r="L96" s="3">
        <v>164816750000</v>
      </c>
      <c r="M96" s="1">
        <v>1.0567298109476617</v>
      </c>
      <c r="N96" s="1">
        <v>-1.5793870053787258</v>
      </c>
      <c r="O96" s="1">
        <v>0</v>
      </c>
      <c r="P96" s="1">
        <v>0.55414471688716382</v>
      </c>
      <c r="Q96" s="1">
        <v>0.11417249126031984</v>
      </c>
      <c r="R96" s="1">
        <v>1562.6606672562102</v>
      </c>
      <c r="S96" s="3">
        <v>16268250</v>
      </c>
      <c r="T96" s="1">
        <v>1.448944089983476</v>
      </c>
      <c r="U96" s="1">
        <v>-2.6715670106602682E-2</v>
      </c>
      <c r="V96" s="1">
        <v>0.76800450572771006</v>
      </c>
    </row>
    <row r="97" spans="1:23" x14ac:dyDescent="0.35">
      <c r="A97" t="str">
        <f>C97&amp;"_"&amp;B97</f>
        <v>2023_1</v>
      </c>
      <c r="B97" s="2">
        <v>1</v>
      </c>
      <c r="C97" s="2">
        <v>2023</v>
      </c>
      <c r="D97" s="2" t="s">
        <v>21</v>
      </c>
      <c r="E97">
        <v>7</v>
      </c>
      <c r="F97">
        <v>9</v>
      </c>
      <c r="G97">
        <v>10</v>
      </c>
      <c r="H97" s="1">
        <v>8.6666666666666661</v>
      </c>
      <c r="I97" s="1">
        <v>371.2</v>
      </c>
      <c r="J97" s="1">
        <v>23.004999999999999</v>
      </c>
      <c r="K97" s="1">
        <v>16.135622690719408</v>
      </c>
      <c r="L97" s="3">
        <v>808729987840</v>
      </c>
      <c r="M97" s="1">
        <v>0.86577121434411797</v>
      </c>
      <c r="N97" s="1">
        <v>1.0485738482535432</v>
      </c>
      <c r="O97" s="1">
        <v>2.9600000000000001E-2</v>
      </c>
      <c r="P97" s="1">
        <v>0.15004973686450546</v>
      </c>
      <c r="Q97" s="1">
        <v>0.13124802837776528</v>
      </c>
      <c r="R97" s="1">
        <v>428.750683610115</v>
      </c>
      <c r="S97" s="3">
        <v>1863377000</v>
      </c>
      <c r="T97" s="1">
        <v>5.0066110320039811E-2</v>
      </c>
      <c r="U97" s="1">
        <v>-0.18730019327072822</v>
      </c>
      <c r="V97" s="1">
        <v>0.1037587487720532</v>
      </c>
    </row>
    <row r="98" spans="1:23" x14ac:dyDescent="0.35">
      <c r="A98" t="str">
        <f>C98&amp;"_"&amp;B98</f>
        <v>2023_1</v>
      </c>
      <c r="B98" s="2">
        <v>1</v>
      </c>
      <c r="C98" s="2">
        <v>2023</v>
      </c>
      <c r="D98" s="2" t="s">
        <v>28</v>
      </c>
      <c r="E98">
        <v>2</v>
      </c>
      <c r="F98">
        <v>3</v>
      </c>
      <c r="G98">
        <v>7</v>
      </c>
      <c r="H98" s="1">
        <v>4</v>
      </c>
      <c r="I98" s="1">
        <v>1154.5</v>
      </c>
      <c r="J98" s="1">
        <v>170.44800000000001</v>
      </c>
      <c r="K98" s="1">
        <v>6.7733267624143432</v>
      </c>
      <c r="L98" s="3">
        <v>170688771550.5</v>
      </c>
      <c r="M98" s="1">
        <v>0.74862122287570054</v>
      </c>
      <c r="N98" s="1">
        <v>8.2908202201216135</v>
      </c>
      <c r="O98" s="1">
        <v>0</v>
      </c>
      <c r="P98" s="1">
        <v>9.4767805009970084E-3</v>
      </c>
      <c r="Q98" s="1">
        <v>-2.7973373366824324E-4</v>
      </c>
      <c r="R98" s="1">
        <v>3329.3331199768973</v>
      </c>
      <c r="S98" s="4">
        <v>0</v>
      </c>
      <c r="T98" s="1">
        <v>0.18714390314479443</v>
      </c>
      <c r="U98" s="1">
        <v>1.4429256345147912E-2</v>
      </c>
      <c r="V98" s="1">
        <v>-0.29241378635366772</v>
      </c>
      <c r="W98"/>
    </row>
    <row r="99" spans="1:23" x14ac:dyDescent="0.35">
      <c r="A99" t="str">
        <f>C99&amp;"_"&amp;B99</f>
        <v>2023_1</v>
      </c>
      <c r="B99" s="2">
        <v>1</v>
      </c>
      <c r="C99" s="2">
        <v>2023</v>
      </c>
      <c r="D99" s="2" t="s">
        <v>27</v>
      </c>
      <c r="E99">
        <v>1</v>
      </c>
      <c r="F99">
        <v>2</v>
      </c>
      <c r="G99">
        <v>4</v>
      </c>
      <c r="H99" s="1">
        <v>2.3333333333333335</v>
      </c>
      <c r="I99" s="1">
        <v>137.6</v>
      </c>
      <c r="J99" s="1">
        <v>10.176</v>
      </c>
      <c r="K99" s="1">
        <v>13.522012578616351</v>
      </c>
      <c r="L99" s="3">
        <v>40470912000</v>
      </c>
      <c r="M99" s="1">
        <v>0.44752795969380005</v>
      </c>
      <c r="N99" s="1">
        <v>-2.496079695123719</v>
      </c>
      <c r="O99" s="1">
        <v>0</v>
      </c>
      <c r="P99" s="1">
        <v>-5.9398077951175729E-2</v>
      </c>
      <c r="Q99" s="1">
        <v>-1.9314504205962868E-2</v>
      </c>
      <c r="R99" s="1">
        <v>307.4668230654155</v>
      </c>
      <c r="S99" s="3">
        <v>0</v>
      </c>
      <c r="T99" s="1">
        <v>0.60979043269814404</v>
      </c>
      <c r="U99" s="1">
        <v>-7.7535368671707294E-2</v>
      </c>
      <c r="V99" s="1">
        <v>0.16694942498641033</v>
      </c>
      <c r="W99"/>
    </row>
    <row r="100" spans="1:23" x14ac:dyDescent="0.35">
      <c r="A100" t="str">
        <f>C100&amp;"_"&amp;B100</f>
        <v>2023_1</v>
      </c>
      <c r="B100" s="2">
        <v>1</v>
      </c>
      <c r="C100" s="2">
        <v>2023</v>
      </c>
      <c r="D100" s="2" t="s">
        <v>23</v>
      </c>
      <c r="E100">
        <v>8</v>
      </c>
      <c r="F100">
        <v>5</v>
      </c>
      <c r="G100">
        <v>5</v>
      </c>
      <c r="H100" s="1">
        <v>6</v>
      </c>
      <c r="I100" s="1">
        <v>169.91</v>
      </c>
      <c r="J100" s="1">
        <v>-4</v>
      </c>
      <c r="K100" s="1">
        <v>-42.477499999999999</v>
      </c>
      <c r="L100" s="3">
        <v>4022366576839</v>
      </c>
      <c r="M100" s="1">
        <v>0.32770769616053264</v>
      </c>
      <c r="N100" s="1">
        <v>0.45566856324755611</v>
      </c>
      <c r="O100" s="1">
        <v>0.1857</v>
      </c>
      <c r="P100" s="1">
        <v>7.3580968882296385E-2</v>
      </c>
      <c r="Q100" s="1">
        <v>4.9729997495953367E-2</v>
      </c>
      <c r="R100" s="1">
        <v>932.598736708822</v>
      </c>
      <c r="S100" s="3">
        <v>1520815500</v>
      </c>
      <c r="T100" s="1">
        <v>0.33498808318985984</v>
      </c>
      <c r="U100" s="1">
        <v>-5.3700406349465601E-3</v>
      </c>
      <c r="V100" s="1">
        <v>0.50693517128674881</v>
      </c>
      <c r="W100"/>
    </row>
    <row r="101" spans="1:23" x14ac:dyDescent="0.35">
      <c r="A101" t="str">
        <f>C101&amp;"_"&amp;B101</f>
        <v>2023_1</v>
      </c>
      <c r="B101" s="2">
        <v>1</v>
      </c>
      <c r="C101" s="2">
        <v>2023</v>
      </c>
      <c r="D101" s="2" t="s">
        <v>24</v>
      </c>
      <c r="E101">
        <v>5</v>
      </c>
      <c r="F101">
        <v>4</v>
      </c>
      <c r="G101">
        <v>3</v>
      </c>
      <c r="H101" s="1">
        <v>4</v>
      </c>
      <c r="I101" s="1">
        <v>23.52</v>
      </c>
      <c r="J101" s="1">
        <v>10.715</v>
      </c>
      <c r="K101" s="1">
        <v>2.1950536630891273</v>
      </c>
      <c r="L101" s="3">
        <v>840275395461.59998</v>
      </c>
      <c r="M101" s="1">
        <v>0.15528880407635537</v>
      </c>
      <c r="N101" s="1">
        <v>0.15528877322150714</v>
      </c>
      <c r="O101" s="1">
        <v>2.2499999999999999E-2</v>
      </c>
      <c r="P101" s="1">
        <v>0.11736853660029967</v>
      </c>
      <c r="Q101" s="1">
        <v>0.10638947530654394</v>
      </c>
      <c r="R101" s="1">
        <v>281.32650108111244</v>
      </c>
      <c r="S101" s="3">
        <v>20213500</v>
      </c>
      <c r="T101" s="1">
        <v>0</v>
      </c>
      <c r="U101" s="1">
        <v>1.8093560519687135E-2</v>
      </c>
      <c r="V101" s="1">
        <v>5.5245877511624846</v>
      </c>
      <c r="W101"/>
    </row>
    <row r="102" spans="1:23" x14ac:dyDescent="0.35">
      <c r="A102" t="str">
        <f>C102&amp;"_"&amp;B102</f>
        <v>2023_2</v>
      </c>
      <c r="B102" s="2">
        <v>2</v>
      </c>
      <c r="C102" s="2">
        <v>2023</v>
      </c>
      <c r="D102" s="2" t="s">
        <v>26</v>
      </c>
      <c r="E102">
        <v>3</v>
      </c>
      <c r="F102">
        <v>2</v>
      </c>
      <c r="G102">
        <v>1</v>
      </c>
      <c r="H102" s="1">
        <v>2</v>
      </c>
      <c r="I102" s="1">
        <v>526.6</v>
      </c>
      <c r="J102" s="1">
        <v>71.456999999999994</v>
      </c>
      <c r="K102" s="1">
        <v>7.3694669521530445</v>
      </c>
      <c r="L102" s="3">
        <v>2496768389897.3999</v>
      </c>
      <c r="M102" s="1">
        <v>3.5900394579803185</v>
      </c>
      <c r="N102" s="1">
        <v>-6.438690390742817</v>
      </c>
      <c r="O102" s="1">
        <v>0</v>
      </c>
      <c r="P102" s="1">
        <v>0.4447801535199567</v>
      </c>
      <c r="Q102" s="1">
        <v>0.13431992426239997</v>
      </c>
      <c r="R102" s="1">
        <v>172.3468632478893</v>
      </c>
      <c r="S102" s="3">
        <v>1734497500</v>
      </c>
      <c r="T102" s="1">
        <v>1.6423938331398391</v>
      </c>
      <c r="U102" s="1">
        <v>0.18641311461556265</v>
      </c>
      <c r="V102" s="1">
        <v>0.32916730334998662</v>
      </c>
      <c r="W102"/>
    </row>
    <row r="103" spans="1:23" x14ac:dyDescent="0.35">
      <c r="A103" t="str">
        <f>C103&amp;"_"&amp;B103</f>
        <v>2023_2</v>
      </c>
      <c r="B103" s="2">
        <v>2</v>
      </c>
      <c r="C103" s="2">
        <v>2023</v>
      </c>
      <c r="D103" s="2" t="s">
        <v>22</v>
      </c>
      <c r="E103">
        <v>9</v>
      </c>
      <c r="F103">
        <v>8</v>
      </c>
      <c r="G103">
        <v>9</v>
      </c>
      <c r="H103" s="1">
        <v>8.6666666666666661</v>
      </c>
      <c r="I103" s="1">
        <v>5099</v>
      </c>
      <c r="J103" s="1">
        <v>518.44500000000005</v>
      </c>
      <c r="K103" s="1">
        <v>9.835180202335831</v>
      </c>
      <c r="L103" s="3">
        <v>3532922520438</v>
      </c>
      <c r="M103" s="1">
        <v>2.604387295224996</v>
      </c>
      <c r="N103" s="1">
        <v>-19.584841918133034</v>
      </c>
      <c r="O103" s="1">
        <v>0.18230000000000002</v>
      </c>
      <c r="P103" s="1">
        <v>0.47384002669488112</v>
      </c>
      <c r="Q103" s="1">
        <v>0.28727836865901946</v>
      </c>
      <c r="R103" s="1">
        <v>1957.8501282619302</v>
      </c>
      <c r="S103" s="3">
        <v>0</v>
      </c>
      <c r="T103" s="1">
        <v>0.42654579605035464</v>
      </c>
      <c r="U103" s="1">
        <v>3.8056588151261659</v>
      </c>
      <c r="V103" s="1">
        <v>0.32230384824321257</v>
      </c>
      <c r="W103"/>
    </row>
    <row r="104" spans="1:23" x14ac:dyDescent="0.35">
      <c r="A104" t="str">
        <f>C104&amp;"_"&amp;B104</f>
        <v>2023_2</v>
      </c>
      <c r="B104" s="2">
        <v>2</v>
      </c>
      <c r="C104" s="2">
        <v>2023</v>
      </c>
      <c r="D104" s="2" t="s">
        <v>25</v>
      </c>
      <c r="E104">
        <v>4</v>
      </c>
      <c r="F104">
        <v>6</v>
      </c>
      <c r="G104">
        <v>4</v>
      </c>
      <c r="H104" s="1">
        <v>4.666666666666667</v>
      </c>
      <c r="I104" s="1">
        <v>1422.5</v>
      </c>
      <c r="J104" s="1">
        <v>130.69</v>
      </c>
      <c r="K104" s="1">
        <v>10.884535924707324</v>
      </c>
      <c r="L104" s="3">
        <v>221180968750</v>
      </c>
      <c r="M104" s="1">
        <v>2.0516088469920364</v>
      </c>
      <c r="N104" s="1">
        <v>-1.9520438261956561</v>
      </c>
      <c r="O104" s="1">
        <v>0</v>
      </c>
      <c r="P104" s="1">
        <v>0.47049801909207445</v>
      </c>
      <c r="Q104" s="1">
        <v>8.777476742410259E-2</v>
      </c>
      <c r="R104" s="1">
        <v>1383.5266484444087</v>
      </c>
      <c r="S104" s="3">
        <v>26191750</v>
      </c>
      <c r="T104" s="1">
        <v>2.9824688178257697</v>
      </c>
      <c r="U104" s="1">
        <v>-5.2844234974157522E-2</v>
      </c>
      <c r="V104" s="1">
        <v>0.77725298545808919</v>
      </c>
      <c r="W104"/>
    </row>
    <row r="105" spans="1:23" x14ac:dyDescent="0.35">
      <c r="A105" t="str">
        <f>C105&amp;"_"&amp;B105</f>
        <v>2023_2</v>
      </c>
      <c r="B105" s="2">
        <v>2</v>
      </c>
      <c r="C105" s="2">
        <v>2023</v>
      </c>
      <c r="D105" s="2" t="s">
        <v>20</v>
      </c>
      <c r="E105">
        <v>6</v>
      </c>
      <c r="F105">
        <v>10</v>
      </c>
      <c r="G105">
        <v>7</v>
      </c>
      <c r="H105" s="1">
        <v>7.666666666666667</v>
      </c>
      <c r="I105" s="1">
        <v>1329.2</v>
      </c>
      <c r="J105" s="1">
        <v>70.382000000000005</v>
      </c>
      <c r="K105" s="1">
        <v>18.885510499843708</v>
      </c>
      <c r="L105" s="3">
        <v>4035857935200</v>
      </c>
      <c r="M105" s="1">
        <v>2.0497161127174435</v>
      </c>
      <c r="N105" s="1">
        <v>6.2746227037291487</v>
      </c>
      <c r="O105" s="1">
        <v>6.1600000000000002E-2</v>
      </c>
      <c r="P105" s="1">
        <v>0.25358756309074931</v>
      </c>
      <c r="Q105" s="1">
        <v>0.2051785895062096</v>
      </c>
      <c r="R105" s="1">
        <v>835.24357261751618</v>
      </c>
      <c r="S105" s="3">
        <v>0</v>
      </c>
      <c r="T105" s="1">
        <v>0.13307336065399206</v>
      </c>
      <c r="U105" s="1">
        <v>0.25348453159258411</v>
      </c>
      <c r="V105" s="1">
        <v>0.88680038399757266</v>
      </c>
      <c r="W105"/>
    </row>
    <row r="106" spans="1:23" x14ac:dyDescent="0.35">
      <c r="A106" t="str">
        <f>C106&amp;"_"&amp;B106</f>
        <v>2023_2</v>
      </c>
      <c r="B106" s="2">
        <v>2</v>
      </c>
      <c r="C106" s="2">
        <v>2023</v>
      </c>
      <c r="D106" s="2" t="s">
        <v>19</v>
      </c>
      <c r="E106">
        <v>10</v>
      </c>
      <c r="F106">
        <v>7</v>
      </c>
      <c r="G106">
        <v>8</v>
      </c>
      <c r="H106" s="1">
        <v>8.3333333333333339</v>
      </c>
      <c r="I106" s="1">
        <v>482.3</v>
      </c>
      <c r="J106" s="1">
        <v>24.315999999999999</v>
      </c>
      <c r="K106" s="1">
        <v>19.834676756045404</v>
      </c>
      <c r="L106" s="3">
        <v>5111501161139.0996</v>
      </c>
      <c r="M106" s="1">
        <v>1.3727493557115373</v>
      </c>
      <c r="N106" s="1">
        <v>-1.3028406979971221</v>
      </c>
      <c r="O106" s="1">
        <v>4.8399999999999999E-2</v>
      </c>
      <c r="P106" s="1">
        <v>0.18060739212900839</v>
      </c>
      <c r="Q106" s="1">
        <v>3.5710259700639096E-2</v>
      </c>
      <c r="R106" s="1">
        <v>464.13609289133512</v>
      </c>
      <c r="S106" s="3">
        <v>5533583250</v>
      </c>
      <c r="T106" s="1">
        <v>2.5405225742245463</v>
      </c>
      <c r="U106" s="1">
        <v>4.8600443350318379E-2</v>
      </c>
      <c r="V106" s="1">
        <v>0.50741932357495889</v>
      </c>
    </row>
    <row r="107" spans="1:23" x14ac:dyDescent="0.35">
      <c r="A107" t="str">
        <f>C107&amp;"_"&amp;B107</f>
        <v>2023_2</v>
      </c>
      <c r="B107" s="2">
        <v>2</v>
      </c>
      <c r="C107" s="2">
        <v>2023</v>
      </c>
      <c r="D107" s="2" t="s">
        <v>21</v>
      </c>
      <c r="E107">
        <v>7</v>
      </c>
      <c r="F107">
        <v>9</v>
      </c>
      <c r="G107">
        <v>10</v>
      </c>
      <c r="H107" s="1">
        <v>8.6666666666666661</v>
      </c>
      <c r="I107" s="1">
        <v>506.3</v>
      </c>
      <c r="J107" s="1">
        <v>35.799999999999997</v>
      </c>
      <c r="K107" s="1">
        <v>14.142458100558661</v>
      </c>
      <c r="L107" s="3">
        <v>1103071101410</v>
      </c>
      <c r="M107" s="1">
        <v>1.1093793708734949</v>
      </c>
      <c r="N107" s="1">
        <v>1.4609349280337263</v>
      </c>
      <c r="O107" s="1">
        <v>3.4099999999999998E-2</v>
      </c>
      <c r="P107" s="1">
        <v>0.2158499658518474</v>
      </c>
      <c r="Q107" s="1">
        <v>0.15381553577790461</v>
      </c>
      <c r="R107" s="1">
        <v>456.38130047555626</v>
      </c>
      <c r="S107" s="3">
        <v>2164583000</v>
      </c>
      <c r="T107" s="1">
        <v>2.8880225772209646E-2</v>
      </c>
      <c r="U107" s="1">
        <v>-0.24996119116449589</v>
      </c>
      <c r="V107" s="1">
        <v>5.4549306510190403E-2</v>
      </c>
    </row>
    <row r="108" spans="1:23" x14ac:dyDescent="0.35">
      <c r="A108" t="str">
        <f>C108&amp;"_"&amp;B108</f>
        <v>2023_2</v>
      </c>
      <c r="B108" s="2">
        <v>2</v>
      </c>
      <c r="C108" s="2">
        <v>2023</v>
      </c>
      <c r="D108" s="2" t="s">
        <v>28</v>
      </c>
      <c r="E108">
        <v>1</v>
      </c>
      <c r="F108">
        <v>1</v>
      </c>
      <c r="G108">
        <v>3</v>
      </c>
      <c r="H108" s="1">
        <v>1.6666666666666667</v>
      </c>
      <c r="I108" s="1">
        <v>2125.5</v>
      </c>
      <c r="J108" s="1">
        <v>350.36500000000001</v>
      </c>
      <c r="K108" s="1">
        <v>6.0665306180697272</v>
      </c>
      <c r="L108" s="3">
        <v>314247712369.5</v>
      </c>
      <c r="M108" s="1">
        <v>0.52138640864632002</v>
      </c>
      <c r="N108" s="1">
        <v>-1.3765772451284823</v>
      </c>
      <c r="O108" s="1">
        <v>0</v>
      </c>
      <c r="P108" s="1">
        <v>0.1550982102791843</v>
      </c>
      <c r="Q108" s="1">
        <v>0.1025260141911408</v>
      </c>
      <c r="R108" s="1">
        <v>5934.1433667728161</v>
      </c>
      <c r="S108" s="4">
        <v>219639000</v>
      </c>
      <c r="T108" s="1">
        <v>0.16167835091992055</v>
      </c>
      <c r="U108" s="1">
        <v>8.944363824239554E-2</v>
      </c>
      <c r="V108" s="1">
        <v>-0.56307795092038171</v>
      </c>
      <c r="W108"/>
    </row>
    <row r="109" spans="1:23" x14ac:dyDescent="0.35">
      <c r="A109" t="str">
        <f>C109&amp;"_"&amp;B109</f>
        <v>2023_2</v>
      </c>
      <c r="B109" s="2">
        <v>2</v>
      </c>
      <c r="C109" s="2">
        <v>2023</v>
      </c>
      <c r="D109" s="2" t="s">
        <v>27</v>
      </c>
      <c r="E109">
        <v>2</v>
      </c>
      <c r="F109">
        <v>4</v>
      </c>
      <c r="G109">
        <v>5</v>
      </c>
      <c r="H109" s="1">
        <v>3.6666666666666665</v>
      </c>
      <c r="I109" s="1">
        <v>142.4</v>
      </c>
      <c r="J109" s="1">
        <v>33.762</v>
      </c>
      <c r="K109" s="1">
        <v>4.2177596113974296</v>
      </c>
      <c r="L109" s="3">
        <v>41882688000</v>
      </c>
      <c r="M109" s="1">
        <v>0.41650411568262002</v>
      </c>
      <c r="N109" s="1">
        <v>-1.2415780653915696</v>
      </c>
      <c r="O109" s="1">
        <v>0</v>
      </c>
      <c r="P109" s="1">
        <v>-1.2334999975647698E-3</v>
      </c>
      <c r="Q109" s="1">
        <v>-4.2831809411378655E-4</v>
      </c>
      <c r="R109" s="1">
        <v>341.89338025295797</v>
      </c>
      <c r="S109" s="3">
        <v>0</v>
      </c>
      <c r="T109" s="1">
        <v>0.84391038214176795</v>
      </c>
      <c r="U109" s="1">
        <v>0.23520659594782378</v>
      </c>
      <c r="V109" s="1">
        <v>0.28303001580900128</v>
      </c>
      <c r="W109"/>
    </row>
    <row r="110" spans="1:23" x14ac:dyDescent="0.35">
      <c r="A110" t="str">
        <f>C110&amp;"_"&amp;B110</f>
        <v>2023_2</v>
      </c>
      <c r="B110" s="2">
        <v>2</v>
      </c>
      <c r="C110" s="2">
        <v>2023</v>
      </c>
      <c r="D110" s="2" t="s">
        <v>23</v>
      </c>
      <c r="E110">
        <v>8</v>
      </c>
      <c r="F110">
        <v>5</v>
      </c>
      <c r="G110">
        <v>6</v>
      </c>
      <c r="H110" s="1">
        <v>6.333333333333333</v>
      </c>
      <c r="I110" s="1">
        <v>166.88</v>
      </c>
      <c r="J110" s="1">
        <v>-6.8</v>
      </c>
      <c r="K110" s="1">
        <v>-24.541176470588237</v>
      </c>
      <c r="L110" s="3">
        <v>3950635832752</v>
      </c>
      <c r="M110" s="1">
        <v>0.40493928349164288</v>
      </c>
      <c r="N110" s="1">
        <v>1.5853166910177272</v>
      </c>
      <c r="O110" s="1">
        <v>0.1913</v>
      </c>
      <c r="P110" s="1">
        <v>0.12173499813279696</v>
      </c>
      <c r="Q110" s="1">
        <v>8.102927358435888E-2</v>
      </c>
      <c r="R110" s="1">
        <v>648.60851255412967</v>
      </c>
      <c r="S110" s="3">
        <v>1503250500</v>
      </c>
      <c r="T110" s="1">
        <v>0.44020706849097424</v>
      </c>
      <c r="U110" s="1">
        <v>3.7144007593931216E-2</v>
      </c>
      <c r="V110" s="1">
        <v>0.44505145103020771</v>
      </c>
      <c r="W110"/>
    </row>
    <row r="111" spans="1:23" x14ac:dyDescent="0.35">
      <c r="A111" t="str">
        <f>C111&amp;"_"&amp;B111</f>
        <v>2023_2</v>
      </c>
      <c r="B111" s="2">
        <v>2</v>
      </c>
      <c r="C111" s="2">
        <v>2023</v>
      </c>
      <c r="D111" s="2" t="s">
        <v>24</v>
      </c>
      <c r="E111">
        <v>5</v>
      </c>
      <c r="F111">
        <v>3</v>
      </c>
      <c r="G111">
        <v>2</v>
      </c>
      <c r="H111" s="1">
        <v>3.3333333333333335</v>
      </c>
      <c r="I111" s="1">
        <v>28.515000000000001</v>
      </c>
      <c r="J111" s="1">
        <v>12.981999999999999</v>
      </c>
      <c r="K111" s="1">
        <v>2.1965028501001389</v>
      </c>
      <c r="L111" s="3">
        <v>1018726739013.08</v>
      </c>
      <c r="M111" s="1">
        <v>0.13131641254957982</v>
      </c>
      <c r="N111" s="1">
        <v>0.13131641254957982</v>
      </c>
      <c r="O111" s="1">
        <v>2.7099999999999999E-2</v>
      </c>
      <c r="P111" s="1">
        <v>0.10652090747113865</v>
      </c>
      <c r="Q111" s="1">
        <v>7.277055647490735E-2</v>
      </c>
      <c r="R111" s="1">
        <v>345.67203698520507</v>
      </c>
      <c r="S111" s="3">
        <v>67048000</v>
      </c>
      <c r="T111" s="1">
        <v>0</v>
      </c>
      <c r="U111" s="1">
        <v>0.10402588043962724</v>
      </c>
      <c r="V111" s="1">
        <v>3.3156433962641896</v>
      </c>
      <c r="W111"/>
    </row>
    <row r="112" spans="1:23" x14ac:dyDescent="0.35">
      <c r="A112" t="str">
        <f>C112&amp;"_"&amp;B112</f>
        <v>2023_3</v>
      </c>
      <c r="B112" s="2">
        <v>3</v>
      </c>
      <c r="C112" s="2">
        <v>2023</v>
      </c>
      <c r="D112" s="2" t="s">
        <v>26</v>
      </c>
      <c r="E112">
        <v>3</v>
      </c>
      <c r="F112">
        <v>3</v>
      </c>
      <c r="G112">
        <v>1</v>
      </c>
      <c r="H112" s="1">
        <v>2.3333333333333335</v>
      </c>
      <c r="I112" s="1">
        <v>697</v>
      </c>
      <c r="J112" s="1">
        <v>6.4880000000000004</v>
      </c>
      <c r="K112" s="1">
        <v>107.42909987669543</v>
      </c>
      <c r="L112" s="3">
        <v>3304685848383</v>
      </c>
      <c r="M112" s="1">
        <v>5.149537041983403</v>
      </c>
      <c r="N112" s="1">
        <v>0.9097874580019778</v>
      </c>
      <c r="O112" s="1">
        <v>0</v>
      </c>
      <c r="P112" s="1">
        <v>0.63571039120003503</v>
      </c>
      <c r="Q112" s="1">
        <v>0.18028757681685564</v>
      </c>
      <c r="R112" s="1">
        <v>211.22187981167582</v>
      </c>
      <c r="S112" s="3">
        <v>1854113500</v>
      </c>
      <c r="T112" s="1">
        <v>2.6573406351315483</v>
      </c>
      <c r="U112" s="1">
        <v>0.17739926846582865</v>
      </c>
      <c r="V112" s="1">
        <v>0.38295424760140945</v>
      </c>
      <c r="W112"/>
    </row>
    <row r="113" spans="1:23" x14ac:dyDescent="0.35">
      <c r="A113" t="str">
        <f>C113&amp;"_"&amp;B113</f>
        <v>2023_3</v>
      </c>
      <c r="B113" s="2">
        <v>3</v>
      </c>
      <c r="C113" s="2">
        <v>2023</v>
      </c>
      <c r="D113" s="2" t="s">
        <v>22</v>
      </c>
      <c r="E113">
        <v>9</v>
      </c>
      <c r="F113">
        <v>9</v>
      </c>
      <c r="G113">
        <v>9</v>
      </c>
      <c r="H113" s="1">
        <v>9</v>
      </c>
      <c r="I113" s="1">
        <v>6654.5</v>
      </c>
      <c r="J113" s="1">
        <v>252.721</v>
      </c>
      <c r="K113" s="1">
        <v>26.33140894504216</v>
      </c>
      <c r="L113" s="3">
        <v>4610675213229</v>
      </c>
      <c r="M113" s="1">
        <v>3.5902190464233508</v>
      </c>
      <c r="N113" s="1">
        <v>-9.0109878165403519</v>
      </c>
      <c r="O113" s="1">
        <v>0.19589999999999999</v>
      </c>
      <c r="P113" s="1">
        <v>0.42444352184119966</v>
      </c>
      <c r="Q113" s="1">
        <v>0.24900271540219993</v>
      </c>
      <c r="R113" s="1">
        <v>1853.5080767925144</v>
      </c>
      <c r="S113" s="3">
        <v>0</v>
      </c>
      <c r="T113" s="1">
        <v>0.47570848098114238</v>
      </c>
      <c r="U113" s="1">
        <v>2.6968961189099363</v>
      </c>
      <c r="V113" s="1">
        <v>4.9673506793285423E-2</v>
      </c>
      <c r="W113"/>
    </row>
    <row r="114" spans="1:23" x14ac:dyDescent="0.35">
      <c r="A114" t="str">
        <f>C114&amp;"_"&amp;B114</f>
        <v>2023_3</v>
      </c>
      <c r="B114" s="2">
        <v>3</v>
      </c>
      <c r="C114" s="2">
        <v>2023</v>
      </c>
      <c r="D114" s="2" t="s">
        <v>20</v>
      </c>
      <c r="E114">
        <v>7</v>
      </c>
      <c r="F114">
        <v>8</v>
      </c>
      <c r="G114">
        <v>8</v>
      </c>
      <c r="H114" s="1">
        <v>7.666666666666667</v>
      </c>
      <c r="I114" s="1">
        <v>1653.6</v>
      </c>
      <c r="J114" s="1">
        <v>27.797000000000001</v>
      </c>
      <c r="K114" s="1">
        <v>59.488434003669454</v>
      </c>
      <c r="L114" s="3">
        <v>5020835601600</v>
      </c>
      <c r="M114" s="1">
        <v>2.2407234430979579</v>
      </c>
      <c r="N114" s="1">
        <v>6.6708613155402148</v>
      </c>
      <c r="O114" s="1">
        <v>4.7199999999999999E-2</v>
      </c>
      <c r="P114" s="1">
        <v>0.12965340709670295</v>
      </c>
      <c r="Q114" s="1">
        <v>9.8719268499785434E-2</v>
      </c>
      <c r="R114" s="1">
        <v>871.30152181631229</v>
      </c>
      <c r="S114" s="3">
        <v>0</v>
      </c>
      <c r="T114" s="1">
        <v>0.14360935245870016</v>
      </c>
      <c r="U114" s="1">
        <v>0.14167237365001883</v>
      </c>
      <c r="V114" s="1">
        <v>0.47153917970335113</v>
      </c>
      <c r="W114"/>
    </row>
    <row r="115" spans="1:23" x14ac:dyDescent="0.35">
      <c r="A115" t="str">
        <f>C115&amp;"_"&amp;B115</f>
        <v>2023_3</v>
      </c>
      <c r="B115" s="2">
        <v>3</v>
      </c>
      <c r="C115" s="2">
        <v>2023</v>
      </c>
      <c r="D115" s="2" t="s">
        <v>25</v>
      </c>
      <c r="E115">
        <v>4</v>
      </c>
      <c r="F115">
        <v>5</v>
      </c>
      <c r="G115">
        <v>2</v>
      </c>
      <c r="H115" s="1">
        <v>3.6666666666666665</v>
      </c>
      <c r="I115" s="1">
        <v>1424</v>
      </c>
      <c r="J115" s="1">
        <v>108.88</v>
      </c>
      <c r="K115" s="1">
        <v>13.07861866274798</v>
      </c>
      <c r="L115" s="3">
        <v>221414200000</v>
      </c>
      <c r="M115" s="1">
        <v>1.9525648270165903</v>
      </c>
      <c r="N115" s="1">
        <v>-139.97786968135284</v>
      </c>
      <c r="O115" s="1">
        <v>0</v>
      </c>
      <c r="P115" s="1">
        <v>0.14950026108878078</v>
      </c>
      <c r="Q115" s="1">
        <v>2.7135902774512666E-2</v>
      </c>
      <c r="R115" s="1">
        <v>1220.768019937294</v>
      </c>
      <c r="S115" s="3">
        <v>0</v>
      </c>
      <c r="T115" s="1">
        <v>2.4776064124493979</v>
      </c>
      <c r="U115" s="1">
        <v>-9.4927364945086579E-2</v>
      </c>
      <c r="V115" s="1">
        <v>0.5251841519204079</v>
      </c>
      <c r="W115"/>
    </row>
    <row r="116" spans="1:23" x14ac:dyDescent="0.35">
      <c r="A116" t="str">
        <f>C116&amp;"_"&amp;B116</f>
        <v>2023_3</v>
      </c>
      <c r="B116" s="2">
        <v>3</v>
      </c>
      <c r="C116" s="2">
        <v>2023</v>
      </c>
      <c r="D116" s="2" t="s">
        <v>19</v>
      </c>
      <c r="E116">
        <v>6</v>
      </c>
      <c r="F116">
        <v>6</v>
      </c>
      <c r="G116">
        <v>7</v>
      </c>
      <c r="H116" s="1">
        <v>6.333333333333333</v>
      </c>
      <c r="I116" s="1">
        <v>535.95000000000005</v>
      </c>
      <c r="J116" s="1">
        <v>18.541</v>
      </c>
      <c r="K116" s="1">
        <v>28.906207863653528</v>
      </c>
      <c r="L116" s="3">
        <v>5680093401021.1504</v>
      </c>
      <c r="M116" s="1">
        <v>1.3089767898813141</v>
      </c>
      <c r="N116" s="1">
        <v>-1.3501458727499727</v>
      </c>
      <c r="O116" s="1">
        <v>2.9700000000000001E-2</v>
      </c>
      <c r="P116" s="1">
        <v>0.18457350121347446</v>
      </c>
      <c r="Q116" s="1">
        <v>3.6743810771918239E-2</v>
      </c>
      <c r="R116" s="1">
        <v>466.00952102613701</v>
      </c>
      <c r="S116" s="3">
        <v>3638531750</v>
      </c>
      <c r="T116" s="1">
        <v>1.7184182113967688</v>
      </c>
      <c r="U116" s="1">
        <v>5.8812343950039148E-2</v>
      </c>
      <c r="V116" s="1">
        <v>0.55747072571286604</v>
      </c>
    </row>
    <row r="117" spans="1:23" x14ac:dyDescent="0.35">
      <c r="A117" t="str">
        <f>C117&amp;"_"&amp;B117</f>
        <v>2023_3</v>
      </c>
      <c r="B117" s="2">
        <v>3</v>
      </c>
      <c r="C117" s="2">
        <v>2023</v>
      </c>
      <c r="D117" s="2" t="s">
        <v>21</v>
      </c>
      <c r="E117">
        <v>10</v>
      </c>
      <c r="F117">
        <v>10</v>
      </c>
      <c r="G117">
        <v>10</v>
      </c>
      <c r="H117" s="1">
        <v>10</v>
      </c>
      <c r="I117" s="1">
        <v>621.5</v>
      </c>
      <c r="J117" s="1">
        <v>36.9</v>
      </c>
      <c r="K117" s="1">
        <v>16.842818428184284</v>
      </c>
      <c r="L117" s="3">
        <v>1354056270050</v>
      </c>
      <c r="M117" s="1">
        <v>1.2141229365186086</v>
      </c>
      <c r="N117" s="1">
        <v>1.7123175628012146</v>
      </c>
      <c r="O117" s="1">
        <v>5.7999999999999996E-2</v>
      </c>
      <c r="P117" s="1">
        <v>0.24541946594648031</v>
      </c>
      <c r="Q117" s="1">
        <v>0.1690818887946598</v>
      </c>
      <c r="R117" s="1">
        <v>511.892149720931</v>
      </c>
      <c r="S117" s="3">
        <v>2394247000</v>
      </c>
      <c r="T117" s="1">
        <v>8.7073556345918929E-3</v>
      </c>
      <c r="U117" s="1">
        <v>-2.6480325832529017E-2</v>
      </c>
      <c r="V117" s="1">
        <v>3.4485695593574173E-2</v>
      </c>
    </row>
    <row r="118" spans="1:23" x14ac:dyDescent="0.35">
      <c r="A118" t="str">
        <f>C118&amp;"_"&amp;B118</f>
        <v>2023_3</v>
      </c>
      <c r="B118" s="2">
        <v>3</v>
      </c>
      <c r="C118" s="2">
        <v>2023</v>
      </c>
      <c r="D118" s="2" t="s">
        <v>23</v>
      </c>
      <c r="E118">
        <v>8</v>
      </c>
      <c r="F118">
        <v>7</v>
      </c>
      <c r="G118">
        <v>6</v>
      </c>
      <c r="H118" s="1">
        <v>7</v>
      </c>
      <c r="I118" s="1">
        <v>168.37</v>
      </c>
      <c r="J118" s="1">
        <v>29.6</v>
      </c>
      <c r="K118" s="1">
        <v>5.6881756756756756</v>
      </c>
      <c r="L118" s="3">
        <v>3985909366973</v>
      </c>
      <c r="M118" s="1">
        <v>0.49417952119815689</v>
      </c>
      <c r="N118" s="1">
        <v>2.5605130169818033</v>
      </c>
      <c r="O118" s="1">
        <v>0.18059999999999998</v>
      </c>
      <c r="P118" s="1">
        <v>6.1033487455362898E-2</v>
      </c>
      <c r="Q118" s="1">
        <v>4.1952969817601604E-2</v>
      </c>
      <c r="R118" s="1">
        <v>665.95331827580185</v>
      </c>
      <c r="S118" s="3">
        <v>1497387500</v>
      </c>
      <c r="T118" s="1">
        <v>0.42243452253826741</v>
      </c>
      <c r="U118" s="1">
        <v>9.3747617777186765E-3</v>
      </c>
      <c r="V118" s="1">
        <v>0.418365820713889</v>
      </c>
      <c r="W118"/>
    </row>
    <row r="119" spans="1:23" x14ac:dyDescent="0.35">
      <c r="A119" t="str">
        <f>C119&amp;"_"&amp;B119</f>
        <v>2023_3</v>
      </c>
      <c r="B119" s="2">
        <v>3</v>
      </c>
      <c r="C119" s="2">
        <v>2023</v>
      </c>
      <c r="D119" s="2" t="s">
        <v>28</v>
      </c>
      <c r="E119">
        <v>1</v>
      </c>
      <c r="F119">
        <v>1</v>
      </c>
      <c r="G119">
        <v>4</v>
      </c>
      <c r="H119" s="1">
        <v>2</v>
      </c>
      <c r="I119" s="1">
        <v>1968</v>
      </c>
      <c r="J119" s="1">
        <v>475.76499999999999</v>
      </c>
      <c r="K119" s="1">
        <v>4.1364959591394914</v>
      </c>
      <c r="L119" s="3">
        <v>290961890352</v>
      </c>
      <c r="M119" s="1">
        <v>0.44525603291114868</v>
      </c>
      <c r="N119" s="1">
        <v>-0.65008412371744495</v>
      </c>
      <c r="O119" s="1">
        <v>0</v>
      </c>
      <c r="P119" s="1">
        <v>0.16365289256545418</v>
      </c>
      <c r="Q119" s="1">
        <v>0.10186112182369371</v>
      </c>
      <c r="R119" s="1">
        <v>6204.2958287633055</v>
      </c>
      <c r="S119" s="4">
        <v>215571000</v>
      </c>
      <c r="T119" s="1">
        <v>0.1354466858439525</v>
      </c>
      <c r="U119" s="1">
        <v>7.784857175957266E-2</v>
      </c>
      <c r="V119" s="1">
        <v>-0.64459355483781255</v>
      </c>
      <c r="W119"/>
    </row>
    <row r="120" spans="1:23" x14ac:dyDescent="0.35">
      <c r="A120" t="str">
        <f>C120&amp;"_"&amp;B120</f>
        <v>2023_3</v>
      </c>
      <c r="B120" s="2">
        <v>3</v>
      </c>
      <c r="C120" s="2">
        <v>2023</v>
      </c>
      <c r="D120" s="2" t="s">
        <v>27</v>
      </c>
      <c r="E120">
        <v>2</v>
      </c>
      <c r="F120">
        <v>2</v>
      </c>
      <c r="G120">
        <v>5</v>
      </c>
      <c r="H120" s="1">
        <v>3</v>
      </c>
      <c r="I120" s="1">
        <v>161.9</v>
      </c>
      <c r="J120" s="1">
        <v>71.807000000000002</v>
      </c>
      <c r="K120" s="1">
        <v>2.254654838664754</v>
      </c>
      <c r="L120" s="3">
        <v>47618028000</v>
      </c>
      <c r="M120" s="1">
        <v>0.39024695910902191</v>
      </c>
      <c r="N120" s="1">
        <v>-0.90226436997463455</v>
      </c>
      <c r="O120" s="1">
        <v>0</v>
      </c>
      <c r="P120" s="1">
        <v>0.2068299801861252</v>
      </c>
      <c r="Q120" s="1">
        <v>7.0894247300495358E-2</v>
      </c>
      <c r="R120" s="1">
        <v>414.86550047599621</v>
      </c>
      <c r="S120" s="3">
        <v>0</v>
      </c>
      <c r="T120" s="1">
        <v>0.9601035372483816</v>
      </c>
      <c r="U120" s="1">
        <v>0.35627955187080551</v>
      </c>
      <c r="V120" s="1">
        <v>0.23241802218519511</v>
      </c>
      <c r="W120"/>
    </row>
    <row r="121" spans="1:23" x14ac:dyDescent="0.35">
      <c r="A121" t="str">
        <f>C121&amp;"_"&amp;B121</f>
        <v>2023_3</v>
      </c>
      <c r="B121" s="2">
        <v>3</v>
      </c>
      <c r="C121" s="2">
        <v>2023</v>
      </c>
      <c r="D121" s="2" t="s">
        <v>24</v>
      </c>
      <c r="E121">
        <v>5</v>
      </c>
      <c r="F121">
        <v>4</v>
      </c>
      <c r="G121">
        <v>3</v>
      </c>
      <c r="H121" s="1">
        <v>4</v>
      </c>
      <c r="I121" s="1">
        <v>30.745000000000001</v>
      </c>
      <c r="J121" s="1">
        <v>16.486999999999998</v>
      </c>
      <c r="K121" s="1">
        <v>1.864802571723176</v>
      </c>
      <c r="L121" s="3">
        <v>1098395707205.22</v>
      </c>
      <c r="M121" s="1">
        <v>9.6460473125702759E-2</v>
      </c>
      <c r="N121" s="1">
        <v>9.6460446610726114E-2</v>
      </c>
      <c r="O121" s="1">
        <v>4.3499999999999997E-2</v>
      </c>
      <c r="P121" s="1">
        <v>7.358473014535287E-2</v>
      </c>
      <c r="Q121" s="1">
        <v>6.5048860469116995E-2</v>
      </c>
      <c r="R121" s="1">
        <v>346.13241222838053</v>
      </c>
      <c r="S121" s="3">
        <v>50543000</v>
      </c>
      <c r="T121" s="1">
        <v>0</v>
      </c>
      <c r="U121" s="1">
        <v>1.4969161998668379E-2</v>
      </c>
      <c r="V121" s="1">
        <v>2.8721214135387285</v>
      </c>
      <c r="W121"/>
    </row>
    <row r="122" spans="1:23" x14ac:dyDescent="0.35">
      <c r="A122" t="str">
        <f>C122&amp;"_"&amp;B122</f>
        <v>2023_4</v>
      </c>
      <c r="B122" s="2">
        <v>4</v>
      </c>
      <c r="C122" s="2">
        <v>2023</v>
      </c>
      <c r="D122" s="2" t="s">
        <v>26</v>
      </c>
      <c r="E122">
        <v>3</v>
      </c>
      <c r="F122">
        <v>4</v>
      </c>
      <c r="G122">
        <v>2</v>
      </c>
      <c r="H122" s="1">
        <v>3</v>
      </c>
      <c r="I122" s="1">
        <v>840</v>
      </c>
      <c r="J122" s="1">
        <v>87.6</v>
      </c>
      <c r="K122" s="1">
        <v>9.589041095890412</v>
      </c>
      <c r="L122" s="3">
        <v>3982691696760</v>
      </c>
      <c r="M122" s="1">
        <v>5.4747112274324738</v>
      </c>
      <c r="N122" s="1">
        <v>1.8524402573728616</v>
      </c>
      <c r="O122" s="1">
        <v>0</v>
      </c>
      <c r="P122" s="1">
        <v>0.63125784154031184</v>
      </c>
      <c r="Q122" s="1">
        <v>0.14398119543722734</v>
      </c>
      <c r="R122" s="1">
        <v>135.01168724594922</v>
      </c>
      <c r="S122" s="3">
        <v>0</v>
      </c>
      <c r="T122" s="1">
        <v>1.8978264559979099</v>
      </c>
      <c r="U122" s="1">
        <v>0.2658769128286631</v>
      </c>
      <c r="V122" s="1">
        <v>1.1461816360724641</v>
      </c>
      <c r="W122"/>
    </row>
    <row r="123" spans="1:23" x14ac:dyDescent="0.35">
      <c r="A123" t="str">
        <f>C123&amp;"_"&amp;B123</f>
        <v>2023_4</v>
      </c>
      <c r="B123" s="2">
        <v>4</v>
      </c>
      <c r="C123" s="2">
        <v>2023</v>
      </c>
      <c r="D123" s="2" t="s">
        <v>22</v>
      </c>
      <c r="E123">
        <v>8</v>
      </c>
      <c r="F123">
        <v>9</v>
      </c>
      <c r="G123">
        <v>8</v>
      </c>
      <c r="H123" s="1">
        <v>8.3333333333333339</v>
      </c>
      <c r="I123" s="1">
        <v>6755</v>
      </c>
      <c r="J123" s="1">
        <v>24.088999999999999</v>
      </c>
      <c r="K123" s="1">
        <v>280.41844825439</v>
      </c>
      <c r="L123" s="3">
        <v>4680308222310</v>
      </c>
      <c r="M123" s="1">
        <v>3.5779070158557222</v>
      </c>
      <c r="N123" s="1">
        <v>-21.922762436477008</v>
      </c>
      <c r="O123" s="1">
        <v>0.2</v>
      </c>
      <c r="P123" s="1">
        <v>0.50930279093979702</v>
      </c>
      <c r="Q123" s="1">
        <v>0.26237977171418581</v>
      </c>
      <c r="R123" s="1">
        <v>1887.9752799792695</v>
      </c>
      <c r="S123" s="3">
        <v>1960000</v>
      </c>
      <c r="T123" s="1">
        <v>0.51349749882661355</v>
      </c>
      <c r="U123" s="1">
        <v>0.18668991090434628</v>
      </c>
      <c r="V123" s="1">
        <v>0.22236848185756752</v>
      </c>
      <c r="W123"/>
    </row>
    <row r="124" spans="1:23" x14ac:dyDescent="0.35">
      <c r="A124" t="str">
        <f>C124&amp;"_"&amp;B124</f>
        <v>2023_4</v>
      </c>
      <c r="B124" s="2">
        <v>4</v>
      </c>
      <c r="C124" s="2">
        <v>2023</v>
      </c>
      <c r="D124" s="2" t="s">
        <v>20</v>
      </c>
      <c r="E124">
        <v>6</v>
      </c>
      <c r="F124">
        <v>7</v>
      </c>
      <c r="G124">
        <v>7</v>
      </c>
      <c r="H124" s="1">
        <v>6.666666666666667</v>
      </c>
      <c r="I124" s="1">
        <v>1465</v>
      </c>
      <c r="J124" s="1">
        <v>41.497999999999998</v>
      </c>
      <c r="K124" s="1">
        <v>35.302906164152489</v>
      </c>
      <c r="L124" s="3">
        <v>4448188290000</v>
      </c>
      <c r="M124" s="1">
        <v>2.5002496265421454</v>
      </c>
      <c r="N124" s="1">
        <v>6.2233450186706856</v>
      </c>
      <c r="O124" s="1">
        <v>5.2300000000000006E-2</v>
      </c>
      <c r="P124" s="1">
        <v>0.31988751755276779</v>
      </c>
      <c r="Q124" s="1">
        <v>0.26561535100961897</v>
      </c>
      <c r="R124" s="1">
        <v>585.94149338044326</v>
      </c>
      <c r="S124" s="3">
        <v>0</v>
      </c>
      <c r="T124" s="1">
        <v>9.4878132132140747E-2</v>
      </c>
      <c r="U124" s="1">
        <v>0.24160202325587465</v>
      </c>
      <c r="V124" s="1">
        <v>0.61579662749935082</v>
      </c>
      <c r="W124"/>
    </row>
    <row r="125" spans="1:23" x14ac:dyDescent="0.35">
      <c r="A125" t="str">
        <f>C125&amp;"_"&amp;B125</f>
        <v>2023_4</v>
      </c>
      <c r="B125" s="2">
        <v>4</v>
      </c>
      <c r="C125" s="2">
        <v>2023</v>
      </c>
      <c r="D125" s="2" t="s">
        <v>19</v>
      </c>
      <c r="E125">
        <v>10</v>
      </c>
      <c r="F125">
        <v>8</v>
      </c>
      <c r="G125">
        <v>10</v>
      </c>
      <c r="H125" s="1">
        <v>9.3333333333333339</v>
      </c>
      <c r="I125" s="1">
        <v>592.35</v>
      </c>
      <c r="J125" s="1">
        <v>19.757999999999999</v>
      </c>
      <c r="K125" s="1">
        <v>29.980261160036445</v>
      </c>
      <c r="L125" s="3">
        <v>6277830629899.9502</v>
      </c>
      <c r="M125" s="1">
        <v>2.17219781010767</v>
      </c>
      <c r="N125" s="1">
        <v>-2.3948293037607788</v>
      </c>
      <c r="O125" s="1">
        <v>3.15E-2</v>
      </c>
      <c r="P125" s="1">
        <v>0.23562456996666231</v>
      </c>
      <c r="Q125" s="1">
        <v>5.0309347772069607E-2</v>
      </c>
      <c r="R125" s="1">
        <v>272.70073466691827</v>
      </c>
      <c r="S125" s="3">
        <v>2890082386000</v>
      </c>
      <c r="T125" s="1">
        <v>2.3339483859267394</v>
      </c>
      <c r="U125" s="1">
        <v>6.7993696343767507E-2</v>
      </c>
      <c r="V125" s="1">
        <v>0.19165027694784398</v>
      </c>
      <c r="W125"/>
    </row>
    <row r="126" spans="1:23" x14ac:dyDescent="0.35">
      <c r="A126" t="str">
        <f>C126&amp;"_"&amp;B126</f>
        <v>2023_4</v>
      </c>
      <c r="B126" s="2">
        <v>4</v>
      </c>
      <c r="C126" s="2">
        <v>2023</v>
      </c>
      <c r="D126" s="2" t="s">
        <v>21</v>
      </c>
      <c r="E126">
        <v>9</v>
      </c>
      <c r="F126">
        <v>10</v>
      </c>
      <c r="G126">
        <v>9</v>
      </c>
      <c r="H126" s="1">
        <v>9.3333333333333339</v>
      </c>
      <c r="I126" s="1">
        <v>706.4</v>
      </c>
      <c r="J126" s="1">
        <v>13.6</v>
      </c>
      <c r="K126" s="1">
        <v>51.941176470588232</v>
      </c>
      <c r="L126" s="3">
        <v>1539027110480</v>
      </c>
      <c r="M126" s="1">
        <v>1.6577934740466771</v>
      </c>
      <c r="N126" s="1">
        <v>1.21075653605293</v>
      </c>
      <c r="O126" s="1">
        <v>6.6500000000000004E-2</v>
      </c>
      <c r="P126" s="1">
        <v>0.26052949453653174</v>
      </c>
      <c r="Q126" s="1">
        <v>0.17817180865759877</v>
      </c>
      <c r="R126" s="1">
        <v>426.10856603004731</v>
      </c>
      <c r="S126" s="3">
        <v>0</v>
      </c>
      <c r="T126" s="1">
        <v>5.2304421059112739E-2</v>
      </c>
      <c r="U126" s="1">
        <v>0.19700053949943785</v>
      </c>
      <c r="V126" s="1">
        <v>0.15441532123491306</v>
      </c>
      <c r="W126"/>
    </row>
    <row r="127" spans="1:23" x14ac:dyDescent="0.35">
      <c r="A127" t="str">
        <f>C127&amp;"_"&amp;B127</f>
        <v>2023_4</v>
      </c>
      <c r="B127" s="2">
        <v>4</v>
      </c>
      <c r="C127" s="2">
        <v>2023</v>
      </c>
      <c r="D127" s="2" t="s">
        <v>25</v>
      </c>
      <c r="E127">
        <v>4</v>
      </c>
      <c r="F127">
        <v>5</v>
      </c>
      <c r="G127">
        <v>1</v>
      </c>
      <c r="H127" s="1">
        <v>3.3333333333333335</v>
      </c>
      <c r="I127" s="1">
        <v>1450</v>
      </c>
      <c r="J127" s="1">
        <v>-6.1820000000000004</v>
      </c>
      <c r="K127" s="1">
        <v>-234.55192494338399</v>
      </c>
      <c r="L127" s="3">
        <v>225456875000</v>
      </c>
      <c r="M127" s="1">
        <v>0.79256561252701874</v>
      </c>
      <c r="N127" s="1">
        <v>-1.4981027135942606</v>
      </c>
      <c r="O127" s="1">
        <v>0</v>
      </c>
      <c r="P127" s="1">
        <v>0.74237874264385695</v>
      </c>
      <c r="Q127" s="1">
        <v>0.16722639612528223</v>
      </c>
      <c r="R127" s="1">
        <v>1829.5015290618217</v>
      </c>
      <c r="S127" s="3">
        <v>0</v>
      </c>
      <c r="T127" s="1">
        <v>0.3489452162766154</v>
      </c>
      <c r="U127" s="1">
        <v>2.6895320907824871E-3</v>
      </c>
      <c r="V127" s="1">
        <v>0.85534410335097144</v>
      </c>
    </row>
    <row r="128" spans="1:23" x14ac:dyDescent="0.35">
      <c r="A128" t="str">
        <f>C128&amp;"_"&amp;B128</f>
        <v>2023_4</v>
      </c>
      <c r="B128" s="2">
        <v>4</v>
      </c>
      <c r="C128" s="2">
        <v>2023</v>
      </c>
      <c r="D128" s="2" t="s">
        <v>28</v>
      </c>
      <c r="E128">
        <v>1</v>
      </c>
      <c r="F128">
        <v>1</v>
      </c>
      <c r="G128">
        <v>4</v>
      </c>
      <c r="H128" s="1">
        <v>2</v>
      </c>
      <c r="I128" s="1">
        <v>2192.5</v>
      </c>
      <c r="J128" s="1">
        <v>135.68199999999999</v>
      </c>
      <c r="K128" s="1">
        <v>16.159107324479297</v>
      </c>
      <c r="L128" s="3">
        <v>324153427132.5</v>
      </c>
      <c r="M128" s="1">
        <v>0.48653247343734141</v>
      </c>
      <c r="N128" s="1">
        <v>0.62704446252733992</v>
      </c>
      <c r="O128" s="1">
        <v>0</v>
      </c>
      <c r="P128" s="1">
        <v>0.27890580775384793</v>
      </c>
      <c r="Q128" s="1">
        <v>0.19126575061228013</v>
      </c>
      <c r="R128" s="1">
        <v>4506.3795732071794</v>
      </c>
      <c r="S128" s="4">
        <v>0</v>
      </c>
      <c r="T128" s="1">
        <v>7.5941894020770187E-2</v>
      </c>
      <c r="U128" s="1">
        <v>0.13276623539281807</v>
      </c>
      <c r="V128" s="1">
        <v>3.7178990065519471E-4</v>
      </c>
      <c r="W128"/>
    </row>
    <row r="129" spans="1:23" x14ac:dyDescent="0.35">
      <c r="A129" t="str">
        <f>C129&amp;"_"&amp;B129</f>
        <v>2023_4</v>
      </c>
      <c r="B129" s="2">
        <v>4</v>
      </c>
      <c r="C129" s="2">
        <v>2023</v>
      </c>
      <c r="D129" s="2" t="s">
        <v>27</v>
      </c>
      <c r="E129">
        <v>2</v>
      </c>
      <c r="F129">
        <v>2</v>
      </c>
      <c r="G129">
        <v>5</v>
      </c>
      <c r="H129" s="1">
        <v>3</v>
      </c>
      <c r="I129" s="1">
        <v>133.30000000000001</v>
      </c>
      <c r="J129" s="1">
        <v>-7.7</v>
      </c>
      <c r="K129" s="1">
        <v>-17.311688311688314</v>
      </c>
      <c r="L129" s="3">
        <v>39206196000</v>
      </c>
      <c r="M129" s="1">
        <v>0.31916642346283985</v>
      </c>
      <c r="N129" s="1">
        <v>-12.191277027241332</v>
      </c>
      <c r="O129" s="1">
        <v>0</v>
      </c>
      <c r="P129" s="1">
        <v>0.28313578934020273</v>
      </c>
      <c r="Q129" s="1">
        <v>9.3966190726509732E-2</v>
      </c>
      <c r="R129" s="1">
        <v>417.65044879640965</v>
      </c>
      <c r="S129" s="3">
        <v>0</v>
      </c>
      <c r="T129" s="1">
        <v>0.65915328435065801</v>
      </c>
      <c r="U129" s="1">
        <v>0.16948238581593844</v>
      </c>
      <c r="V129" s="1">
        <v>0.2323933240572493</v>
      </c>
      <c r="W129"/>
    </row>
    <row r="130" spans="1:23" x14ac:dyDescent="0.35">
      <c r="A130" t="str">
        <f>C130&amp;"_"&amp;B130</f>
        <v>2023_4</v>
      </c>
      <c r="B130" s="2">
        <v>4</v>
      </c>
      <c r="C130" s="2">
        <v>2023</v>
      </c>
      <c r="D130" s="2" t="s">
        <v>23</v>
      </c>
      <c r="E130">
        <v>7</v>
      </c>
      <c r="F130">
        <v>6</v>
      </c>
      <c r="G130">
        <v>6</v>
      </c>
      <c r="H130" s="1">
        <v>6.333333333333333</v>
      </c>
      <c r="I130" s="1">
        <v>160.11000000000001</v>
      </c>
      <c r="J130" s="1">
        <v>10.5</v>
      </c>
      <c r="K130" s="1">
        <v>15.248571428571429</v>
      </c>
      <c r="L130" s="3">
        <v>3790366150419</v>
      </c>
      <c r="M130" s="1">
        <v>0.21363364866564849</v>
      </c>
      <c r="N130" s="1">
        <v>0.18809877830963434</v>
      </c>
      <c r="O130" s="1">
        <v>0.17019999999999999</v>
      </c>
      <c r="P130" s="1">
        <v>4.0742018611385815E-2</v>
      </c>
      <c r="Q130" s="1">
        <v>2.7612054703784295E-2</v>
      </c>
      <c r="R130" s="1">
        <v>735.65190213067194</v>
      </c>
      <c r="S130" s="3">
        <v>0</v>
      </c>
      <c r="T130" s="1">
        <v>0.25474849125323046</v>
      </c>
      <c r="U130" s="1">
        <v>9.6243003821707029E-2</v>
      </c>
      <c r="V130" s="1">
        <v>0.17486657852754081</v>
      </c>
      <c r="W130"/>
    </row>
    <row r="131" spans="1:23" x14ac:dyDescent="0.35">
      <c r="A131" t="str">
        <f>C131&amp;"_"&amp;B131</f>
        <v>2023_4</v>
      </c>
      <c r="B131" s="2">
        <v>4</v>
      </c>
      <c r="C131" s="2">
        <v>2023</v>
      </c>
      <c r="D131" s="2" t="s">
        <v>24</v>
      </c>
      <c r="E131">
        <v>5</v>
      </c>
      <c r="F131">
        <v>3</v>
      </c>
      <c r="G131">
        <v>3</v>
      </c>
      <c r="H131" s="1">
        <v>3.6666666666666665</v>
      </c>
      <c r="I131" s="1">
        <v>26.84</v>
      </c>
      <c r="J131" s="1">
        <v>-2.8410000000000002</v>
      </c>
      <c r="K131" s="1">
        <v>-9.4473776839141141</v>
      </c>
      <c r="L131" s="3">
        <v>958885697882.19995</v>
      </c>
      <c r="M131" s="1">
        <v>0.12830512097325467</v>
      </c>
      <c r="N131" s="1">
        <v>0.12830489344540219</v>
      </c>
      <c r="O131" s="1">
        <v>4.5899999999999996E-2</v>
      </c>
      <c r="P131" s="1">
        <v>1.0478336474278626E-2</v>
      </c>
      <c r="Q131" s="1">
        <v>8.1064726105590339E-3</v>
      </c>
      <c r="R131" s="1">
        <v>209.18884450134163</v>
      </c>
      <c r="S131" s="3">
        <v>80199000</v>
      </c>
      <c r="T131" s="1">
        <v>0</v>
      </c>
      <c r="U131" s="1">
        <v>0.24401842037447063</v>
      </c>
      <c r="V131" s="1">
        <v>0.29985993981267467</v>
      </c>
      <c r="W131"/>
    </row>
    <row r="132" spans="1:23" x14ac:dyDescent="0.35">
      <c r="A132" t="str">
        <f>C132&amp;"_"&amp;B132</f>
        <v>2024_1</v>
      </c>
      <c r="B132" s="2">
        <v>1</v>
      </c>
      <c r="C132" s="2">
        <v>2024</v>
      </c>
      <c r="D132" s="2" t="s">
        <v>26</v>
      </c>
      <c r="E132">
        <v>3</v>
      </c>
      <c r="F132">
        <v>4</v>
      </c>
      <c r="G132">
        <v>3</v>
      </c>
      <c r="H132" s="1">
        <v>3.3333333333333335</v>
      </c>
      <c r="I132" s="1">
        <v>739.15</v>
      </c>
      <c r="J132" s="1">
        <v>87.332499999999996</v>
      </c>
      <c r="K132" s="1">
        <v>8.4636303781524642</v>
      </c>
      <c r="L132" s="3">
        <v>3504531628166.8501</v>
      </c>
      <c r="M132" s="1">
        <v>5.2971163715119953</v>
      </c>
      <c r="N132" s="1">
        <v>-1.7251316353285229</v>
      </c>
      <c r="O132" s="1">
        <v>0</v>
      </c>
      <c r="P132" s="1">
        <v>0.5708474046897366</v>
      </c>
      <c r="Q132" s="1">
        <v>0.15662216873842361</v>
      </c>
      <c r="R132" s="1">
        <v>135.40281386548327</v>
      </c>
      <c r="S132" s="3">
        <v>1574731000</v>
      </c>
      <c r="T132" s="1">
        <v>2.1170975178784985</v>
      </c>
      <c r="U132" s="1">
        <v>0.23658842215922615</v>
      </c>
      <c r="V132" s="1">
        <v>0.60934960101766156</v>
      </c>
      <c r="W132"/>
    </row>
    <row r="133" spans="1:23" x14ac:dyDescent="0.35">
      <c r="A133" t="str">
        <f>C133&amp;"_"&amp;B133</f>
        <v>2024_1</v>
      </c>
      <c r="B133" s="2">
        <v>1</v>
      </c>
      <c r="C133" s="2">
        <v>2024</v>
      </c>
      <c r="D133" s="2" t="s">
        <v>22</v>
      </c>
      <c r="E133">
        <v>7</v>
      </c>
      <c r="F133">
        <v>9</v>
      </c>
      <c r="G133">
        <v>8</v>
      </c>
      <c r="H133" s="1">
        <v>8</v>
      </c>
      <c r="I133" s="1">
        <v>7529.5</v>
      </c>
      <c r="J133" s="1">
        <v>129.72300000000001</v>
      </c>
      <c r="K133" s="1">
        <v>58.042906809124048</v>
      </c>
      <c r="L133" s="3">
        <v>5216932754979</v>
      </c>
      <c r="M133" s="1">
        <v>3.9030858335594369</v>
      </c>
      <c r="N133" s="1">
        <v>-26.733240116353663</v>
      </c>
      <c r="O133" s="1">
        <v>0.2</v>
      </c>
      <c r="P133" s="1">
        <v>0.4631667980412516</v>
      </c>
      <c r="Q133" s="1">
        <v>0.23941775207312715</v>
      </c>
      <c r="R133" s="1">
        <v>1929.1146341850847</v>
      </c>
      <c r="S133" s="3">
        <v>0</v>
      </c>
      <c r="T133" s="1">
        <v>0.50450269174655515</v>
      </c>
      <c r="U133" s="1">
        <v>0.46288639663627973</v>
      </c>
      <c r="V133" s="1">
        <v>0.19593692066776844</v>
      </c>
      <c r="W133"/>
    </row>
    <row r="134" spans="1:23" x14ac:dyDescent="0.35">
      <c r="A134" t="str">
        <f>C134&amp;"_"&amp;B134</f>
        <v>2024_1</v>
      </c>
      <c r="B134" s="2">
        <v>1</v>
      </c>
      <c r="C134" s="2">
        <v>2024</v>
      </c>
      <c r="D134" s="2" t="s">
        <v>21</v>
      </c>
      <c r="E134">
        <v>9</v>
      </c>
      <c r="F134">
        <v>10</v>
      </c>
      <c r="G134">
        <v>9</v>
      </c>
      <c r="H134" s="1">
        <v>9.3333333333333339</v>
      </c>
      <c r="I134" s="1">
        <v>692.8</v>
      </c>
      <c r="J134" s="1">
        <v>31.4</v>
      </c>
      <c r="K134" s="1">
        <v>22.063694267515924</v>
      </c>
      <c r="L134" s="3">
        <v>1509396916960</v>
      </c>
      <c r="M134" s="1">
        <v>1.5487324793714035</v>
      </c>
      <c r="N134" s="1">
        <v>1.9865780110569073</v>
      </c>
      <c r="O134" s="1">
        <v>7.3399999999999993E-2</v>
      </c>
      <c r="P134" s="1">
        <v>0.26343383022139577</v>
      </c>
      <c r="Q134" s="1">
        <v>0.18927933017234494</v>
      </c>
      <c r="R134" s="1">
        <v>447.33355129298531</v>
      </c>
      <c r="S134" s="3">
        <v>273850000</v>
      </c>
      <c r="T134" s="1">
        <v>5.3385500408162742E-2</v>
      </c>
      <c r="U134" s="1">
        <v>0.39489269608836053</v>
      </c>
      <c r="V134" s="1">
        <v>0.11819249487275317</v>
      </c>
      <c r="W134"/>
    </row>
    <row r="135" spans="1:23" x14ac:dyDescent="0.35">
      <c r="A135" t="str">
        <f>C135&amp;"_"&amp;B135</f>
        <v>2024_1</v>
      </c>
      <c r="B135" s="2">
        <v>1</v>
      </c>
      <c r="C135" s="2">
        <v>2024</v>
      </c>
      <c r="D135" s="2" t="s">
        <v>20</v>
      </c>
      <c r="E135">
        <v>8</v>
      </c>
      <c r="F135">
        <v>7</v>
      </c>
      <c r="G135">
        <v>7</v>
      </c>
      <c r="H135" s="1">
        <v>7.333333333333333</v>
      </c>
      <c r="I135" s="1">
        <v>1321.6</v>
      </c>
      <c r="J135" s="1">
        <v>21.440999999999999</v>
      </c>
      <c r="K135" s="1">
        <v>61.638916095331375</v>
      </c>
      <c r="L135" s="3">
        <v>4012782009600</v>
      </c>
      <c r="M135" s="1">
        <v>1.1499868955557144</v>
      </c>
      <c r="N135" s="1">
        <v>3.115965761355671</v>
      </c>
      <c r="O135" s="1">
        <v>4.7400000000000005E-2</v>
      </c>
      <c r="P135" s="1">
        <v>0.28039160758876486</v>
      </c>
      <c r="Q135" s="1">
        <v>0.21680725253107339</v>
      </c>
      <c r="R135" s="1">
        <v>1149.2304869799025</v>
      </c>
      <c r="S135" s="3">
        <v>0</v>
      </c>
      <c r="T135" s="1">
        <v>0.10752085708311492</v>
      </c>
      <c r="U135" s="1">
        <v>3.9874026200201307E-2</v>
      </c>
      <c r="V135" s="1">
        <v>0.40169848173460299</v>
      </c>
      <c r="W135"/>
    </row>
    <row r="136" spans="1:23" x14ac:dyDescent="0.35">
      <c r="A136" t="str">
        <f>C136&amp;"_"&amp;B136</f>
        <v>2024_1</v>
      </c>
      <c r="B136" s="2">
        <v>1</v>
      </c>
      <c r="C136" s="2">
        <v>2024</v>
      </c>
      <c r="D136" s="2" t="s">
        <v>19</v>
      </c>
      <c r="E136">
        <v>10</v>
      </c>
      <c r="F136">
        <v>8</v>
      </c>
      <c r="G136">
        <v>10</v>
      </c>
      <c r="H136" s="1">
        <v>9.3333333333333339</v>
      </c>
      <c r="I136" s="1">
        <v>565.95000000000005</v>
      </c>
      <c r="J136" s="1">
        <v>3.774</v>
      </c>
      <c r="K136" s="1">
        <v>149.96025437201908</v>
      </c>
      <c r="L136" s="3">
        <v>5998038735531.1504</v>
      </c>
      <c r="M136" s="1">
        <v>1.0305649868687197</v>
      </c>
      <c r="N136" s="1">
        <v>-1.1510125676331928</v>
      </c>
      <c r="O136" s="1">
        <v>3.3599999999999998E-2</v>
      </c>
      <c r="P136" s="1">
        <v>0.24178645078564187</v>
      </c>
      <c r="Q136" s="1">
        <v>5.1565995012647671E-2</v>
      </c>
      <c r="R136" s="1">
        <v>549.16478554117089</v>
      </c>
      <c r="S136" s="3">
        <v>17574872000</v>
      </c>
      <c r="T136" s="1">
        <v>2.3666564662468073</v>
      </c>
      <c r="U136" s="1">
        <v>2.9704163595993816E-3</v>
      </c>
      <c r="V136" s="1">
        <v>0.19378930670751157</v>
      </c>
    </row>
    <row r="137" spans="1:23" x14ac:dyDescent="0.35">
      <c r="A137" t="str">
        <f>C137&amp;"_"&amp;B137</f>
        <v>2024_1</v>
      </c>
      <c r="B137" s="2">
        <v>1</v>
      </c>
      <c r="C137" s="2">
        <v>2024</v>
      </c>
      <c r="D137" s="2" t="s">
        <v>25</v>
      </c>
      <c r="E137">
        <v>4</v>
      </c>
      <c r="F137">
        <v>5</v>
      </c>
      <c r="G137">
        <v>4</v>
      </c>
      <c r="H137" s="1">
        <v>4.333333333333333</v>
      </c>
      <c r="I137" s="1">
        <v>1637</v>
      </c>
      <c r="J137" s="1">
        <v>75.009</v>
      </c>
      <c r="K137" s="1">
        <v>21.824047780932954</v>
      </c>
      <c r="L137" s="3">
        <v>254533037500</v>
      </c>
      <c r="M137" s="1">
        <v>0.85811382497778688</v>
      </c>
      <c r="N137" s="1">
        <v>-1.9337292976804816</v>
      </c>
      <c r="O137" s="1">
        <v>0</v>
      </c>
      <c r="P137" s="1">
        <v>0.62946839077564865</v>
      </c>
      <c r="Q137" s="1">
        <v>0.13324929626697768</v>
      </c>
      <c r="R137" s="1">
        <v>1784.1163630516921</v>
      </c>
      <c r="S137" s="3">
        <v>14979000</v>
      </c>
      <c r="T137" s="1">
        <v>0.7219385970430191</v>
      </c>
      <c r="U137" s="1">
        <v>-2.1683092844137997E-2</v>
      </c>
      <c r="V137" s="1">
        <v>0.87230089193145943</v>
      </c>
    </row>
    <row r="138" spans="1:23" x14ac:dyDescent="0.35">
      <c r="A138" t="str">
        <f>C138&amp;"_"&amp;B138</f>
        <v>2024_1</v>
      </c>
      <c r="B138" s="2">
        <v>1</v>
      </c>
      <c r="C138" s="2">
        <v>2024</v>
      </c>
      <c r="D138" s="2" t="s">
        <v>28</v>
      </c>
      <c r="E138">
        <v>1</v>
      </c>
      <c r="F138">
        <v>1</v>
      </c>
      <c r="G138">
        <v>2</v>
      </c>
      <c r="H138" s="1">
        <v>1.3333333333333333</v>
      </c>
      <c r="I138" s="1">
        <v>3177</v>
      </c>
      <c r="J138" s="1">
        <v>165.03700000000001</v>
      </c>
      <c r="K138" s="1">
        <v>19.25022873658634</v>
      </c>
      <c r="L138" s="3">
        <v>469708295553</v>
      </c>
      <c r="M138" s="1">
        <v>0.68012687128293137</v>
      </c>
      <c r="N138" s="1">
        <v>0.8689017972156875</v>
      </c>
      <c r="O138" s="1">
        <v>0</v>
      </c>
      <c r="P138" s="1">
        <v>6.5436454786527418E-2</v>
      </c>
      <c r="Q138" s="1">
        <v>2.5840779783090739E-2</v>
      </c>
      <c r="R138" s="1">
        <v>4671.1872948163145</v>
      </c>
      <c r="S138" s="4">
        <v>0</v>
      </c>
      <c r="T138" s="1">
        <v>6.7004193418520833E-2</v>
      </c>
      <c r="U138" s="1">
        <v>2.8210521792004561E-2</v>
      </c>
      <c r="V138" s="1">
        <v>6.6555404915530077E-4</v>
      </c>
      <c r="W138"/>
    </row>
    <row r="139" spans="1:23" x14ac:dyDescent="0.35">
      <c r="A139" t="str">
        <f>C139&amp;"_"&amp;B139</f>
        <v>2024_1</v>
      </c>
      <c r="B139" s="2">
        <v>1</v>
      </c>
      <c r="C139" s="2">
        <v>2024</v>
      </c>
      <c r="D139" s="2" t="s">
        <v>27</v>
      </c>
      <c r="E139">
        <v>2</v>
      </c>
      <c r="F139">
        <v>2</v>
      </c>
      <c r="G139">
        <v>5</v>
      </c>
      <c r="H139" s="1">
        <v>3</v>
      </c>
      <c r="I139" s="1">
        <v>194.4</v>
      </c>
      <c r="J139" s="1">
        <v>41.82</v>
      </c>
      <c r="K139" s="1">
        <v>4.648493543758967</v>
      </c>
      <c r="L139" s="3">
        <v>57176928000</v>
      </c>
      <c r="M139" s="1">
        <v>0.36476921811537788</v>
      </c>
      <c r="N139" s="1">
        <v>-6.334709144586574</v>
      </c>
      <c r="O139" s="1">
        <v>0</v>
      </c>
      <c r="P139" s="1">
        <v>0.29208224655769843</v>
      </c>
      <c r="Q139" s="1">
        <v>9.7649049150812753E-2</v>
      </c>
      <c r="R139" s="1">
        <v>447.75477356181148</v>
      </c>
      <c r="S139" s="3">
        <v>0</v>
      </c>
      <c r="T139" s="1">
        <v>0.62196516051681017</v>
      </c>
      <c r="U139" s="1">
        <v>0.13688618223708116</v>
      </c>
      <c r="V139" s="1">
        <v>0.24846840639197165</v>
      </c>
      <c r="W139"/>
    </row>
    <row r="140" spans="1:23" x14ac:dyDescent="0.35">
      <c r="A140" t="str">
        <f>C140&amp;"_"&amp;B140</f>
        <v>2024_1</v>
      </c>
      <c r="B140" s="2">
        <v>1</v>
      </c>
      <c r="C140" s="2">
        <v>2024</v>
      </c>
      <c r="D140" s="2" t="s">
        <v>23</v>
      </c>
      <c r="E140">
        <v>6</v>
      </c>
      <c r="F140">
        <v>6</v>
      </c>
      <c r="G140">
        <v>6</v>
      </c>
      <c r="H140" s="1">
        <v>6</v>
      </c>
      <c r="I140" s="1">
        <v>157.16</v>
      </c>
      <c r="J140" s="1">
        <v>-19</v>
      </c>
      <c r="K140" s="1">
        <v>-8.27157894736842</v>
      </c>
      <c r="L140" s="3">
        <v>3720529287364</v>
      </c>
      <c r="M140" s="1">
        <v>0.10822785498968621</v>
      </c>
      <c r="N140" s="1">
        <v>0.17258107649504478</v>
      </c>
      <c r="O140" s="1">
        <v>0.1593</v>
      </c>
      <c r="P140" s="1">
        <v>1.9846925316345264E-2</v>
      </c>
      <c r="Q140" s="1">
        <v>1.2948962652171157E-2</v>
      </c>
      <c r="R140" s="1">
        <v>1452.12154500315</v>
      </c>
      <c r="S140" s="3">
        <v>0</v>
      </c>
      <c r="T140" s="1">
        <v>0.27711393961853642</v>
      </c>
      <c r="U140" s="1">
        <v>-2.3506463786082676E-4</v>
      </c>
      <c r="V140" s="1">
        <v>0.32592669689211728</v>
      </c>
      <c r="W140"/>
    </row>
    <row r="141" spans="1:23" x14ac:dyDescent="0.35">
      <c r="A141" t="str">
        <f>C141&amp;"_"&amp;B141</f>
        <v>2024_1</v>
      </c>
      <c r="B141" s="2">
        <v>1</v>
      </c>
      <c r="C141" s="2">
        <v>2024</v>
      </c>
      <c r="D141" s="2" t="s">
        <v>24</v>
      </c>
      <c r="E141">
        <v>5</v>
      </c>
      <c r="F141">
        <v>3</v>
      </c>
      <c r="G141">
        <v>1</v>
      </c>
      <c r="H141" s="1">
        <v>3</v>
      </c>
      <c r="I141" s="1">
        <v>29.184999999999999</v>
      </c>
      <c r="J141" s="1">
        <v>7.5</v>
      </c>
      <c r="K141" s="1">
        <v>3.8913333333333333</v>
      </c>
      <c r="L141" s="3">
        <v>1042663155465.42</v>
      </c>
      <c r="M141" s="1">
        <v>6.9677379993485167E-2</v>
      </c>
      <c r="N141" s="1">
        <v>6.9677318283788717E-2</v>
      </c>
      <c r="O141" s="1">
        <v>4.7199999999999999E-2</v>
      </c>
      <c r="P141" s="1">
        <v>0.19700541255906504</v>
      </c>
      <c r="Q141" s="1">
        <v>0.17717129371319595</v>
      </c>
      <c r="R141" s="1">
        <v>418.85903291324468</v>
      </c>
      <c r="S141" s="3">
        <v>0</v>
      </c>
      <c r="T141" s="1">
        <v>0</v>
      </c>
      <c r="U141" s="1">
        <v>3.265539088845637E-3</v>
      </c>
      <c r="V141" s="1">
        <v>0.29985993981267467</v>
      </c>
      <c r="W141"/>
    </row>
    <row r="142" spans="1:23" x14ac:dyDescent="0.35">
      <c r="A142" t="str">
        <f>C142&amp;"_"&amp;B142</f>
        <v>2024_2</v>
      </c>
      <c r="B142" s="2">
        <v>2</v>
      </c>
      <c r="C142" s="2">
        <v>2024</v>
      </c>
      <c r="D142" s="2" t="s">
        <v>26</v>
      </c>
      <c r="E142">
        <v>3</v>
      </c>
      <c r="F142">
        <v>4</v>
      </c>
      <c r="G142">
        <v>3</v>
      </c>
      <c r="H142" s="1">
        <v>3.3333333333333335</v>
      </c>
      <c r="I142" s="1">
        <v>695.2</v>
      </c>
      <c r="J142" s="1">
        <v>87.064999999999998</v>
      </c>
      <c r="K142" s="1">
        <v>7.9848389134554649</v>
      </c>
      <c r="L142" s="3">
        <v>3296151509032.7998</v>
      </c>
      <c r="M142" s="1">
        <v>5.1195215155915168</v>
      </c>
      <c r="N142" s="1">
        <v>-5.3027035280299071</v>
      </c>
      <c r="O142" s="1">
        <v>0</v>
      </c>
      <c r="P142" s="1">
        <v>0.51043696783916137</v>
      </c>
      <c r="Q142" s="1">
        <v>0.16926314203961987</v>
      </c>
      <c r="R142" s="1">
        <v>135.79394048501729</v>
      </c>
      <c r="S142" s="3">
        <v>3149462000</v>
      </c>
      <c r="T142" s="1">
        <v>2.3363685797590872</v>
      </c>
      <c r="U142" s="1">
        <v>0.2072999314897892</v>
      </c>
      <c r="V142" s="1">
        <v>7.2517565962858896E-2</v>
      </c>
      <c r="W142"/>
    </row>
    <row r="143" spans="1:23" x14ac:dyDescent="0.35">
      <c r="A143" t="str">
        <f>C143&amp;"_"&amp;B143</f>
        <v>2024_2</v>
      </c>
      <c r="B143" s="2">
        <v>2</v>
      </c>
      <c r="C143" s="2">
        <v>2024</v>
      </c>
      <c r="D143" s="2" t="s">
        <v>22</v>
      </c>
      <c r="E143">
        <v>7</v>
      </c>
      <c r="F143">
        <v>8</v>
      </c>
      <c r="G143">
        <v>8</v>
      </c>
      <c r="H143" s="1">
        <v>7.666666666666667</v>
      </c>
      <c r="I143" s="1">
        <v>7220.5</v>
      </c>
      <c r="J143" s="1">
        <v>369.339</v>
      </c>
      <c r="K143" s="1">
        <v>19.549790301051338</v>
      </c>
      <c r="L143" s="3">
        <v>5002837234521</v>
      </c>
      <c r="M143" s="1">
        <v>4.1004399221952639</v>
      </c>
      <c r="N143" s="1">
        <v>-16.980989364249563</v>
      </c>
      <c r="O143" s="1">
        <v>0.2</v>
      </c>
      <c r="P143" s="1">
        <v>0.38270777554730201</v>
      </c>
      <c r="Q143" s="1">
        <v>0.20033494132243157</v>
      </c>
      <c r="R143" s="1">
        <v>1760.9086188328642</v>
      </c>
      <c r="S143" s="3">
        <v>0</v>
      </c>
      <c r="T143" s="1">
        <v>0.67170341517483201</v>
      </c>
      <c r="U143" s="1">
        <v>-0.20366099944108818</v>
      </c>
      <c r="V143" s="1">
        <v>0.1650948336057198</v>
      </c>
      <c r="W143"/>
    </row>
    <row r="144" spans="1:23" x14ac:dyDescent="0.35">
      <c r="A144" t="str">
        <f>C144&amp;"_"&amp;B144</f>
        <v>2024_2</v>
      </c>
      <c r="B144" s="2">
        <v>2</v>
      </c>
      <c r="C144" s="2">
        <v>2024</v>
      </c>
      <c r="D144" s="2" t="s">
        <v>21</v>
      </c>
      <c r="E144">
        <v>9</v>
      </c>
      <c r="F144">
        <v>7</v>
      </c>
      <c r="G144">
        <v>10</v>
      </c>
      <c r="H144" s="1">
        <v>8.6666666666666661</v>
      </c>
      <c r="I144" s="1">
        <v>701.4</v>
      </c>
      <c r="J144" s="1">
        <v>125.25</v>
      </c>
      <c r="K144" s="1">
        <v>5.6</v>
      </c>
      <c r="L144" s="3">
        <v>1528133656980</v>
      </c>
      <c r="M144" s="1">
        <v>1.5310500945942389</v>
      </c>
      <c r="N144" s="1">
        <v>1.9544773822060182</v>
      </c>
      <c r="O144" s="1">
        <v>8.4000000000000005E-2</v>
      </c>
      <c r="P144" s="1">
        <v>0.25286675085890647</v>
      </c>
      <c r="Q144" s="1">
        <v>0.17414155721293889</v>
      </c>
      <c r="R144" s="1">
        <v>458.11695023988489</v>
      </c>
      <c r="S144" s="3">
        <v>0</v>
      </c>
      <c r="T144" s="1">
        <v>5.1911345898259104E-2</v>
      </c>
      <c r="U144" s="1">
        <v>0.31127179384691028</v>
      </c>
      <c r="V144" s="1">
        <v>8.3739565987667353E-2</v>
      </c>
      <c r="W144"/>
    </row>
    <row r="145" spans="1:23" x14ac:dyDescent="0.35">
      <c r="A145" t="str">
        <f>C145&amp;"_"&amp;B145</f>
        <v>2024_2</v>
      </c>
      <c r="B145" s="2">
        <v>2</v>
      </c>
      <c r="C145" s="2">
        <v>2024</v>
      </c>
      <c r="D145" s="2" t="s">
        <v>19</v>
      </c>
      <c r="E145">
        <v>10</v>
      </c>
      <c r="F145">
        <v>10</v>
      </c>
      <c r="G145">
        <v>9</v>
      </c>
      <c r="H145" s="1">
        <v>9.6666666666666661</v>
      </c>
      <c r="I145" s="1">
        <v>562</v>
      </c>
      <c r="J145" s="1">
        <v>7.3979999999999997</v>
      </c>
      <c r="K145" s="1">
        <v>75.966477426331437</v>
      </c>
      <c r="L145" s="3">
        <v>5956175933154</v>
      </c>
      <c r="M145" s="1">
        <v>1.042930060973196</v>
      </c>
      <c r="N145" s="1">
        <v>-1.1239440751228416</v>
      </c>
      <c r="O145" s="1">
        <v>3.2300000000000002E-2</v>
      </c>
      <c r="P145" s="1">
        <v>0.17632160875065142</v>
      </c>
      <c r="Q145" s="1">
        <v>3.6501338583996241E-2</v>
      </c>
      <c r="R145" s="1">
        <v>538.86643125002774</v>
      </c>
      <c r="S145" s="3">
        <v>2913213000</v>
      </c>
      <c r="T145" s="1">
        <v>2.439109125633268</v>
      </c>
      <c r="U145" s="1">
        <v>2.5234221063389572E-2</v>
      </c>
      <c r="V145" s="1">
        <v>0.26940473640441764</v>
      </c>
      <c r="W145"/>
    </row>
    <row r="146" spans="1:23" x14ac:dyDescent="0.35">
      <c r="A146" t="str">
        <f>C146&amp;"_"&amp;B146</f>
        <v>2024_2</v>
      </c>
      <c r="B146" s="2">
        <v>2</v>
      </c>
      <c r="C146" s="2">
        <v>2024</v>
      </c>
      <c r="D146" s="2" t="s">
        <v>25</v>
      </c>
      <c r="E146">
        <v>4</v>
      </c>
      <c r="F146">
        <v>5</v>
      </c>
      <c r="G146">
        <v>5</v>
      </c>
      <c r="H146" s="1">
        <v>4.666666666666667</v>
      </c>
      <c r="I146" s="1">
        <v>1606</v>
      </c>
      <c r="J146" s="1">
        <v>20.741</v>
      </c>
      <c r="K146" s="1">
        <v>77.43117496745576</v>
      </c>
      <c r="L146" s="3">
        <v>249712925000</v>
      </c>
      <c r="M146" s="1">
        <v>0.92366203742855491</v>
      </c>
      <c r="N146" s="1">
        <v>-2.3693558817667024</v>
      </c>
      <c r="O146" s="1">
        <v>0</v>
      </c>
      <c r="P146" s="1">
        <v>0.51655803890744045</v>
      </c>
      <c r="Q146" s="1">
        <v>9.927219640867313E-2</v>
      </c>
      <c r="R146" s="1">
        <v>1738.7311970415628</v>
      </c>
      <c r="S146" s="3">
        <v>29958000</v>
      </c>
      <c r="T146" s="1">
        <v>1.0949319778094229</v>
      </c>
      <c r="U146" s="1">
        <v>-4.605571777905848E-2</v>
      </c>
      <c r="V146" s="1">
        <v>0.88925768051194731</v>
      </c>
    </row>
    <row r="147" spans="1:23" x14ac:dyDescent="0.35">
      <c r="A147" t="str">
        <f>C147&amp;"_"&amp;B147</f>
        <v>2024_2</v>
      </c>
      <c r="B147" s="2">
        <v>2</v>
      </c>
      <c r="C147" s="2">
        <v>2024</v>
      </c>
      <c r="D147" s="2" t="s">
        <v>20</v>
      </c>
      <c r="E147">
        <v>8</v>
      </c>
      <c r="F147">
        <v>9</v>
      </c>
      <c r="G147">
        <v>7</v>
      </c>
      <c r="H147" s="1">
        <v>8</v>
      </c>
      <c r="I147" s="1">
        <v>1073</v>
      </c>
      <c r="J147" s="1">
        <v>14.215</v>
      </c>
      <c r="K147" s="1">
        <v>75.483644037988043</v>
      </c>
      <c r="L147" s="3">
        <v>3257956338000</v>
      </c>
      <c r="M147" s="1">
        <v>0.91270872986396989</v>
      </c>
      <c r="N147" s="1">
        <v>2.674750286876149</v>
      </c>
      <c r="O147" s="1">
        <v>6.1900000000000004E-2</v>
      </c>
      <c r="P147" s="1">
        <v>0.1619645686369949</v>
      </c>
      <c r="Q147" s="1">
        <v>0.12839747539985144</v>
      </c>
      <c r="R147" s="1">
        <v>1175.6214933540955</v>
      </c>
      <c r="S147" s="3">
        <v>0</v>
      </c>
      <c r="T147" s="1">
        <v>0.15519073064661612</v>
      </c>
      <c r="U147" s="1">
        <v>0.17998961822066795</v>
      </c>
      <c r="V147" s="1">
        <v>0.35178882777023551</v>
      </c>
    </row>
    <row r="148" spans="1:23" x14ac:dyDescent="0.35">
      <c r="A148" t="str">
        <f>C148&amp;"_"&amp;B148</f>
        <v>2024_2</v>
      </c>
      <c r="B148" s="2">
        <v>2</v>
      </c>
      <c r="C148" s="2">
        <v>2024</v>
      </c>
      <c r="D148" s="2" t="s">
        <v>27</v>
      </c>
      <c r="E148">
        <v>2</v>
      </c>
      <c r="F148">
        <v>3</v>
      </c>
      <c r="G148">
        <v>4</v>
      </c>
      <c r="H148" s="1">
        <v>3</v>
      </c>
      <c r="I148" s="1">
        <v>196.1</v>
      </c>
      <c r="J148" s="1">
        <v>20.451000000000001</v>
      </c>
      <c r="K148" s="1">
        <v>9.5887731651263994</v>
      </c>
      <c r="L148" s="3">
        <v>57676932000</v>
      </c>
      <c r="M148" s="1">
        <v>0.41037201276791591</v>
      </c>
      <c r="N148" s="1">
        <v>-0.4781412619318155</v>
      </c>
      <c r="O148" s="1">
        <v>0</v>
      </c>
      <c r="P148" s="1">
        <v>0.3010287037751942</v>
      </c>
      <c r="Q148" s="1">
        <v>0.10133190757511577</v>
      </c>
      <c r="R148" s="1">
        <v>477.85909832721336</v>
      </c>
      <c r="S148" s="3">
        <v>0</v>
      </c>
      <c r="T148" s="1">
        <v>0.58477703668296244</v>
      </c>
      <c r="U148" s="1">
        <v>0.10428997865822387</v>
      </c>
      <c r="V148" s="1">
        <v>0.26454348872669403</v>
      </c>
      <c r="W148"/>
    </row>
    <row r="149" spans="1:23" x14ac:dyDescent="0.35">
      <c r="A149" t="str">
        <f>C149&amp;"_"&amp;B149</f>
        <v>2024_2</v>
      </c>
      <c r="B149" s="2">
        <v>2</v>
      </c>
      <c r="C149" s="2">
        <v>2024</v>
      </c>
      <c r="D149" s="2" t="s">
        <v>28</v>
      </c>
      <c r="E149">
        <v>1</v>
      </c>
      <c r="F149">
        <v>1</v>
      </c>
      <c r="G149">
        <v>2</v>
      </c>
      <c r="H149" s="1">
        <v>1.3333333333333333</v>
      </c>
      <c r="I149" s="1">
        <v>3181</v>
      </c>
      <c r="J149" s="1">
        <v>152.185</v>
      </c>
      <c r="K149" s="1">
        <v>20.90219141176857</v>
      </c>
      <c r="L149" s="3">
        <v>470299681509</v>
      </c>
      <c r="M149" s="1">
        <v>0.32436755213196689</v>
      </c>
      <c r="N149" s="1">
        <v>0.40651746486174278</v>
      </c>
      <c r="O149" s="1">
        <v>0</v>
      </c>
      <c r="P149" s="1">
        <v>0.25984704818058602</v>
      </c>
      <c r="Q149" s="1">
        <v>0.17689487828250858</v>
      </c>
      <c r="R149" s="1">
        <v>9806.7762299042497</v>
      </c>
      <c r="S149" s="4">
        <v>197955000</v>
      </c>
      <c r="T149" s="1">
        <v>4.1040347823665439E-2</v>
      </c>
      <c r="U149" s="1">
        <v>7.6888523146700472E-2</v>
      </c>
      <c r="V149" s="1">
        <v>-2.5743753901884898E-2</v>
      </c>
      <c r="W149"/>
    </row>
    <row r="150" spans="1:23" x14ac:dyDescent="0.35">
      <c r="A150" t="str">
        <f>C150&amp;"_"&amp;B150</f>
        <v>2024_2</v>
      </c>
      <c r="B150" s="2">
        <v>2</v>
      </c>
      <c r="C150" s="2">
        <v>2024</v>
      </c>
      <c r="D150" s="2" t="s">
        <v>24</v>
      </c>
      <c r="E150">
        <v>5</v>
      </c>
      <c r="F150">
        <v>2</v>
      </c>
      <c r="G150">
        <v>1</v>
      </c>
      <c r="H150" s="1">
        <v>2.6666666666666665</v>
      </c>
      <c r="I150" s="1">
        <v>28.895</v>
      </c>
      <c r="J150" s="1">
        <v>17</v>
      </c>
      <c r="K150" s="1">
        <v>1.6997058823529412</v>
      </c>
      <c r="L150" s="3">
        <v>1032302617000.97</v>
      </c>
      <c r="M150" s="1">
        <v>0.1291025591482782</v>
      </c>
      <c r="N150" s="1">
        <v>0.1291025591482782</v>
      </c>
      <c r="O150" s="1">
        <v>4.41E-2</v>
      </c>
      <c r="P150" s="1">
        <v>8.6789995886526278E-2</v>
      </c>
      <c r="Q150" s="1">
        <v>7.8797636588874023E-2</v>
      </c>
      <c r="R150" s="1">
        <v>418.85903291324468</v>
      </c>
      <c r="S150" s="3">
        <v>40479000</v>
      </c>
      <c r="T150" s="1">
        <v>0</v>
      </c>
      <c r="U150" s="1">
        <v>9.761566405745481E-2</v>
      </c>
      <c r="V150" s="1">
        <v>0.29985993981267467</v>
      </c>
      <c r="W150"/>
    </row>
    <row r="151" spans="1:23" x14ac:dyDescent="0.35">
      <c r="A151" t="str">
        <f>C151&amp;"_"&amp;B151</f>
        <v>2024_2</v>
      </c>
      <c r="B151" s="2">
        <v>2</v>
      </c>
      <c r="C151" s="2">
        <v>2024</v>
      </c>
      <c r="D151" s="2" t="s">
        <v>23</v>
      </c>
      <c r="E151">
        <v>6</v>
      </c>
      <c r="F151">
        <v>6</v>
      </c>
      <c r="G151">
        <v>6</v>
      </c>
      <c r="H151" s="1">
        <v>6</v>
      </c>
      <c r="I151" s="1">
        <v>115.67</v>
      </c>
      <c r="J151" s="1">
        <v>-1.2</v>
      </c>
      <c r="K151" s="1">
        <v>-96.391666666666666</v>
      </c>
      <c r="L151" s="3">
        <v>2738315237143</v>
      </c>
      <c r="M151" s="1">
        <v>0.12868662149842486</v>
      </c>
      <c r="N151" s="1">
        <v>2.1861443879690561</v>
      </c>
      <c r="O151" s="1">
        <v>0.1598</v>
      </c>
      <c r="P151" s="1">
        <v>2.1244514627248419E-2</v>
      </c>
      <c r="Q151" s="1">
        <v>1.3969642763753339E-2</v>
      </c>
      <c r="R151" s="1">
        <v>898.85023519259789</v>
      </c>
      <c r="S151" s="3">
        <v>0</v>
      </c>
      <c r="T151" s="1">
        <v>0.4841477173589625</v>
      </c>
      <c r="U151" s="1">
        <v>6.1590861384790863E-2</v>
      </c>
      <c r="V151" s="1">
        <v>0.33237005287094334</v>
      </c>
      <c r="W151"/>
    </row>
    <row r="152" spans="1:23" x14ac:dyDescent="0.35">
      <c r="A152" t="str">
        <f>C152&amp;"_"&amp;B152</f>
        <v>2024_3</v>
      </c>
      <c r="B152" s="2">
        <v>3</v>
      </c>
      <c r="C152" s="2">
        <v>2024</v>
      </c>
      <c r="D152" s="2" t="s">
        <v>26</v>
      </c>
      <c r="E152">
        <v>3</v>
      </c>
      <c r="F152">
        <v>5</v>
      </c>
      <c r="G152">
        <v>4</v>
      </c>
      <c r="H152" s="1">
        <v>4</v>
      </c>
      <c r="I152" s="1">
        <v>709.3</v>
      </c>
      <c r="J152" s="1">
        <v>1.5249999999999999</v>
      </c>
      <c r="K152" s="1">
        <v>465.11475409836066</v>
      </c>
      <c r="L152" s="3">
        <v>3363003833942.7002</v>
      </c>
      <c r="M152" s="1">
        <v>8.905385298397924</v>
      </c>
      <c r="N152" s="1">
        <v>-3.6467796201989735</v>
      </c>
      <c r="O152" s="1">
        <v>0</v>
      </c>
      <c r="P152" s="1">
        <v>0.63174044701522059</v>
      </c>
      <c r="Q152" s="1">
        <v>0.18242552247171878</v>
      </c>
      <c r="R152" s="1">
        <v>79.64843476537763</v>
      </c>
      <c r="S152" s="3">
        <v>3149462000</v>
      </c>
      <c r="T152" s="1">
        <v>4.7032574567389887</v>
      </c>
      <c r="U152" s="1">
        <v>6.1942360965746568E-2</v>
      </c>
      <c r="V152" s="1">
        <v>9.0464173941798592E-2</v>
      </c>
      <c r="W152"/>
    </row>
    <row r="153" spans="1:23" x14ac:dyDescent="0.35">
      <c r="A153" t="str">
        <f>C153&amp;"_"&amp;B153</f>
        <v>2024_3</v>
      </c>
      <c r="B153" s="2">
        <v>3</v>
      </c>
      <c r="C153" s="2">
        <v>2024</v>
      </c>
      <c r="D153" s="2" t="s">
        <v>22</v>
      </c>
      <c r="E153">
        <v>7</v>
      </c>
      <c r="F153">
        <v>8</v>
      </c>
      <c r="G153">
        <v>8</v>
      </c>
      <c r="H153" s="1">
        <v>7.666666666666667</v>
      </c>
      <c r="I153" s="1">
        <v>6936</v>
      </c>
      <c r="J153" s="1">
        <v>93.381</v>
      </c>
      <c r="K153" s="1">
        <v>74.27635172037138</v>
      </c>
      <c r="L153" s="3">
        <v>4805716925232</v>
      </c>
      <c r="M153" s="1">
        <v>4.8380547687515669</v>
      </c>
      <c r="N153" s="1">
        <v>-13.749715155075108</v>
      </c>
      <c r="O153" s="1">
        <v>0.2</v>
      </c>
      <c r="P153" s="1">
        <v>0.1985084620933352</v>
      </c>
      <c r="Q153" s="1">
        <v>9.9139652441901677E-2</v>
      </c>
      <c r="R153" s="1">
        <v>1433.6340392007999</v>
      </c>
      <c r="S153" s="3">
        <v>0</v>
      </c>
      <c r="T153" s="1">
        <v>1.0035271939726174</v>
      </c>
      <c r="U153" s="1">
        <v>-0.26296661739850802</v>
      </c>
      <c r="V153" s="1">
        <v>0.19141033067317301</v>
      </c>
      <c r="W153"/>
    </row>
    <row r="154" spans="1:23" x14ac:dyDescent="0.35">
      <c r="A154" t="str">
        <f>C154&amp;"_"&amp;B154</f>
        <v>2024_3</v>
      </c>
      <c r="B154" s="2">
        <v>3</v>
      </c>
      <c r="C154" s="2">
        <v>2024</v>
      </c>
      <c r="D154" s="2" t="s">
        <v>21</v>
      </c>
      <c r="E154">
        <v>8</v>
      </c>
      <c r="F154">
        <v>7</v>
      </c>
      <c r="G154">
        <v>10</v>
      </c>
      <c r="H154" s="1">
        <v>8.3333333333333339</v>
      </c>
      <c r="I154" s="1">
        <v>645.70000000000005</v>
      </c>
      <c r="J154" s="1">
        <v>60.345794392523374</v>
      </c>
      <c r="K154" s="1">
        <v>10.7</v>
      </c>
      <c r="L154" s="3">
        <v>1406780584990</v>
      </c>
      <c r="M154" s="1">
        <v>1.449947423570666</v>
      </c>
      <c r="N154" s="1">
        <v>1.8725621688937311</v>
      </c>
      <c r="O154" s="1">
        <v>9.3100000000000002E-2</v>
      </c>
      <c r="P154" s="1">
        <v>0.21796724856783559</v>
      </c>
      <c r="Q154" s="1">
        <v>0.14400789700569447</v>
      </c>
      <c r="R154" s="1">
        <v>445.32649219092917</v>
      </c>
      <c r="S154" s="3">
        <v>0</v>
      </c>
      <c r="T154" s="1">
        <v>5.1555291726805022E-2</v>
      </c>
      <c r="U154" s="1">
        <v>0.16829949375706055</v>
      </c>
      <c r="V154" s="1">
        <v>-0.99818131519364395</v>
      </c>
      <c r="W154"/>
    </row>
    <row r="155" spans="1:23" x14ac:dyDescent="0.35">
      <c r="A155" t="str">
        <f>C155&amp;"_"&amp;B155</f>
        <v>2024_3</v>
      </c>
      <c r="B155" s="2">
        <v>3</v>
      </c>
      <c r="C155" s="2">
        <v>2024</v>
      </c>
      <c r="D155" s="2" t="s">
        <v>19</v>
      </c>
      <c r="E155">
        <v>10</v>
      </c>
      <c r="F155">
        <v>9</v>
      </c>
      <c r="G155">
        <v>9</v>
      </c>
      <c r="H155" s="1">
        <v>9.3333333333333339</v>
      </c>
      <c r="I155" s="1">
        <v>510.8</v>
      </c>
      <c r="J155" s="1">
        <v>25.5</v>
      </c>
      <c r="K155" s="1">
        <v>20.031372549019608</v>
      </c>
      <c r="L155" s="3">
        <v>5413549228923.7998</v>
      </c>
      <c r="M155" s="1">
        <v>0.95548854777872561</v>
      </c>
      <c r="N155" s="1">
        <v>-1.0081138321023344</v>
      </c>
      <c r="O155" s="1">
        <v>3.15E-2</v>
      </c>
      <c r="P155" s="1">
        <v>0.1409882437901992</v>
      </c>
      <c r="Q155" s="1">
        <v>3.0282033865562313E-2</v>
      </c>
      <c r="R155" s="1">
        <v>534.59562774195717</v>
      </c>
      <c r="S155" s="3">
        <v>0</v>
      </c>
      <c r="T155" s="1">
        <v>1.4231900734699554</v>
      </c>
      <c r="U155" s="1">
        <v>3.6754299113713085E-2</v>
      </c>
      <c r="V155" s="1">
        <v>0.20877637665226551</v>
      </c>
      <c r="W155"/>
    </row>
    <row r="156" spans="1:23" x14ac:dyDescent="0.35">
      <c r="A156" t="str">
        <f>C156&amp;"_"&amp;B156</f>
        <v>2024_3</v>
      </c>
      <c r="B156" s="2">
        <v>3</v>
      </c>
      <c r="C156" s="2">
        <v>2024</v>
      </c>
      <c r="D156" s="2" t="s">
        <v>25</v>
      </c>
      <c r="E156">
        <v>4</v>
      </c>
      <c r="F156">
        <v>4</v>
      </c>
      <c r="G156">
        <v>7</v>
      </c>
      <c r="H156" s="1">
        <v>5</v>
      </c>
      <c r="I156" s="1">
        <v>1397.5</v>
      </c>
      <c r="J156" s="1">
        <v>74.587000000000003</v>
      </c>
      <c r="K156" s="1">
        <v>18.736509043130841</v>
      </c>
      <c r="L156" s="3">
        <v>217293781250</v>
      </c>
      <c r="M156" s="1">
        <v>0.91803406571677859</v>
      </c>
      <c r="N156" s="1">
        <v>-186.293435776222</v>
      </c>
      <c r="O156" s="1">
        <v>0</v>
      </c>
      <c r="P156" s="1">
        <v>7.1854960994289702E-2</v>
      </c>
      <c r="Q156" s="1">
        <v>1.8001506841094334E-2</v>
      </c>
      <c r="R156" s="1">
        <v>1522.2746651660102</v>
      </c>
      <c r="S156" s="3">
        <v>0</v>
      </c>
      <c r="T156" s="1">
        <v>0.97925938192392514</v>
      </c>
      <c r="U156" s="1">
        <v>-8.2040804707404602E-2</v>
      </c>
      <c r="V156" s="1">
        <v>0.38480003389995054</v>
      </c>
    </row>
    <row r="157" spans="1:23" x14ac:dyDescent="0.35">
      <c r="A157" t="str">
        <f>C157&amp;"_"&amp;B157</f>
        <v>2024_3</v>
      </c>
      <c r="B157" s="2">
        <v>3</v>
      </c>
      <c r="C157" s="2">
        <v>2024</v>
      </c>
      <c r="D157" s="2" t="s">
        <v>20</v>
      </c>
      <c r="E157">
        <v>9</v>
      </c>
      <c r="F157">
        <v>10</v>
      </c>
      <c r="G157">
        <v>6</v>
      </c>
      <c r="H157" s="1">
        <v>8.3333333333333339</v>
      </c>
      <c r="I157" s="1">
        <v>1031</v>
      </c>
      <c r="J157" s="1">
        <v>44.1</v>
      </c>
      <c r="K157" s="1">
        <v>23.378684807256235</v>
      </c>
      <c r="L157" s="3">
        <v>3130431486000</v>
      </c>
      <c r="M157" s="1">
        <v>0.84695447918485611</v>
      </c>
      <c r="N157" s="1">
        <v>2.5903309640461507</v>
      </c>
      <c r="O157" s="1">
        <v>4.9500000000000002E-2</v>
      </c>
      <c r="P157" s="1">
        <v>6.7168805123612521E-2</v>
      </c>
      <c r="Q157" s="1">
        <v>5.024742455317685E-2</v>
      </c>
      <c r="R157" s="1">
        <v>1217.3027303572169</v>
      </c>
      <c r="S157" s="3">
        <v>0</v>
      </c>
      <c r="T157" s="1">
        <v>0.20256831903767339</v>
      </c>
      <c r="U157" s="1">
        <v>0.1895009010208395</v>
      </c>
      <c r="V157" s="1">
        <v>0.31431328382348944</v>
      </c>
    </row>
    <row r="158" spans="1:23" x14ac:dyDescent="0.35">
      <c r="A158" t="str">
        <f>C158&amp;"_"&amp;B158</f>
        <v>2024_3</v>
      </c>
      <c r="B158" s="2">
        <v>3</v>
      </c>
      <c r="C158" s="2">
        <v>2024</v>
      </c>
      <c r="D158" s="2" t="s">
        <v>27</v>
      </c>
      <c r="E158">
        <v>2</v>
      </c>
      <c r="F158">
        <v>3</v>
      </c>
      <c r="G158">
        <v>3</v>
      </c>
      <c r="H158" s="1">
        <v>2.6666666666666665</v>
      </c>
      <c r="I158" s="1">
        <v>164.4</v>
      </c>
      <c r="J158" s="1">
        <v>47.192</v>
      </c>
      <c r="K158" s="1">
        <v>3.4836412951347686</v>
      </c>
      <c r="L158" s="3">
        <v>48353328000</v>
      </c>
      <c r="M158" s="1">
        <v>0.29902839282324112</v>
      </c>
      <c r="N158" s="1">
        <v>-0.52609349111773229</v>
      </c>
      <c r="O158" s="1">
        <v>0</v>
      </c>
      <c r="P158" s="1">
        <v>0.26035069332159938</v>
      </c>
      <c r="Q158" s="1">
        <v>9.1540636430096092E-2</v>
      </c>
      <c r="R158" s="1">
        <v>549.78056915544676</v>
      </c>
      <c r="S158" s="3">
        <v>0</v>
      </c>
      <c r="T158" s="1">
        <v>0.4629267016950453</v>
      </c>
      <c r="U158" s="1">
        <v>9.1987435914737681E-3</v>
      </c>
      <c r="V158" s="1">
        <v>0.37333323442256361</v>
      </c>
      <c r="W158"/>
    </row>
    <row r="159" spans="1:23" x14ac:dyDescent="0.35">
      <c r="A159" t="str">
        <f>C159&amp;"_"&amp;B159</f>
        <v>2024_3</v>
      </c>
      <c r="B159" s="2">
        <v>3</v>
      </c>
      <c r="C159" s="2">
        <v>2024</v>
      </c>
      <c r="D159" s="2" t="s">
        <v>28</v>
      </c>
      <c r="E159">
        <v>1</v>
      </c>
      <c r="F159">
        <v>2</v>
      </c>
      <c r="G159">
        <v>2</v>
      </c>
      <c r="H159" s="1">
        <v>1.6666666666666667</v>
      </c>
      <c r="I159" s="1">
        <v>2505.5</v>
      </c>
      <c r="J159" s="1">
        <v>182.6</v>
      </c>
      <c r="K159" s="1">
        <v>13.721248630887185</v>
      </c>
      <c r="L159" s="3">
        <v>370429378189.5</v>
      </c>
      <c r="M159" s="1">
        <v>0.24702196999704246</v>
      </c>
      <c r="N159" s="1">
        <v>0.30731781814991982</v>
      </c>
      <c r="O159" s="1">
        <v>0</v>
      </c>
      <c r="P159" s="1">
        <v>0.13156500896315035</v>
      </c>
      <c r="Q159" s="1">
        <v>9.2606253501211641E-2</v>
      </c>
      <c r="R159" s="1">
        <v>10142.822519106287</v>
      </c>
      <c r="S159" s="4">
        <v>0</v>
      </c>
      <c r="T159" s="1">
        <v>2.2983450004369153E-2</v>
      </c>
      <c r="U159" s="1">
        <v>-2.6225383983431327E-2</v>
      </c>
      <c r="V159" s="1">
        <v>-5.9461346916914307E-2</v>
      </c>
      <c r="W159"/>
    </row>
    <row r="160" spans="1:23" x14ac:dyDescent="0.35">
      <c r="A160" t="str">
        <f>C160&amp;"_"&amp;B160</f>
        <v>2024_3</v>
      </c>
      <c r="B160" s="2">
        <v>3</v>
      </c>
      <c r="C160" s="2">
        <v>2024</v>
      </c>
      <c r="D160" s="2" t="s">
        <v>23</v>
      </c>
      <c r="E160">
        <v>6</v>
      </c>
      <c r="F160">
        <v>6</v>
      </c>
      <c r="G160">
        <v>5</v>
      </c>
      <c r="H160" s="1">
        <v>5.666666666666667</v>
      </c>
      <c r="I160" s="1">
        <v>140.99</v>
      </c>
      <c r="J160" s="1">
        <v>7.2</v>
      </c>
      <c r="K160" s="1">
        <v>19.581944444444446</v>
      </c>
      <c r="L160" s="3">
        <v>3337728583771</v>
      </c>
      <c r="M160" s="1">
        <v>0.15735718825488781</v>
      </c>
      <c r="N160" s="1">
        <v>4.0702984134036564</v>
      </c>
      <c r="O160" s="1">
        <v>0.1429</v>
      </c>
      <c r="P160" s="1">
        <v>-3.0103603933281341E-3</v>
      </c>
      <c r="Q160" s="1">
        <v>-1.9512911334078498E-3</v>
      </c>
      <c r="R160" s="1">
        <v>895.9870315655603</v>
      </c>
      <c r="S160" s="3">
        <v>0</v>
      </c>
      <c r="T160" s="1">
        <v>0.49979856208292195</v>
      </c>
      <c r="U160" s="1">
        <v>2.6243390160638258E-2</v>
      </c>
      <c r="V160" s="1">
        <v>0</v>
      </c>
      <c r="W160"/>
    </row>
    <row r="161" spans="1:23" x14ac:dyDescent="0.35">
      <c r="A161" t="str">
        <f>C161&amp;"_"&amp;B161</f>
        <v>2024_3</v>
      </c>
      <c r="B161" s="2">
        <v>3</v>
      </c>
      <c r="C161" s="2">
        <v>2024</v>
      </c>
      <c r="D161" s="2" t="s">
        <v>24</v>
      </c>
      <c r="E161">
        <v>5</v>
      </c>
      <c r="F161">
        <v>1</v>
      </c>
      <c r="G161">
        <v>1</v>
      </c>
      <c r="H161" s="1">
        <v>2.3333333333333335</v>
      </c>
      <c r="I161" s="1">
        <v>25.08</v>
      </c>
      <c r="J161" s="1">
        <v>17</v>
      </c>
      <c r="K161" s="1">
        <v>1.4752941176470586</v>
      </c>
      <c r="L161" s="3">
        <v>896007947201.40002</v>
      </c>
      <c r="M161" s="1">
        <v>5.9876946727312537E-2</v>
      </c>
      <c r="N161" s="1">
        <v>5.987689369735924E-2</v>
      </c>
      <c r="O161" s="1">
        <v>4.3200000000000002E-2</v>
      </c>
      <c r="P161" s="1">
        <v>0.19700541255906504</v>
      </c>
      <c r="Q161" s="1">
        <v>0.17717129371319595</v>
      </c>
      <c r="R161" s="1">
        <v>418.85903291324468</v>
      </c>
      <c r="S161" s="3">
        <v>0</v>
      </c>
      <c r="T161" s="1">
        <v>0</v>
      </c>
      <c r="U161" s="1">
        <v>3.265539088845637E-3</v>
      </c>
      <c r="V161" s="1">
        <v>0.29985993981267467</v>
      </c>
      <c r="W161"/>
    </row>
    <row r="162" spans="1:23" x14ac:dyDescent="0.35">
      <c r="A162" t="str">
        <f>C162&amp;"_"&amp;B162</f>
        <v>2024_4</v>
      </c>
      <c r="B162" s="2">
        <v>4</v>
      </c>
      <c r="C162" s="2">
        <v>2024</v>
      </c>
      <c r="D162" s="2" t="s">
        <v>26</v>
      </c>
      <c r="E162">
        <v>3</v>
      </c>
      <c r="F162">
        <v>5</v>
      </c>
      <c r="G162">
        <v>4</v>
      </c>
      <c r="H162" s="1">
        <v>4</v>
      </c>
      <c r="I162" s="1">
        <v>653.4</v>
      </c>
      <c r="J162" s="1">
        <v>2.5</v>
      </c>
      <c r="K162" s="1">
        <v>261.36</v>
      </c>
      <c r="L162" s="3">
        <v>3097965184122.6001</v>
      </c>
      <c r="M162" s="1">
        <v>4.2243978505190389</v>
      </c>
      <c r="N162" s="1">
        <v>2.5249325684220345</v>
      </c>
      <c r="O162" s="1">
        <v>0</v>
      </c>
      <c r="P162" s="1">
        <v>0.62901820250768725</v>
      </c>
      <c r="Q162" s="1">
        <v>0.1400655993991555</v>
      </c>
      <c r="R162" s="1">
        <v>154.67293165100887</v>
      </c>
      <c r="S162" s="3">
        <v>0</v>
      </c>
      <c r="T162" s="1">
        <v>1.7120233011568005</v>
      </c>
      <c r="U162" s="1">
        <v>-8.6197377011071552E-2</v>
      </c>
      <c r="V162" s="1">
        <v>0.91834772541354448</v>
      </c>
      <c r="W162"/>
    </row>
    <row r="163" spans="1:23" x14ac:dyDescent="0.35">
      <c r="A163" t="str">
        <f>C163&amp;"_"&amp;B163</f>
        <v>2024_4</v>
      </c>
      <c r="B163" s="2">
        <v>4</v>
      </c>
      <c r="C163" s="2">
        <v>2024</v>
      </c>
      <c r="D163" s="2" t="s">
        <v>22</v>
      </c>
      <c r="E163">
        <v>7</v>
      </c>
      <c r="F163">
        <v>9</v>
      </c>
      <c r="G163">
        <v>7</v>
      </c>
      <c r="H163" s="1">
        <v>7.666666666666667</v>
      </c>
      <c r="I163" s="1">
        <v>7170</v>
      </c>
      <c r="J163" s="1">
        <v>475.18299999999999</v>
      </c>
      <c r="K163" s="1">
        <v>15.088923635736126</v>
      </c>
      <c r="L163" s="3">
        <v>4967847513540</v>
      </c>
      <c r="M163" s="1">
        <v>3.7075032335077447</v>
      </c>
      <c r="N163" s="1">
        <v>-28.784262506741811</v>
      </c>
      <c r="O163" s="1">
        <v>0.2</v>
      </c>
      <c r="P163" s="1">
        <v>0.55324793614661061</v>
      </c>
      <c r="Q163" s="1">
        <v>0.26280291573291292</v>
      </c>
      <c r="R163" s="1">
        <v>1933.9160476513775</v>
      </c>
      <c r="S163" s="3">
        <v>0</v>
      </c>
      <c r="T163" s="1">
        <v>0.51292934421681924</v>
      </c>
      <c r="U163" s="1">
        <v>5.6525901946586687E-2</v>
      </c>
      <c r="V163" s="1">
        <v>0.1458250848572335</v>
      </c>
      <c r="W163"/>
    </row>
    <row r="164" spans="1:23" x14ac:dyDescent="0.35">
      <c r="A164" t="str">
        <f>C164&amp;"_"&amp;B164</f>
        <v>2024_4</v>
      </c>
      <c r="B164" s="2">
        <v>4</v>
      </c>
      <c r="C164" s="2">
        <v>2024</v>
      </c>
      <c r="D164" s="2" t="s">
        <v>19</v>
      </c>
      <c r="E164">
        <v>10</v>
      </c>
      <c r="F164">
        <v>7</v>
      </c>
      <c r="G164">
        <v>9</v>
      </c>
      <c r="H164" s="1">
        <v>8.6666666666666661</v>
      </c>
      <c r="I164" s="1">
        <v>601.70000000000005</v>
      </c>
      <c r="J164" s="1">
        <v>14.446</v>
      </c>
      <c r="K164" s="1">
        <v>41.651668281877342</v>
      </c>
      <c r="L164" s="3">
        <v>6376923592488.9004</v>
      </c>
      <c r="M164" s="1">
        <v>2.4022426845808131</v>
      </c>
      <c r="N164" s="1">
        <v>-2.0616653460816852</v>
      </c>
      <c r="O164" s="1">
        <v>2.93E-2</v>
      </c>
      <c r="P164" s="1">
        <v>0.19554396588126591</v>
      </c>
      <c r="Q164" s="1">
        <v>3.8956416666041362E-2</v>
      </c>
      <c r="R164" s="1">
        <v>250.47847971315343</v>
      </c>
      <c r="S164" s="3">
        <v>2654570928000</v>
      </c>
      <c r="T164" s="1">
        <v>2.9389632594514725</v>
      </c>
      <c r="U164" s="1">
        <v>4.2733807765128917E-2</v>
      </c>
      <c r="V164" s="1">
        <v>0.19586692665966252</v>
      </c>
      <c r="W164"/>
    </row>
    <row r="165" spans="1:23" x14ac:dyDescent="0.35">
      <c r="A165" t="str">
        <f>C165&amp;"_"&amp;B165</f>
        <v>2024_4</v>
      </c>
      <c r="B165" s="2">
        <v>4</v>
      </c>
      <c r="C165" s="2">
        <v>2024</v>
      </c>
      <c r="D165" s="2" t="s">
        <v>20</v>
      </c>
      <c r="E165">
        <v>9</v>
      </c>
      <c r="F165">
        <v>10</v>
      </c>
      <c r="G165">
        <v>8</v>
      </c>
      <c r="H165" s="1">
        <v>9</v>
      </c>
      <c r="I165" s="1">
        <v>976.6</v>
      </c>
      <c r="J165" s="1">
        <v>24.484000000000002</v>
      </c>
      <c r="K165" s="1">
        <v>39.887273321352716</v>
      </c>
      <c r="L165" s="3">
        <v>2965256439600</v>
      </c>
      <c r="M165" s="1">
        <v>1.5994732723852549</v>
      </c>
      <c r="N165" s="1">
        <v>4.4946790801786145</v>
      </c>
      <c r="O165" s="1">
        <v>4.8899999999999999E-2</v>
      </c>
      <c r="P165" s="1">
        <v>0.17421289803010143</v>
      </c>
      <c r="Q165" s="1">
        <v>0.13362631984212311</v>
      </c>
      <c r="R165" s="1">
        <v>610.57600452655299</v>
      </c>
      <c r="S165" s="3">
        <v>0</v>
      </c>
      <c r="T165" s="1">
        <v>0.17664125826339822</v>
      </c>
      <c r="U165" s="1">
        <v>0.14097874871517302</v>
      </c>
      <c r="V165" s="1">
        <v>0.34358496171065223</v>
      </c>
      <c r="W165"/>
    </row>
    <row r="166" spans="1:23" x14ac:dyDescent="0.35">
      <c r="A166" t="str">
        <f>C166&amp;"_"&amp;B166</f>
        <v>2024_4</v>
      </c>
      <c r="B166" s="2">
        <v>4</v>
      </c>
      <c r="C166" s="2">
        <v>2024</v>
      </c>
      <c r="D166" s="2" t="s">
        <v>21</v>
      </c>
      <c r="E166">
        <v>8</v>
      </c>
      <c r="F166">
        <v>8</v>
      </c>
      <c r="G166">
        <v>10</v>
      </c>
      <c r="H166" s="1">
        <v>8.6666666666666661</v>
      </c>
      <c r="I166" s="1">
        <v>680.7</v>
      </c>
      <c r="J166" s="1">
        <v>28.888000000000005</v>
      </c>
      <c r="K166" s="1">
        <v>23.563417335918025</v>
      </c>
      <c r="L166" s="3">
        <v>1483034759490</v>
      </c>
      <c r="M166" s="1">
        <v>1.4947977987137788</v>
      </c>
      <c r="N166" s="1">
        <v>1.1524865315755017</v>
      </c>
      <c r="O166" s="1">
        <v>8.6800000000000002E-2</v>
      </c>
      <c r="P166" s="1">
        <v>0.26185593461799944</v>
      </c>
      <c r="Q166" s="1">
        <v>0.17046130954207422</v>
      </c>
      <c r="R166" s="1">
        <v>455.37931657761243</v>
      </c>
      <c r="S166" s="3">
        <v>0</v>
      </c>
      <c r="T166" s="1">
        <v>5.0872729687438493E-2</v>
      </c>
      <c r="U166" s="1">
        <v>2.5327193667210812E-2</v>
      </c>
      <c r="V166" s="1">
        <v>0.19056088471850649</v>
      </c>
      <c r="W166"/>
    </row>
    <row r="167" spans="1:23" x14ac:dyDescent="0.35">
      <c r="A167" t="str">
        <f>C167&amp;"_"&amp;B167</f>
        <v>2024_4</v>
      </c>
      <c r="B167" s="2">
        <v>4</v>
      </c>
      <c r="C167" s="2">
        <v>2024</v>
      </c>
      <c r="D167" s="2" t="s">
        <v>25</v>
      </c>
      <c r="E167">
        <v>4</v>
      </c>
      <c r="F167">
        <v>4</v>
      </c>
      <c r="G167">
        <v>5</v>
      </c>
      <c r="H167" s="1">
        <v>4.333333333333333</v>
      </c>
      <c r="I167" s="1">
        <v>1242.5</v>
      </c>
      <c r="J167" s="1">
        <v>-5.2973344827586208</v>
      </c>
      <c r="K167" s="1">
        <v>-234.55192494338402</v>
      </c>
      <c r="L167" s="3">
        <v>193193218750</v>
      </c>
      <c r="M167" s="1">
        <v>0.72700344817194884</v>
      </c>
      <c r="N167" s="1">
        <v>-2.0604164613643423</v>
      </c>
      <c r="O167" s="1">
        <v>0</v>
      </c>
      <c r="P167" s="1">
        <v>0.39322705910829342</v>
      </c>
      <c r="Q167" s="1">
        <v>0.10003272854656182</v>
      </c>
      <c r="R167" s="1">
        <v>1709.0702982554867</v>
      </c>
      <c r="S167" s="3">
        <v>0</v>
      </c>
      <c r="T167" s="1">
        <v>1.1484086261640687</v>
      </c>
      <c r="U167" s="1">
        <v>-6.4444235050602594E-2</v>
      </c>
      <c r="V167" s="1">
        <v>0.754266584104759</v>
      </c>
    </row>
    <row r="168" spans="1:23" x14ac:dyDescent="0.35">
      <c r="A168" t="str">
        <f>C168&amp;"_"&amp;B168</f>
        <v>2024_4</v>
      </c>
      <c r="B168" s="2">
        <v>4</v>
      </c>
      <c r="C168" s="2">
        <v>2024</v>
      </c>
      <c r="D168" s="2" t="s">
        <v>28</v>
      </c>
      <c r="E168">
        <v>1</v>
      </c>
      <c r="F168">
        <v>2</v>
      </c>
      <c r="G168">
        <v>1</v>
      </c>
      <c r="H168" s="1">
        <v>1.3333333333333333</v>
      </c>
      <c r="I168" s="1">
        <v>2550.5</v>
      </c>
      <c r="J168" s="1">
        <v>198.179</v>
      </c>
      <c r="K168" s="1">
        <v>12.869678422032607</v>
      </c>
      <c r="L168" s="3">
        <v>377082470194.5</v>
      </c>
      <c r="M168" s="1">
        <v>0.52001020469143378</v>
      </c>
      <c r="N168" s="1">
        <v>0.65112291918978094</v>
      </c>
      <c r="O168" s="1">
        <v>0</v>
      </c>
      <c r="P168" s="1">
        <v>0.14840490041570792</v>
      </c>
      <c r="Q168" s="1">
        <v>0.10959265718589087</v>
      </c>
      <c r="R168" s="1">
        <v>4904.7114402561156</v>
      </c>
      <c r="S168" s="4">
        <v>0</v>
      </c>
      <c r="T168" s="1">
        <v>2.8113941107280147E-2</v>
      </c>
      <c r="U168" s="1">
        <v>2.6372677994294547E-2</v>
      </c>
      <c r="V168" s="1">
        <v>1.7579819877170606E-4</v>
      </c>
      <c r="W168"/>
    </row>
    <row r="169" spans="1:23" x14ac:dyDescent="0.35">
      <c r="A169" t="str">
        <f>C169&amp;"_"&amp;B169</f>
        <v>2024_4</v>
      </c>
      <c r="B169" s="2">
        <v>4</v>
      </c>
      <c r="C169" s="2">
        <v>2024</v>
      </c>
      <c r="D169" s="2" t="s">
        <v>27</v>
      </c>
      <c r="E169">
        <v>2</v>
      </c>
      <c r="F169">
        <v>3</v>
      </c>
      <c r="G169">
        <v>3</v>
      </c>
      <c r="H169" s="1">
        <v>2.6666666666666665</v>
      </c>
      <c r="I169" s="1">
        <v>116.4</v>
      </c>
      <c r="J169" s="1">
        <v>34.186999999999998</v>
      </c>
      <c r="K169" s="1">
        <v>3.4048029952906078</v>
      </c>
      <c r="L169" s="3">
        <v>34235586000</v>
      </c>
      <c r="M169" s="1">
        <v>0.2190239914204202</v>
      </c>
      <c r="N169" s="1">
        <v>-2.3655434897743732</v>
      </c>
      <c r="O169" s="1">
        <v>0</v>
      </c>
      <c r="P169" s="1">
        <v>0.30277680786848082</v>
      </c>
      <c r="Q169" s="1">
        <v>0.10674355892826411</v>
      </c>
      <c r="R169" s="1">
        <v>191.45162858697131</v>
      </c>
      <c r="S169" s="3">
        <v>0</v>
      </c>
      <c r="T169" s="1">
        <v>0.57381666389044839</v>
      </c>
      <c r="U169" s="1">
        <v>0.17077529500059918</v>
      </c>
      <c r="V169" s="1">
        <v>2.3712249371881582E-2</v>
      </c>
      <c r="W169"/>
    </row>
    <row r="170" spans="1:23" x14ac:dyDescent="0.35">
      <c r="A170" t="str">
        <f>C170&amp;"_"&amp;B170</f>
        <v>2024_4</v>
      </c>
      <c r="B170" s="2">
        <v>4</v>
      </c>
      <c r="C170" s="2">
        <v>2024</v>
      </c>
      <c r="D170" s="2" t="s">
        <v>23</v>
      </c>
      <c r="E170">
        <v>6</v>
      </c>
      <c r="F170">
        <v>6</v>
      </c>
      <c r="G170">
        <v>6</v>
      </c>
      <c r="H170" s="1">
        <v>6</v>
      </c>
      <c r="I170" s="1">
        <v>131.72</v>
      </c>
      <c r="J170" s="1">
        <v>-32.4</v>
      </c>
      <c r="K170" s="1">
        <v>-4.0654320987654327</v>
      </c>
      <c r="L170" s="3">
        <v>3118275119188</v>
      </c>
      <c r="M170" s="1">
        <v>0.19094953836289619</v>
      </c>
      <c r="N170" s="1">
        <v>0.15431237424961003</v>
      </c>
      <c r="O170" s="1">
        <v>0.15310000000000001</v>
      </c>
      <c r="P170" s="1">
        <v>-6.3790398134926152E-2</v>
      </c>
      <c r="Q170" s="1">
        <v>-4.0994714529670025E-2</v>
      </c>
      <c r="R170" s="1">
        <v>689.8157551429556</v>
      </c>
      <c r="S170" s="3">
        <v>0</v>
      </c>
      <c r="T170" s="1">
        <v>0.28095780160840961</v>
      </c>
      <c r="U170" s="1">
        <v>-7.0218518095034321E-3</v>
      </c>
      <c r="V170" s="1">
        <v>8.8509809724316227E-2</v>
      </c>
      <c r="W170"/>
    </row>
    <row r="171" spans="1:23" x14ac:dyDescent="0.35">
      <c r="A171" t="str">
        <f>C171&amp;"_"&amp;B171</f>
        <v>2024_4</v>
      </c>
      <c r="B171" s="2">
        <v>4</v>
      </c>
      <c r="C171" s="2">
        <v>2024</v>
      </c>
      <c r="D171" s="2" t="s">
        <v>24</v>
      </c>
      <c r="E171">
        <v>5</v>
      </c>
      <c r="F171">
        <v>1</v>
      </c>
      <c r="G171">
        <v>2</v>
      </c>
      <c r="H171" s="1">
        <v>2.6666666666666665</v>
      </c>
      <c r="I171" s="1">
        <v>24.63</v>
      </c>
      <c r="J171" s="1">
        <v>12.296646795827122</v>
      </c>
      <c r="K171" s="1">
        <v>2.0029850746268658</v>
      </c>
      <c r="L171" s="3">
        <v>879931249584.15002</v>
      </c>
      <c r="M171" s="1">
        <v>5.8802599597037791E-2</v>
      </c>
      <c r="N171" s="1">
        <v>5.8802547518578871E-2</v>
      </c>
      <c r="O171" s="1">
        <v>3.8800000000000001E-2</v>
      </c>
      <c r="P171" s="1">
        <v>0.19700541255906504</v>
      </c>
      <c r="Q171" s="1">
        <v>0.17717129371319595</v>
      </c>
      <c r="R171" s="1">
        <v>418.85903291324468</v>
      </c>
      <c r="S171" s="3">
        <v>0</v>
      </c>
      <c r="T171" s="1">
        <v>0</v>
      </c>
      <c r="U171" s="1">
        <v>3.265539088845637E-3</v>
      </c>
      <c r="V171" s="1">
        <v>0.29985993981267467</v>
      </c>
      <c r="W171"/>
    </row>
  </sheetData>
  <autoFilter ref="A1:V171" xr:uid="{96022660-4F94-4980-AE78-07D89A170A6C}">
    <sortState xmlns:xlrd2="http://schemas.microsoft.com/office/spreadsheetml/2017/richdata2" ref="A2:V171">
      <sortCondition ref="A1:A1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full_model_esg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Цанга Влада Игоревна</dc:creator>
  <cp:lastModifiedBy>Цанга Влада Игоревна</cp:lastModifiedBy>
  <dcterms:created xsi:type="dcterms:W3CDTF">2025-05-01T17:08:38Z</dcterms:created>
  <dcterms:modified xsi:type="dcterms:W3CDTF">2025-05-02T16:37:13Z</dcterms:modified>
</cp:coreProperties>
</file>