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<sst xmlns="http://schemas.openxmlformats.org/spreadsheetml/2006/main" count="7" uniqueCount="7">
  <si>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Градусы</t>
  </si>
  <si>
    <t xml:space="preserve">Сопротивление</t>
  </si>
  <si>
    <t xml:space="preserve">Вольты</t>
  </si>
  <si>
    <t xml:space="preserve">ADC</t>
  </si>
  <si>
    <t xml:space="preserve">Напряжение делителя</t>
  </si>
  <si>
    <t xml:space="preserve">Сопротивление делителя</t>
  </si>
  <si>
    <t xml:space="preserve">Количество состояний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</si>
</sst>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7.29"/>
    <col collapsed="false" customWidth="true" hidden="false" outlineLevel="0" max="4" min="4" style="0" width="20.14"/>
    <col collapsed="false" customWidth="true" hidden="false" outlineLevel="0" max="8" min="8" style="1" width="12.43"/>
  </cols>
  <sheetData>
    <row r="3" customFormat="false" ht="15" hidden="false" customHeight="false" outlineLevel="0" collapsed="false">
      <c r="C3" s="0" t="s">
        <v>0</v>
      </c>
      <c r="D3" s="0" t="s">
        <v>1</v>
      </c>
      <c r="F3" s="0" t="s">
        <v>2</v>
      </c>
      <c r="H3" s="1" t="s">
        <v>3</v>
      </c>
    </row>
    <row r="4" customFormat="false" ht="15" hidden="false" customHeight="false" outlineLevel="0" collapsed="false">
      <c r="A4" s="0" t="s">
        <v>4</v>
      </c>
      <c r="B4" s="0" t="n">
        <v>3.3</v>
      </c>
      <c r="C4" s="0" t="n">
        <v>85</v>
      </c>
      <c r="D4" s="0" t="n">
        <v>1071</v>
      </c>
      <c r="F4" s="0" t="n">
        <f aca="false">D4/($B$5+D4)*$B$4</f>
        <v>0.319239454430494</v>
      </c>
      <c r="H4" s="1" t="n">
        <f aca="false">F4 / ($B$4/$B$6)</f>
        <v>396.243880408274</v>
      </c>
    </row>
    <row r="5" customFormat="false" ht="15" hidden="false" customHeight="false" outlineLevel="0" collapsed="false">
      <c r="A5" s="0" t="s">
        <v>5</v>
      </c>
      <c r="B5" s="0" t="n">
        <v>10000</v>
      </c>
      <c r="C5" s="0" t="n">
        <v>80</v>
      </c>
      <c r="D5" s="0" t="n">
        <v>1256</v>
      </c>
      <c r="F5" s="0" t="n">
        <f aca="false">D5/($B$5+D5)*$B$4</f>
        <v>0.368230277185501</v>
      </c>
      <c r="H5" s="1" t="n">
        <f aca="false">F5 / ($B$4/$B$6)</f>
        <v>457.051883439943</v>
      </c>
    </row>
    <row r="6" customFormat="false" ht="15" hidden="false" customHeight="false" outlineLevel="0" collapsed="false">
      <c r="A6" s="0" t="s">
        <v>6</v>
      </c>
      <c r="B6" s="0" t="n">
        <v>4096</v>
      </c>
      <c r="C6" s="0" t="n">
        <v>75</v>
      </c>
      <c r="D6" s="0" t="n">
        <v>1480</v>
      </c>
      <c r="F6" s="0" t="n">
        <f aca="false">D6/($B$5+D6)*$B$4</f>
        <v>0.425435540069686</v>
      </c>
      <c r="H6" s="1" t="n">
        <f aca="false">F6 / ($B$4/$B$6)</f>
        <v>528.05574912892</v>
      </c>
    </row>
    <row r="7" customFormat="false" ht="15" hidden="false" customHeight="false" outlineLevel="0" collapsed="false">
      <c r="C7" s="0" t="n">
        <v>70</v>
      </c>
      <c r="D7" s="0" t="n">
        <v>1751</v>
      </c>
      <c r="F7" s="0" t="n">
        <f aca="false">D7/($B$5+D7)*$B$4</f>
        <v>0.491728363543528</v>
      </c>
      <c r="H7" s="1" t="n">
        <f aca="false">F7 / ($B$4/$B$6)</f>
        <v>610.339205174028</v>
      </c>
    </row>
    <row r="8" customFormat="false" ht="15" hidden="false" customHeight="false" outlineLevel="0" collapsed="false">
      <c r="C8" s="0" t="n">
        <v>65</v>
      </c>
      <c r="D8" s="0" t="n">
        <v>2082</v>
      </c>
      <c r="F8" s="0" t="n">
        <f aca="false">D8/($B$5+D8)*$B$4</f>
        <v>0.568664128455554</v>
      </c>
      <c r="H8" s="1" t="n">
        <f aca="false">F8 / ($B$4/$B$6)</f>
        <v>705.83280913756</v>
      </c>
    </row>
    <row r="9" customFormat="false" ht="15" hidden="false" customHeight="false" outlineLevel="0" collapsed="false">
      <c r="C9" s="0" t="n">
        <v>60</v>
      </c>
      <c r="D9" s="0" t="n">
        <v>2488</v>
      </c>
      <c r="F9" s="0" t="n">
        <f aca="false">D9/($B$5+D9)*$B$4</f>
        <v>0.657463164638053</v>
      </c>
      <c r="H9" s="1" t="n">
        <f aca="false">F9 / ($B$4/$B$6)</f>
        <v>816.051249199231</v>
      </c>
    </row>
    <row r="10" customFormat="false" ht="15" hidden="false" customHeight="false" outlineLevel="0" collapsed="false">
      <c r="C10" s="0" t="n">
        <v>55</v>
      </c>
      <c r="D10" s="0" t="n">
        <v>2986</v>
      </c>
      <c r="F10" s="0" t="n">
        <f aca="false">D10/($B$5+D10)*$B$4</f>
        <v>0.75880178653935</v>
      </c>
      <c r="H10" s="1" t="n">
        <f aca="false">F10 / ($B$4/$B$6)</f>
        <v>941.833975050054</v>
      </c>
    </row>
    <row r="11" customFormat="false" ht="15" hidden="false" customHeight="false" outlineLevel="0" collapsed="false">
      <c r="C11" s="0" t="n">
        <v>50</v>
      </c>
      <c r="D11" s="0" t="n">
        <v>3602</v>
      </c>
      <c r="F11" s="0" t="n">
        <f aca="false">D11/($B$5+D11)*$B$4</f>
        <v>0.873886193206881</v>
      </c>
      <c r="H11" s="1" t="n">
        <f aca="false">F11 / ($B$4/$B$6)</f>
        <v>1084.6781355683</v>
      </c>
    </row>
    <row r="12" customFormat="false" ht="15" hidden="false" customHeight="false" outlineLevel="0" collapsed="false">
      <c r="C12" s="0" t="n">
        <v>45</v>
      </c>
      <c r="D12" s="0" t="n">
        <v>4368</v>
      </c>
      <c r="F12" s="0" t="n">
        <f aca="false">D12/($B$5+D12)*$B$4</f>
        <v>1.0032293986637</v>
      </c>
      <c r="H12" s="1" t="n">
        <f aca="false">F12 / ($B$4/$B$6)</f>
        <v>1245.22048997773</v>
      </c>
    </row>
    <row r="13" customFormat="false" ht="15" hidden="false" customHeight="false" outlineLevel="0" collapsed="false">
      <c r="C13" s="0" t="n">
        <v>40</v>
      </c>
      <c r="D13" s="0" t="n">
        <v>5326</v>
      </c>
      <c r="F13" s="0" t="n">
        <f aca="false">D13/($B$5+D13)*$B$4</f>
        <v>1.14679629387968</v>
      </c>
      <c r="H13" s="1" t="n">
        <f aca="false">F13 / ($B$4/$B$6)</f>
        <v>1423.4174605246</v>
      </c>
    </row>
    <row r="14" customFormat="false" ht="15" hidden="false" customHeight="false" outlineLevel="0" collapsed="false">
      <c r="C14" s="0" t="n">
        <v>35</v>
      </c>
      <c r="D14" s="0" t="n">
        <v>6532</v>
      </c>
      <c r="F14" s="0" t="n">
        <f aca="false">D14/($B$5+D14)*$B$4</f>
        <v>1.30387127994193</v>
      </c>
      <c r="H14" s="1" t="n">
        <f aca="false">F14 / ($B$4/$B$6)</f>
        <v>1618.38083716429</v>
      </c>
    </row>
    <row r="15" customFormat="false" ht="15" hidden="false" customHeight="false" outlineLevel="0" collapsed="false">
      <c r="C15" s="0" t="n">
        <v>30</v>
      </c>
      <c r="D15" s="0" t="n">
        <v>8055</v>
      </c>
      <c r="F15" s="0" t="n">
        <f aca="false">D15/($B$5+D15)*$B$4</f>
        <v>1.47225145389089</v>
      </c>
      <c r="H15" s="1" t="n">
        <f aca="false">F15 / ($B$4/$B$6)</f>
        <v>1827.37635004154</v>
      </c>
    </row>
    <row r="16" customFormat="false" ht="15" hidden="false" customHeight="false" outlineLevel="0" collapsed="false">
      <c r="C16" s="0" t="n">
        <v>25</v>
      </c>
      <c r="D16" s="0" t="n">
        <v>10000</v>
      </c>
      <c r="F16" s="0" t="n">
        <f aca="false">D16/($B$5+D16)*$B$4</f>
        <v>1.65</v>
      </c>
      <c r="H16" s="1" t="n">
        <f aca="false">F16 / ($B$4/$B$6)</f>
        <v>2048</v>
      </c>
    </row>
    <row r="17" customFormat="false" ht="15" hidden="false" customHeight="false" outlineLevel="0" collapsed="false">
      <c r="C17" s="0" t="n">
        <v>20</v>
      </c>
      <c r="D17" s="0" t="n">
        <v>12490</v>
      </c>
      <c r="F17" s="0" t="n">
        <f aca="false">D17/($B$5+D17)*$B$4</f>
        <v>1.83268119164073</v>
      </c>
      <c r="H17" s="1" t="n">
        <f aca="false">F17 / ($B$4/$B$6)</f>
        <v>2274.74610938195</v>
      </c>
    </row>
    <row r="18" customFormat="false" ht="15" hidden="false" customHeight="false" outlineLevel="0" collapsed="false">
      <c r="C18" s="0" t="n">
        <v>15</v>
      </c>
      <c r="D18" s="0" t="n">
        <v>15710</v>
      </c>
      <c r="F18" s="0" t="n">
        <f aca="false">D18/($B$5+D18)*$B$4</f>
        <v>2.01645274212369</v>
      </c>
      <c r="H18" s="1" t="n">
        <f aca="false">F18 / ($B$4/$B$6)</f>
        <v>2502.84558537534</v>
      </c>
    </row>
    <row r="19" customFormat="false" ht="15" hidden="false" customHeight="false" outlineLevel="0" collapsed="false">
      <c r="C19" s="0" t="n">
        <v>10</v>
      </c>
      <c r="D19" s="0" t="n">
        <v>19900</v>
      </c>
      <c r="F19" s="0" t="n">
        <f aca="false">D19/($B$5+D19)*$B$4</f>
        <v>2.19632107023411</v>
      </c>
      <c r="H19" s="1" t="n">
        <f aca="false">F19 / ($B$4/$B$6)</f>
        <v>2726.10033444816</v>
      </c>
    </row>
    <row r="20" customFormat="false" ht="15" hidden="false" customHeight="false" outlineLevel="0" collapsed="false">
      <c r="C20" s="0" t="n">
        <v>5</v>
      </c>
      <c r="D20" s="0" t="n">
        <v>25400</v>
      </c>
      <c r="F20" s="0" t="n">
        <f aca="false">D20/($B$5+D20)*$B$4</f>
        <v>2.36779661016949</v>
      </c>
      <c r="H20" s="1" t="n">
        <f aca="false">F20 / ($B$4/$B$6)</f>
        <v>2938.93785310734</v>
      </c>
    </row>
    <row r="21" customFormat="false" ht="15" hidden="false" customHeight="false" outlineLevel="0" collapsed="false">
      <c r="C21" s="0" t="n">
        <v>0</v>
      </c>
      <c r="D21" s="0" t="n">
        <v>32660</v>
      </c>
      <c r="F21" s="0" t="n">
        <f aca="false">D21/($B$5+D21)*$B$4</f>
        <v>2.52644163150492</v>
      </c>
      <c r="H21" s="1" t="n">
        <f aca="false">F21 / ($B$4/$B$6)</f>
        <v>3135.84997655884</v>
      </c>
    </row>
    <row r="22" customFormat="false" ht="15" hidden="false" customHeight="false" outlineLevel="0" collapsed="false">
      <c r="C22" s="0" t="n">
        <v>-5</v>
      </c>
      <c r="D22" s="0" t="n">
        <v>42340</v>
      </c>
      <c r="F22" s="0" t="n">
        <f aca="false">D22/($B$5+D22)*$B$4</f>
        <v>2.66950706916316</v>
      </c>
      <c r="H22" s="1" t="n">
        <f aca="false">F22 / ($B$4/$B$6)</f>
        <v>3313.42453190676</v>
      </c>
    </row>
    <row r="23" customFormat="false" ht="15" hidden="false" customHeight="false" outlineLevel="0" collapsed="false">
      <c r="C23" s="0" t="n">
        <v>-10</v>
      </c>
      <c r="D23" s="0" t="n">
        <v>55340</v>
      </c>
      <c r="F23" s="0" t="n">
        <f aca="false">D23/($B$5+D23)*$B$4</f>
        <v>2.79494949494949</v>
      </c>
      <c r="H23" s="1" t="n">
        <f aca="false">F23 / ($B$4/$B$6)</f>
        <v>3469.12519130701</v>
      </c>
    </row>
    <row r="24" customFormat="false" ht="15" hidden="false" customHeight="false" outlineLevel="0" collapsed="false">
      <c r="C24" s="0" t="n">
        <v>-15</v>
      </c>
      <c r="D24" s="0" t="n">
        <v>72980</v>
      </c>
      <c r="F24" s="0" t="n">
        <f aca="false">D24/($B$5+D24)*$B$4</f>
        <v>2.90231381055676</v>
      </c>
      <c r="H24" s="1" t="n">
        <f aca="false">F24 / ($B$4/$B$6)</f>
        <v>3602.38708122439</v>
      </c>
    </row>
    <row r="25" customFormat="false" ht="15" hidden="false" customHeight="false" outlineLevel="0" collapsed="false">
      <c r="C25" s="0" t="n">
        <v>-20</v>
      </c>
      <c r="D25" s="0" t="n">
        <v>97120</v>
      </c>
      <c r="F25" s="0" t="n">
        <f aca="false">D25/($B$5+D25)*$B$4</f>
        <v>2.99193427931292</v>
      </c>
      <c r="H25" s="1" t="n">
        <f aca="false">F25 / ($B$4/$B$6)</f>
        <v>3713.62509335325</v>
      </c>
    </row>
    <row r="26" customFormat="false" ht="15" hidden="false" customHeight="false" outlineLevel="0" collapsed="false">
      <c r="C26" s="0" t="n">
        <v>-25</v>
      </c>
      <c r="D26" s="0" t="n">
        <v>130400</v>
      </c>
      <c r="F26" s="0" t="n">
        <f aca="false">D26/($B$5+D26)*$B$4</f>
        <v>3.06495726495726</v>
      </c>
      <c r="H26" s="1" t="n">
        <f aca="false">F26 / ($B$4/$B$6)</f>
        <v>3804.26210826211</v>
      </c>
    </row>
    <row r="27" customFormat="false" ht="15" hidden="false" customHeight="false" outlineLevel="0" collapsed="false">
      <c r="C27" s="0" t="n">
        <v>-30</v>
      </c>
      <c r="D27" s="0" t="n">
        <v>177000</v>
      </c>
      <c r="F27" s="0" t="n">
        <f aca="false">D27/($B$5+D27)*$B$4</f>
        <v>3.12352941176471</v>
      </c>
      <c r="H27" s="1" t="n">
        <f aca="false">F27 / ($B$4/$B$6)</f>
        <v>3876.96256684492</v>
      </c>
    </row>
    <row r="28" customFormat="false" ht="15" hidden="false" customHeight="false" outlineLevel="0" collapsed="false">
      <c r="C28" s="0" t="n">
        <v>-35</v>
      </c>
      <c r="D28" s="0" t="n">
        <v>243120</v>
      </c>
      <c r="F28" s="0" t="n">
        <f aca="false">D28/($B$5+D28)*$B$4</f>
        <v>3.16962705436157</v>
      </c>
      <c r="H28" s="1" t="n">
        <f aca="false">F28 / ($B$4/$B$6)</f>
        <v>3934.17951959545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2024-04-25T08:01:43Z</dcterms:created>
  <dc:creator>Pc15</dc:creator>
  <dc:description/>
  <dc:language>ru-RU</dc:language>
  <cp:lastModifiedBy/>
  <dcterms:modified xsi:type="dcterms:W3CDTF">2024-05-19T18:54:32Z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