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ekBrains\ЗНАКОМСТВО С БАЗАМИ ДАННЫХ\Семинары\1\"/>
    </mc:Choice>
  </mc:AlternateContent>
  <xr:revisionPtr revIDLastSave="0" documentId="8_{83AB9729-5A14-4067-B8A1-EAE9D58CF1EC}" xr6:coauthVersionLast="46" xr6:coauthVersionMax="46" xr10:uidLastSave="{00000000-0000-0000-0000-000000000000}"/>
  <bookViews>
    <workbookView xWindow="-120" yWindow="-120" windowWidth="20730" windowHeight="11160" activeTab="2" xr2:uid="{D22B177A-1125-4451-816B-4CCBFEAFD302}"/>
  </bookViews>
  <sheets>
    <sheet name="Общие данные о маршрутах" sheetId="1" r:id="rId1"/>
    <sheet name="Отдел кадров" sheetId="2" r:id="rId2"/>
    <sheet name="Финансовый отдел" sheetId="9" r:id="rId3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9" l="1"/>
  <c r="L19" i="9"/>
  <c r="K19" i="9"/>
  <c r="J19" i="9"/>
  <c r="I19" i="9"/>
  <c r="H19" i="9"/>
  <c r="G19" i="9"/>
  <c r="F19" i="9"/>
  <c r="E19" i="9"/>
  <c r="D19" i="9"/>
  <c r="C19" i="9"/>
</calcChain>
</file>

<file path=xl/sharedStrings.xml><?xml version="1.0" encoding="utf-8"?>
<sst xmlns="http://schemas.openxmlformats.org/spreadsheetml/2006/main" count="258" uniqueCount="202">
  <si>
    <t>ID</t>
  </si>
  <si>
    <t>Номер автобуса</t>
  </si>
  <si>
    <t>Паспортные данные</t>
  </si>
  <si>
    <t>Дата рождения</t>
  </si>
  <si>
    <t>Номер маршрута</t>
  </si>
  <si>
    <t>Отпуск</t>
  </si>
  <si>
    <t>Больничные</t>
  </si>
  <si>
    <t>Премии</t>
  </si>
  <si>
    <t>Отпускные</t>
  </si>
  <si>
    <t>Примечания</t>
  </si>
  <si>
    <t>шт.</t>
  </si>
  <si>
    <t>руб.</t>
  </si>
  <si>
    <t>с 6 до 12</t>
  </si>
  <si>
    <t>с 12 до 18</t>
  </si>
  <si>
    <t>с 18 до 24</t>
  </si>
  <si>
    <t>с 00 до 6</t>
  </si>
  <si>
    <t>Количество водителей на маршруте</t>
  </si>
  <si>
    <t>За провоз багажа</t>
  </si>
  <si>
    <t>Маршрут следования</t>
  </si>
  <si>
    <t>Компания-перевозчик</t>
  </si>
  <si>
    <t>Мореходная улица - Гранатная улица - улица Генерала Жидилова - Лабораторное шоссе - улица Горпищенко - улица Истомина - улица Героев Севастополя - Вокзальная улица - Днепровский мост - Портовая улица - Троллейбусный спуск - улица Ленина - площадь Нахимова - проспект Нахимова - площадь Лазарева - Большая Морская улица - площадь Ушакова - улица Ленина - улица Пушкина - Красный спуск</t>
  </si>
  <si>
    <t>Длинна траектории рейса (км.)</t>
  </si>
  <si>
    <t>ООО «Севтранстрест»</t>
  </si>
  <si>
    <t>Мобильный телефон (старшего на маршруте)</t>
  </si>
  <si>
    <t>ФИО водителя</t>
  </si>
  <si>
    <t>Образование</t>
  </si>
  <si>
    <t>Монастырское шоссе - Камышовое шоссе - проспект Генерала Острякова - улица Гоголя - площадь Ушакова - Большая Морская улица - улица Адмирала Октябрьского - площадь Восставших - Стрелецкий спуск - улица Пожарова - проспект Юрия Гагарина - площадь 50-летия СССР - проспект Юрия Гагарина</t>
  </si>
  <si>
    <t>Больничный</t>
  </si>
  <si>
    <t>ООО «Зенит-Автотранс»</t>
  </si>
  <si>
    <t>улица Бориса Михайлова - Свято-Никольская площадь - проспект Героев Сталинграда - проспект Октябрьской Революции - площадь Комбата Неустроева - проспект Октябрьской Революции - Октябрьская площадь - улица Вакуленчука - площадь 50-летия СССР - проспект Юрия Гагарина - улица Пожарова - Стрелецкий спуск - площадь Восставших - улица Адмирала Октябрьского - улица Очаковцев - улица Генерала Петрова - площадь Лазарева - Большая Морская улица - площадь Ушакова - улица Ленина - улица Пушкина - Красный спуск (обратно: Троллейбусный спуск - улица Ленина - площадь Нахимова - проспект Нахимова - площадь Лазарева - улица Генерала Петрова - Одесская улица - Партизанская улица - Новороссийская улица) - Портовая улица - Днепровский мост - Вокзальная улица - улица Героев Севастополя - Брестская улица - улица Багрия - улица Коли Пищенко - Тарутинская улица - проспект Победы</t>
  </si>
  <si>
    <t>Блохин Олег Геннадиевич</t>
  </si>
  <si>
    <t>Заболотный Сергей Павлович</t>
  </si>
  <si>
    <t>Штопор Юрий Григорьевич</t>
  </si>
  <si>
    <t>Штопор Григорий Юрьевич</t>
  </si>
  <si>
    <t>Сироватко Андрей Сергеевич</t>
  </si>
  <si>
    <t>Попов Олег Григорьевич</t>
  </si>
  <si>
    <t>Агафоннов Виктор Карлович</t>
  </si>
  <si>
    <t>Зима Станислав Гаврилович</t>
  </si>
  <si>
    <t>Шаповалов Олег Степанович</t>
  </si>
  <si>
    <t>Юрченко Анатолий Сергеевич</t>
  </si>
  <si>
    <t>Мамалыга Константин Владимирович</t>
  </si>
  <si>
    <t>Красовский Валентин Константинович</t>
  </si>
  <si>
    <t>Гройсман Андрей Карлович</t>
  </si>
  <si>
    <t>Брагин Михаил Валентинович</t>
  </si>
  <si>
    <t>20.01.1985</t>
  </si>
  <si>
    <t>18.08.1986</t>
  </si>
  <si>
    <t>27.05.1983</t>
  </si>
  <si>
    <t>15.06.1975</t>
  </si>
  <si>
    <t>20.03.1972</t>
  </si>
  <si>
    <t>15.09.1989</t>
  </si>
  <si>
    <t>06.08.1983</t>
  </si>
  <si>
    <t>15.06.1995</t>
  </si>
  <si>
    <t>03.07.1983</t>
  </si>
  <si>
    <t>25.05.1986</t>
  </si>
  <si>
    <t>08.10.1992</t>
  </si>
  <si>
    <t>29.11.1988</t>
  </si>
  <si>
    <t>28.02.1991</t>
  </si>
  <si>
    <t>13.04.1989</t>
  </si>
  <si>
    <t>13.03.1993</t>
  </si>
  <si>
    <t>высшее</t>
  </si>
  <si>
    <t>среднее</t>
  </si>
  <si>
    <t>средне-техническое</t>
  </si>
  <si>
    <t>23-02-18</t>
  </si>
  <si>
    <t>57-14-20</t>
  </si>
  <si>
    <t>63-65-87</t>
  </si>
  <si>
    <t>55-46-89</t>
  </si>
  <si>
    <t>23-35-87</t>
  </si>
  <si>
    <t>71-72-73</t>
  </si>
  <si>
    <t>56-54-65</t>
  </si>
  <si>
    <t>41-48-05</t>
  </si>
  <si>
    <t>63-68-71</t>
  </si>
  <si>
    <t>69-35-28</t>
  </si>
  <si>
    <t>24-26-53</t>
  </si>
  <si>
    <t>55-15-67</t>
  </si>
  <si>
    <t>75-72-98</t>
  </si>
  <si>
    <t>24-05-02</t>
  </si>
  <si>
    <t>24-56-85</t>
  </si>
  <si>
    <t>+7(978)496-86-51</t>
  </si>
  <si>
    <t>+7(978)865-30-39</t>
  </si>
  <si>
    <t>+7(978)903-52-61</t>
  </si>
  <si>
    <t>+7(978)252-58-87</t>
  </si>
  <si>
    <t>+7(978)832-49-37</t>
  </si>
  <si>
    <t>+7(978)020-06-02</t>
  </si>
  <si>
    <t>+7(978)061-32-32</t>
  </si>
  <si>
    <t>+7(978)840-72-81</t>
  </si>
  <si>
    <t>+7(978)235-17-39</t>
  </si>
  <si>
    <t>+7(978)508-10-17</t>
  </si>
  <si>
    <t>+7(978)290-58-89</t>
  </si>
  <si>
    <t>+7(978)657-13-89</t>
  </si>
  <si>
    <t>+7(978)096-52-63</t>
  </si>
  <si>
    <t>+7(978)284-96-58</t>
  </si>
  <si>
    <t>+7(978)485-36-58</t>
  </si>
  <si>
    <t>МТС</t>
  </si>
  <si>
    <t>WIN</t>
  </si>
  <si>
    <t>7(978)946-31-97</t>
  </si>
  <si>
    <t>7(978)955-74-77</t>
  </si>
  <si>
    <t>7(978)922-68-71</t>
  </si>
  <si>
    <t>7(978)987-21-50</t>
  </si>
  <si>
    <t>7(978)979-06-71</t>
  </si>
  <si>
    <t>7(978)974-74-18</t>
  </si>
  <si>
    <t>7(978)912-29-48</t>
  </si>
  <si>
    <t>7(978)966-41-71</t>
  </si>
  <si>
    <t>7(978)901-08-37</t>
  </si>
  <si>
    <t>7(978)928-53-71</t>
  </si>
  <si>
    <t>7(978)985-40-79</t>
  </si>
  <si>
    <t>7(978)948-63-83</t>
  </si>
  <si>
    <t>7(978)929-87-01</t>
  </si>
  <si>
    <t>7(978)966-72-65</t>
  </si>
  <si>
    <t>7(978)910-59-95</t>
  </si>
  <si>
    <t>38 74 682170, выдан  ГУ МВД России по г. Санкт-Петербургу, к/п 710-937</t>
  </si>
  <si>
    <t>19 92 272947, выдан  ГУ МВД России по г. Нижнему Новгороду, к/п 622-674</t>
  </si>
  <si>
    <t>44 78 837484, выдан  ГУ МВД России по г. Красноярску, к/п 217-263</t>
  </si>
  <si>
    <t>27 99 749259, выдан  ГУ МВД России по г. Екатеринбургу, к/п 287-102</t>
  </si>
  <si>
    <t>17 86 222343, выдан  ГУ МВД России по г. Екатеринбургу, к/п 550-518</t>
  </si>
  <si>
    <t>61 58 302872, выдан  ГУ МВД России по г. Омску, к/п 813-596</t>
  </si>
  <si>
    <t>68 80 038218, выдан  ГУ МВД России по г. Казани, к/п 994-432</t>
  </si>
  <si>
    <t>56 39 812500, выдан  ГУ МВД России по г. Саратову, к/п 160-920</t>
  </si>
  <si>
    <t>12 72 929933, выдан  ГУ МВД России по г. Тюмени, к/п 305-990</t>
  </si>
  <si>
    <t>73 58 904666, выдан  ГУ МВД России по г. Санкт-Петербургу, к/п 644-267</t>
  </si>
  <si>
    <t>29 42 952300, выдан  ГУ МВД России по Пермскому краю, к/п 033-672</t>
  </si>
  <si>
    <t>83 74 538307, выдан  ГУ МВД России по г. Москве, к/п 214-393</t>
  </si>
  <si>
    <t>15 74 237031, выдан  ГУ МВД России по г. Челябинску, к/п 874-473</t>
  </si>
  <si>
    <t>31 99 539403, выдан  ГУ МВД России по г. Уфе, к/п 049-914</t>
  </si>
  <si>
    <t>74 78 823611, выдан  ГУ МВД России по г. Самаре, к/п 421-667</t>
  </si>
  <si>
    <t>ул. Силаева, 7-100</t>
  </si>
  <si>
    <t>ул. Правды, 27-16</t>
  </si>
  <si>
    <t>ул. Парковая, 15-25</t>
  </si>
  <si>
    <t>ул. Синявина, 3-5</t>
  </si>
  <si>
    <t>ул. Щорса, 25</t>
  </si>
  <si>
    <t>ул. Архангельская, 8</t>
  </si>
  <si>
    <t>ул. Батумская, 5</t>
  </si>
  <si>
    <t>ул. Ерошенко, 4-20</t>
  </si>
  <si>
    <t>ул. Щорса, 1</t>
  </si>
  <si>
    <t>ул. Гагарина, 15-82</t>
  </si>
  <si>
    <t>ул. Гагарина, 15-88</t>
  </si>
  <si>
    <t>пл. Восставших, 16</t>
  </si>
  <si>
    <t>ул. Пирогова, 18</t>
  </si>
  <si>
    <t>пл. 50 летия СССР, 13-26</t>
  </si>
  <si>
    <t>пл. 50 летия СССР, 28-66</t>
  </si>
  <si>
    <t>6-00</t>
  </si>
  <si>
    <t>5-58</t>
  </si>
  <si>
    <t>5-40</t>
  </si>
  <si>
    <t>5-59</t>
  </si>
  <si>
    <t>5-55</t>
  </si>
  <si>
    <t>5-50</t>
  </si>
  <si>
    <t>5-45</t>
  </si>
  <si>
    <t>да</t>
  </si>
  <si>
    <t>23-45</t>
  </si>
  <si>
    <t>23-55</t>
  </si>
  <si>
    <t>24-00</t>
  </si>
  <si>
    <t>23-50</t>
  </si>
  <si>
    <t>23-58</t>
  </si>
  <si>
    <t>23-56</t>
  </si>
  <si>
    <t>23-54</t>
  </si>
  <si>
    <t>23-48</t>
  </si>
  <si>
    <t>23-30</t>
  </si>
  <si>
    <t>Пассажировместимость (мест для сидения)</t>
  </si>
  <si>
    <t>ГАЗ-22171</t>
  </si>
  <si>
    <t>Городской, пригородный автобус среднего класса "ПАЗ-320412" (газовый)</t>
  </si>
  <si>
    <t>57(24+1)</t>
  </si>
  <si>
    <t>Городской автобус большого класса "ЛиАЗ-529370" (газовый)</t>
  </si>
  <si>
    <t>116(25)</t>
  </si>
  <si>
    <t>Количествово остановок на маршруте</t>
  </si>
  <si>
    <t>Модель транспортного средства на маршруте</t>
  </si>
  <si>
    <t>Интервал движения на маршруте (мин.)</t>
  </si>
  <si>
    <t>Колличество пассажиров в день на маршруте (чел.)</t>
  </si>
  <si>
    <t>20(10)</t>
  </si>
  <si>
    <t>Оклад</t>
  </si>
  <si>
    <t>Штрафы ГИБДД</t>
  </si>
  <si>
    <t>Отгулы</t>
  </si>
  <si>
    <t>Оплата проезда на маршруте (за сутки)</t>
  </si>
  <si>
    <t>Штрафы на маршруте (за сутки)</t>
  </si>
  <si>
    <t>ИТОГО:</t>
  </si>
  <si>
    <t>Каждый час заезд на кладбище</t>
  </si>
  <si>
    <t xml:space="preserve">Х 721 ЩА </t>
  </si>
  <si>
    <t>С 391 ЕН</t>
  </si>
  <si>
    <t>Р 498 ВН</t>
  </si>
  <si>
    <t>Е 676 ВС</t>
  </si>
  <si>
    <t>Н 093 ХМ</t>
  </si>
  <si>
    <t>У 632 ОА</t>
  </si>
  <si>
    <t>К 377 ВВ</t>
  </si>
  <si>
    <t>Н 148 УС</t>
  </si>
  <si>
    <t>У 059 АН</t>
  </si>
  <si>
    <t>Т 060 РВ</t>
  </si>
  <si>
    <t>Р 288 ХВ</t>
  </si>
  <si>
    <t>Х 908 СУ</t>
  </si>
  <si>
    <t>В 687 ХТ</t>
  </si>
  <si>
    <t>Городской телефон</t>
  </si>
  <si>
    <t>Мобильные телефоны</t>
  </si>
  <si>
    <t>Прибытие</t>
  </si>
  <si>
    <t>Убытие</t>
  </si>
  <si>
    <t>Адрес проживания</t>
  </si>
  <si>
    <t>В отпуске до 20.09.2022</t>
  </si>
  <si>
    <t>На больничном до 10.09.2022</t>
  </si>
  <si>
    <t>- работа кондуктора.</t>
  </si>
  <si>
    <t>Социальная карта (ЕГКС)</t>
  </si>
  <si>
    <t>Наличные</t>
  </si>
  <si>
    <t>Карта "МИР"</t>
  </si>
  <si>
    <t>Неоплаченный проезд</t>
  </si>
  <si>
    <t>Неоплаченный провоз багажа</t>
  </si>
  <si>
    <t>Попугаев Андрей Сергеевич</t>
  </si>
  <si>
    <t>- резерв водителей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</si>
</sst>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/>
    <xf numFmtId="0" fontId="1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6" borderId="0" xfId="0" applyFill="1"/>
    <xf numFmtId="0" fontId="1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16" fontId="6" fillId="0" borderId="1" xfId="0" applyNumberFormat="1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 textRotation="90"/>
    </xf>
    <xf numFmtId="0" fontId="0" fillId="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/>
    <xf numFmtId="49" fontId="0" fillId="0" borderId="0" xfId="0" applyNumberFormat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695D-946D-4EB3-823D-39A1F12A2010}">
  <dimension ref="A1:P5"/>
  <sheetViews>
    <sheetView workbookViewId="0">
      <selection activeCell="K1" sqref="K1:K2"/>
    </sheetView>
  </sheetViews>
  <sheetFormatPr defaultRowHeight="15" x14ac:dyDescent="0.25"/>
  <cols>
    <col min="1" max="1" width="5.85546875" customWidth="1"/>
    <col min="2" max="2" width="10" customWidth="1"/>
    <col min="3" max="3" width="17.85546875" customWidth="1"/>
    <col min="4" max="4" width="8.85546875" customWidth="1"/>
    <col min="5" max="6" width="7.7109375" customWidth="1"/>
    <col min="7" max="8" width="27.28515625" customWidth="1"/>
    <col min="9" max="9" width="24.28515625" customWidth="1"/>
    <col min="10" max="10" width="10" customWidth="1"/>
    <col min="11" max="11" width="11" customWidth="1"/>
    <col min="12" max="12" width="10.28515625" customWidth="1"/>
    <col min="13" max="13" width="12.85546875" customWidth="1"/>
    <col min="14" max="14" width="12.28515625" customWidth="1"/>
    <col min="15" max="15" width="10.5703125" customWidth="1"/>
    <col min="16" max="16" width="18.7109375" customWidth="1"/>
  </cols>
  <sheetData>
    <row r="1" spans="1:16" ht="30" customHeight="1" x14ac:dyDescent="0.25">
      <c r="A1" s="41" t="s">
        <v>0</v>
      </c>
      <c r="B1" s="42" t="s">
        <v>16</v>
      </c>
      <c r="C1" s="42" t="s">
        <v>23</v>
      </c>
      <c r="D1" s="42" t="s">
        <v>21</v>
      </c>
      <c r="E1" s="42" t="s">
        <v>4</v>
      </c>
      <c r="F1" s="42" t="s">
        <v>162</v>
      </c>
      <c r="G1" s="43" t="s">
        <v>18</v>
      </c>
      <c r="H1" s="43" t="s">
        <v>19</v>
      </c>
      <c r="I1" s="43" t="s">
        <v>163</v>
      </c>
      <c r="J1" s="42" t="s">
        <v>156</v>
      </c>
      <c r="K1" s="42" t="s">
        <v>165</v>
      </c>
      <c r="L1" s="41" t="s">
        <v>164</v>
      </c>
      <c r="M1" s="41"/>
      <c r="N1" s="41"/>
      <c r="O1" s="41"/>
      <c r="P1" s="41" t="s">
        <v>9</v>
      </c>
    </row>
    <row r="2" spans="1:16" ht="105.75" customHeight="1" x14ac:dyDescent="0.25">
      <c r="A2" s="41"/>
      <c r="B2" s="42"/>
      <c r="C2" s="42"/>
      <c r="D2" s="42"/>
      <c r="E2" s="42"/>
      <c r="F2" s="42"/>
      <c r="G2" s="43"/>
      <c r="H2" s="43"/>
      <c r="I2" s="43"/>
      <c r="J2" s="42"/>
      <c r="K2" s="42"/>
      <c r="L2" s="33" t="s">
        <v>12</v>
      </c>
      <c r="M2" s="34" t="s">
        <v>13</v>
      </c>
      <c r="N2" s="34" t="s">
        <v>14</v>
      </c>
      <c r="O2" s="34" t="s">
        <v>15</v>
      </c>
      <c r="P2" s="41"/>
    </row>
    <row r="3" spans="1:16" ht="290.25" customHeight="1" x14ac:dyDescent="0.25">
      <c r="A3" s="25">
        <v>1</v>
      </c>
      <c r="B3" s="25">
        <v>3</v>
      </c>
      <c r="C3" s="26" t="s">
        <v>77</v>
      </c>
      <c r="D3" s="25">
        <v>15</v>
      </c>
      <c r="E3" s="27">
        <v>1</v>
      </c>
      <c r="F3" s="25">
        <v>25</v>
      </c>
      <c r="G3" s="8" t="s">
        <v>20</v>
      </c>
      <c r="H3" s="9" t="s">
        <v>22</v>
      </c>
      <c r="I3" s="9" t="s">
        <v>157</v>
      </c>
      <c r="J3" s="9" t="s">
        <v>166</v>
      </c>
      <c r="K3" s="10">
        <v>1500</v>
      </c>
      <c r="L3" s="25">
        <v>15</v>
      </c>
      <c r="M3" s="25">
        <v>30</v>
      </c>
      <c r="N3" s="25">
        <v>15</v>
      </c>
      <c r="O3" s="25"/>
      <c r="P3" s="28"/>
    </row>
    <row r="4" spans="1:16" ht="240" x14ac:dyDescent="0.25">
      <c r="A4" s="25">
        <v>2</v>
      </c>
      <c r="B4" s="25">
        <v>5</v>
      </c>
      <c r="C4" s="29" t="s">
        <v>80</v>
      </c>
      <c r="D4" s="25">
        <v>12</v>
      </c>
      <c r="E4" s="30">
        <v>2</v>
      </c>
      <c r="F4" s="25">
        <v>23</v>
      </c>
      <c r="G4" s="12" t="s">
        <v>26</v>
      </c>
      <c r="H4" s="9" t="s">
        <v>28</v>
      </c>
      <c r="I4" s="13" t="s">
        <v>158</v>
      </c>
      <c r="J4" s="9" t="s">
        <v>159</v>
      </c>
      <c r="K4" s="25">
        <v>3000</v>
      </c>
      <c r="L4" s="25">
        <v>5</v>
      </c>
      <c r="M4" s="25">
        <v>10</v>
      </c>
      <c r="N4" s="25">
        <v>5</v>
      </c>
      <c r="O4" s="25"/>
      <c r="P4" s="32" t="s">
        <v>173</v>
      </c>
    </row>
    <row r="5" spans="1:16" ht="409.5" x14ac:dyDescent="0.25">
      <c r="A5" s="25">
        <v>3</v>
      </c>
      <c r="B5" s="25">
        <v>5</v>
      </c>
      <c r="C5" s="29" t="s">
        <v>85</v>
      </c>
      <c r="D5" s="25">
        <v>35</v>
      </c>
      <c r="E5" s="31">
        <v>109</v>
      </c>
      <c r="F5" s="25">
        <v>35</v>
      </c>
      <c r="G5" s="22" t="s">
        <v>29</v>
      </c>
      <c r="H5" s="9" t="s">
        <v>22</v>
      </c>
      <c r="I5" s="13" t="s">
        <v>160</v>
      </c>
      <c r="J5" s="9" t="s">
        <v>161</v>
      </c>
      <c r="K5" s="25">
        <v>5000</v>
      </c>
      <c r="L5" s="25">
        <v>6</v>
      </c>
      <c r="M5" s="25">
        <v>6</v>
      </c>
      <c r="N5" s="25">
        <v>10</v>
      </c>
      <c r="O5" s="25"/>
      <c r="P5" s="28"/>
    </row>
  </sheetData>
  <mergeCells count="13">
    <mergeCell ref="P1:P2"/>
    <mergeCell ref="A1:A2"/>
    <mergeCell ref="B1:B2"/>
    <mergeCell ref="C1:C2"/>
    <mergeCell ref="D1:D2"/>
    <mergeCell ref="L1:O1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5EA6-9444-4B2B-B532-EC2FEB4A3259}">
  <dimension ref="A1:P19"/>
  <sheetViews>
    <sheetView workbookViewId="0">
      <selection activeCell="E1" sqref="E1:E2"/>
    </sheetView>
  </sheetViews>
  <sheetFormatPr defaultRowHeight="15" x14ac:dyDescent="0.25"/>
  <cols>
    <col min="1" max="1" width="3.42578125" customWidth="1"/>
    <col min="2" max="2" width="35.7109375" customWidth="1"/>
    <col min="3" max="3" width="11.42578125" customWidth="1"/>
    <col min="4" max="4" width="15.140625" customWidth="1"/>
    <col min="5" max="5" width="20.42578125" customWidth="1"/>
    <col min="6" max="6" width="10.85546875" customWidth="1"/>
    <col min="7" max="7" width="17.28515625" customWidth="1"/>
    <col min="8" max="8" width="16.5703125" customWidth="1"/>
    <col min="9" max="10" width="25.28515625" customWidth="1"/>
    <col min="11" max="11" width="10.28515625" customWidth="1"/>
    <col min="12" max="12" width="9.5703125" customWidth="1"/>
    <col min="13" max="13" width="8" customWidth="1"/>
    <col min="14" max="14" width="7.140625" customWidth="1"/>
    <col min="15" max="15" width="8.42578125" customWidth="1"/>
    <col min="16" max="16" width="22.42578125" customWidth="1"/>
  </cols>
  <sheetData>
    <row r="1" spans="1:16" ht="15" customHeight="1" x14ac:dyDescent="0.25">
      <c r="A1" s="44" t="s">
        <v>0</v>
      </c>
      <c r="B1" s="44" t="s">
        <v>24</v>
      </c>
      <c r="C1" s="45" t="s">
        <v>1</v>
      </c>
      <c r="D1" s="44" t="s">
        <v>3</v>
      </c>
      <c r="E1" s="44" t="s">
        <v>25</v>
      </c>
      <c r="F1" s="46" t="s">
        <v>187</v>
      </c>
      <c r="G1" s="49" t="s">
        <v>188</v>
      </c>
      <c r="H1" s="49"/>
      <c r="I1" s="45" t="s">
        <v>2</v>
      </c>
      <c r="J1" s="45" t="s">
        <v>191</v>
      </c>
      <c r="K1" s="44" t="s">
        <v>189</v>
      </c>
      <c r="L1" s="45" t="s">
        <v>190</v>
      </c>
      <c r="M1" s="44" t="s">
        <v>5</v>
      </c>
      <c r="N1" s="48" t="s">
        <v>27</v>
      </c>
      <c r="O1" s="44" t="s">
        <v>169</v>
      </c>
      <c r="P1" s="44" t="s">
        <v>9</v>
      </c>
    </row>
    <row r="2" spans="1:16" ht="52.5" customHeight="1" x14ac:dyDescent="0.25">
      <c r="A2" s="44"/>
      <c r="B2" s="44"/>
      <c r="C2" s="45"/>
      <c r="D2" s="44"/>
      <c r="E2" s="44"/>
      <c r="F2" s="47"/>
      <c r="G2" s="5" t="s">
        <v>92</v>
      </c>
      <c r="H2" s="5" t="s">
        <v>93</v>
      </c>
      <c r="I2" s="45"/>
      <c r="J2" s="45"/>
      <c r="K2" s="44"/>
      <c r="L2" s="45"/>
      <c r="M2" s="44"/>
      <c r="N2" s="48"/>
      <c r="O2" s="44"/>
      <c r="P2" s="44"/>
    </row>
    <row r="3" spans="1:16" ht="45" x14ac:dyDescent="0.25">
      <c r="A3" s="2">
        <v>1</v>
      </c>
      <c r="B3" s="35" t="s">
        <v>30</v>
      </c>
      <c r="C3" s="15" t="s">
        <v>175</v>
      </c>
      <c r="D3" s="16" t="s">
        <v>44</v>
      </c>
      <c r="E3" s="2" t="s">
        <v>60</v>
      </c>
      <c r="F3" s="16" t="s">
        <v>62</v>
      </c>
      <c r="G3" s="7" t="s">
        <v>77</v>
      </c>
      <c r="H3" s="11" t="s">
        <v>94</v>
      </c>
      <c r="I3" s="17" t="s">
        <v>109</v>
      </c>
      <c r="J3" s="2" t="s">
        <v>124</v>
      </c>
      <c r="K3" s="2" t="s">
        <v>139</v>
      </c>
      <c r="L3" s="2" t="s">
        <v>147</v>
      </c>
      <c r="M3" s="1"/>
      <c r="N3" s="1"/>
      <c r="O3" s="2">
        <v>2</v>
      </c>
      <c r="P3" s="1"/>
    </row>
    <row r="4" spans="1:16" ht="42.75" customHeight="1" x14ac:dyDescent="0.25">
      <c r="A4" s="2">
        <v>2</v>
      </c>
      <c r="B4" s="35" t="s">
        <v>31</v>
      </c>
      <c r="C4" s="2" t="s">
        <v>174</v>
      </c>
      <c r="D4" s="16" t="s">
        <v>49</v>
      </c>
      <c r="E4" s="2" t="s">
        <v>59</v>
      </c>
      <c r="F4" s="16" t="s">
        <v>63</v>
      </c>
      <c r="G4" s="11" t="s">
        <v>78</v>
      </c>
      <c r="H4" s="11" t="s">
        <v>95</v>
      </c>
      <c r="I4" s="14" t="s">
        <v>110</v>
      </c>
      <c r="J4" s="2" t="s">
        <v>125</v>
      </c>
      <c r="K4" s="16" t="s">
        <v>140</v>
      </c>
      <c r="L4" s="16" t="s">
        <v>148</v>
      </c>
      <c r="M4" s="1"/>
      <c r="N4" s="1"/>
      <c r="O4" s="2">
        <v>1</v>
      </c>
      <c r="P4" s="1"/>
    </row>
    <row r="5" spans="1:16" ht="45" x14ac:dyDescent="0.25">
      <c r="A5" s="2">
        <v>3</v>
      </c>
      <c r="B5" s="35" t="s">
        <v>200</v>
      </c>
      <c r="C5" s="2" t="s">
        <v>176</v>
      </c>
      <c r="D5" s="16" t="s">
        <v>50</v>
      </c>
      <c r="E5" s="2" t="s">
        <v>61</v>
      </c>
      <c r="F5" s="16" t="s">
        <v>64</v>
      </c>
      <c r="G5" s="11" t="s">
        <v>79</v>
      </c>
      <c r="H5" s="11" t="s">
        <v>96</v>
      </c>
      <c r="I5" s="14" t="s">
        <v>111</v>
      </c>
      <c r="J5" s="2" t="s">
        <v>126</v>
      </c>
      <c r="K5" s="16" t="s">
        <v>141</v>
      </c>
      <c r="L5" s="16" t="s">
        <v>149</v>
      </c>
      <c r="M5" s="1"/>
      <c r="N5" s="1"/>
      <c r="O5" s="2"/>
      <c r="P5" s="1"/>
    </row>
    <row r="6" spans="1:16" ht="47.25" customHeight="1" x14ac:dyDescent="0.25">
      <c r="A6" s="2">
        <v>4</v>
      </c>
      <c r="B6" s="36" t="s">
        <v>32</v>
      </c>
      <c r="C6" s="2" t="s">
        <v>177</v>
      </c>
      <c r="D6" s="16" t="s">
        <v>56</v>
      </c>
      <c r="E6" s="2" t="s">
        <v>59</v>
      </c>
      <c r="F6" s="16" t="s">
        <v>65</v>
      </c>
      <c r="G6" s="11" t="s">
        <v>80</v>
      </c>
      <c r="H6" s="11" t="s">
        <v>97</v>
      </c>
      <c r="I6" s="14" t="s">
        <v>112</v>
      </c>
      <c r="J6" s="2" t="s">
        <v>127</v>
      </c>
      <c r="K6" s="16" t="s">
        <v>142</v>
      </c>
      <c r="L6" s="16" t="s">
        <v>150</v>
      </c>
      <c r="M6" s="1"/>
      <c r="N6" s="1"/>
      <c r="O6" s="2"/>
      <c r="P6" s="1"/>
    </row>
    <row r="7" spans="1:16" ht="46.5" customHeight="1" x14ac:dyDescent="0.25">
      <c r="A7" s="2">
        <v>5</v>
      </c>
      <c r="B7" s="36" t="s">
        <v>33</v>
      </c>
      <c r="C7" s="2" t="s">
        <v>178</v>
      </c>
      <c r="D7" s="16" t="s">
        <v>51</v>
      </c>
      <c r="E7" s="2" t="s">
        <v>59</v>
      </c>
      <c r="F7" s="16" t="s">
        <v>66</v>
      </c>
      <c r="G7" s="11" t="s">
        <v>81</v>
      </c>
      <c r="H7" s="11" t="s">
        <v>98</v>
      </c>
      <c r="I7" s="14" t="s">
        <v>113</v>
      </c>
      <c r="J7" s="2" t="s">
        <v>128</v>
      </c>
      <c r="K7" s="16" t="s">
        <v>143</v>
      </c>
      <c r="L7" s="16" t="s">
        <v>148</v>
      </c>
      <c r="M7" s="1"/>
      <c r="N7" s="1"/>
      <c r="O7" s="2">
        <v>1</v>
      </c>
      <c r="P7" s="1"/>
    </row>
    <row r="8" spans="1:16" ht="45" x14ac:dyDescent="0.25">
      <c r="A8" s="2">
        <v>6</v>
      </c>
      <c r="B8" s="36" t="s">
        <v>34</v>
      </c>
      <c r="C8" s="2" t="s">
        <v>179</v>
      </c>
      <c r="D8" s="16" t="s">
        <v>52</v>
      </c>
      <c r="E8" s="2" t="s">
        <v>61</v>
      </c>
      <c r="F8" s="16" t="s">
        <v>67</v>
      </c>
      <c r="G8" s="11" t="s">
        <v>82</v>
      </c>
      <c r="H8" s="11" t="s">
        <v>99</v>
      </c>
      <c r="I8" s="14" t="s">
        <v>114</v>
      </c>
      <c r="J8" s="2" t="s">
        <v>129</v>
      </c>
      <c r="K8" s="16" t="s">
        <v>139</v>
      </c>
      <c r="L8" s="16" t="s">
        <v>151</v>
      </c>
      <c r="M8" s="1"/>
      <c r="N8" s="1"/>
      <c r="O8" s="2"/>
      <c r="P8" s="1"/>
    </row>
    <row r="9" spans="1:16" ht="45" x14ac:dyDescent="0.25">
      <c r="A9" s="2">
        <v>7</v>
      </c>
      <c r="B9" s="36" t="s">
        <v>35</v>
      </c>
      <c r="C9" s="2" t="s">
        <v>180</v>
      </c>
      <c r="D9" s="16" t="s">
        <v>45</v>
      </c>
      <c r="E9" s="2" t="s">
        <v>60</v>
      </c>
      <c r="F9" s="16" t="s">
        <v>68</v>
      </c>
      <c r="G9" s="11" t="s">
        <v>83</v>
      </c>
      <c r="H9" s="11" t="s">
        <v>100</v>
      </c>
      <c r="I9" s="14" t="s">
        <v>115</v>
      </c>
      <c r="J9" s="2" t="s">
        <v>130</v>
      </c>
      <c r="K9" s="16" t="s">
        <v>140</v>
      </c>
      <c r="L9" s="16" t="s">
        <v>147</v>
      </c>
      <c r="M9" s="1"/>
      <c r="N9" s="1"/>
      <c r="O9" s="2"/>
      <c r="P9" s="1"/>
    </row>
    <row r="10" spans="1:16" ht="45" x14ac:dyDescent="0.25">
      <c r="A10" s="2">
        <v>8</v>
      </c>
      <c r="B10" s="36" t="s">
        <v>36</v>
      </c>
      <c r="C10" s="2" t="s">
        <v>181</v>
      </c>
      <c r="D10" s="16" t="s">
        <v>46</v>
      </c>
      <c r="E10" s="2" t="s">
        <v>60</v>
      </c>
      <c r="F10" s="16" t="s">
        <v>69</v>
      </c>
      <c r="G10" s="11" t="s">
        <v>84</v>
      </c>
      <c r="H10" s="11" t="s">
        <v>101</v>
      </c>
      <c r="I10" s="14" t="s">
        <v>116</v>
      </c>
      <c r="J10" s="2" t="s">
        <v>131</v>
      </c>
      <c r="K10" s="16" t="s">
        <v>139</v>
      </c>
      <c r="L10" s="16" t="s">
        <v>148</v>
      </c>
      <c r="M10" s="1"/>
      <c r="N10" s="1"/>
      <c r="O10" s="2"/>
      <c r="P10" s="1"/>
    </row>
    <row r="11" spans="1:16" ht="45" x14ac:dyDescent="0.25">
      <c r="A11" s="2">
        <v>9</v>
      </c>
      <c r="B11" s="40" t="s">
        <v>37</v>
      </c>
      <c r="C11" s="2" t="s">
        <v>182</v>
      </c>
      <c r="D11" s="16" t="s">
        <v>53</v>
      </c>
      <c r="E11" s="2" t="s">
        <v>61</v>
      </c>
      <c r="F11" s="16" t="s">
        <v>70</v>
      </c>
      <c r="G11" s="11" t="s">
        <v>85</v>
      </c>
      <c r="H11" s="11" t="s">
        <v>102</v>
      </c>
      <c r="I11" s="14" t="s">
        <v>117</v>
      </c>
      <c r="J11" s="2" t="s">
        <v>132</v>
      </c>
      <c r="K11" s="16" t="s">
        <v>144</v>
      </c>
      <c r="L11" s="16" t="s">
        <v>152</v>
      </c>
      <c r="M11" s="1"/>
      <c r="N11" s="1"/>
      <c r="O11" s="2"/>
      <c r="P11" s="1"/>
    </row>
    <row r="12" spans="1:16" ht="45" x14ac:dyDescent="0.25">
      <c r="A12" s="2">
        <v>10</v>
      </c>
      <c r="B12" s="40" t="s">
        <v>38</v>
      </c>
      <c r="C12" s="2" t="s">
        <v>183</v>
      </c>
      <c r="D12" s="16" t="s">
        <v>54</v>
      </c>
      <c r="E12" s="2" t="s">
        <v>59</v>
      </c>
      <c r="F12" s="16" t="s">
        <v>71</v>
      </c>
      <c r="G12" s="11" t="s">
        <v>86</v>
      </c>
      <c r="H12" s="11" t="s">
        <v>103</v>
      </c>
      <c r="I12" s="14" t="s">
        <v>118</v>
      </c>
      <c r="J12" s="2" t="s">
        <v>133</v>
      </c>
      <c r="K12" s="16" t="s">
        <v>145</v>
      </c>
      <c r="L12" s="16" t="s">
        <v>153</v>
      </c>
      <c r="M12" s="1"/>
      <c r="N12" s="1"/>
      <c r="O12" s="2">
        <v>3</v>
      </c>
      <c r="P12" s="1"/>
    </row>
    <row r="13" spans="1:16" ht="45.75" customHeight="1" x14ac:dyDescent="0.25">
      <c r="A13" s="2">
        <v>11</v>
      </c>
      <c r="B13" s="40" t="s">
        <v>39</v>
      </c>
      <c r="C13" s="2" t="s">
        <v>184</v>
      </c>
      <c r="D13" s="16" t="s">
        <v>55</v>
      </c>
      <c r="E13" s="2" t="s">
        <v>61</v>
      </c>
      <c r="F13" s="16" t="s">
        <v>72</v>
      </c>
      <c r="G13" s="11" t="s">
        <v>87</v>
      </c>
      <c r="H13" s="11" t="s">
        <v>104</v>
      </c>
      <c r="I13" s="14" t="s">
        <v>119</v>
      </c>
      <c r="J13" s="2" t="s">
        <v>134</v>
      </c>
      <c r="K13" s="16" t="s">
        <v>140</v>
      </c>
      <c r="L13" s="16" t="s">
        <v>154</v>
      </c>
      <c r="M13" s="1"/>
      <c r="N13" s="1"/>
      <c r="O13" s="2"/>
      <c r="P13" s="1"/>
    </row>
    <row r="14" spans="1:16" ht="45" x14ac:dyDescent="0.25">
      <c r="A14" s="2">
        <v>12</v>
      </c>
      <c r="B14" s="40" t="s">
        <v>40</v>
      </c>
      <c r="C14" s="2" t="s">
        <v>185</v>
      </c>
      <c r="D14" s="16" t="s">
        <v>57</v>
      </c>
      <c r="E14" s="2" t="s">
        <v>61</v>
      </c>
      <c r="F14" s="16" t="s">
        <v>73</v>
      </c>
      <c r="G14" s="11" t="s">
        <v>88</v>
      </c>
      <c r="H14" s="11" t="s">
        <v>105</v>
      </c>
      <c r="I14" s="14" t="s">
        <v>120</v>
      </c>
      <c r="J14" s="2" t="s">
        <v>135</v>
      </c>
      <c r="K14" s="16" t="s">
        <v>141</v>
      </c>
      <c r="L14" s="16" t="s">
        <v>155</v>
      </c>
      <c r="M14" s="1"/>
      <c r="N14" s="1"/>
      <c r="O14" s="2"/>
      <c r="P14" s="1"/>
    </row>
    <row r="15" spans="1:16" ht="45" x14ac:dyDescent="0.25">
      <c r="A15" s="2">
        <v>13</v>
      </c>
      <c r="B15" s="40" t="s">
        <v>41</v>
      </c>
      <c r="C15" s="2" t="s">
        <v>186</v>
      </c>
      <c r="D15" s="16" t="s">
        <v>58</v>
      </c>
      <c r="E15" s="2" t="s">
        <v>59</v>
      </c>
      <c r="F15" s="16" t="s">
        <v>74</v>
      </c>
      <c r="G15" s="11" t="s">
        <v>89</v>
      </c>
      <c r="H15" s="11" t="s">
        <v>106</v>
      </c>
      <c r="I15" s="14" t="s">
        <v>121</v>
      </c>
      <c r="J15" s="2" t="s">
        <v>136</v>
      </c>
      <c r="K15" s="16" t="s">
        <v>140</v>
      </c>
      <c r="L15" s="16" t="s">
        <v>154</v>
      </c>
      <c r="M15" s="1"/>
      <c r="N15" s="1"/>
      <c r="O15" s="2"/>
      <c r="P15" s="1"/>
    </row>
    <row r="16" spans="1:16" ht="45" x14ac:dyDescent="0.25">
      <c r="A16" s="2">
        <v>14</v>
      </c>
      <c r="B16" s="37" t="s">
        <v>42</v>
      </c>
      <c r="C16" s="4"/>
      <c r="D16" s="16" t="s">
        <v>47</v>
      </c>
      <c r="E16" s="2" t="s">
        <v>60</v>
      </c>
      <c r="F16" s="16" t="s">
        <v>75</v>
      </c>
      <c r="G16" s="11" t="s">
        <v>90</v>
      </c>
      <c r="H16" s="11" t="s">
        <v>107</v>
      </c>
      <c r="I16" s="14" t="s">
        <v>122</v>
      </c>
      <c r="J16" s="2" t="s">
        <v>137</v>
      </c>
      <c r="K16" s="16"/>
      <c r="L16" s="18"/>
      <c r="M16" s="1"/>
      <c r="N16" s="2" t="s">
        <v>146</v>
      </c>
      <c r="O16" s="2"/>
      <c r="P16" s="20" t="s">
        <v>193</v>
      </c>
    </row>
    <row r="17" spans="1:16" ht="45.75" customHeight="1" x14ac:dyDescent="0.25">
      <c r="A17" s="2">
        <v>15</v>
      </c>
      <c r="B17" s="37" t="s">
        <v>43</v>
      </c>
      <c r="C17" s="4"/>
      <c r="D17" s="16" t="s">
        <v>48</v>
      </c>
      <c r="E17" s="2" t="s">
        <v>59</v>
      </c>
      <c r="F17" s="16" t="s">
        <v>76</v>
      </c>
      <c r="G17" s="11" t="s">
        <v>91</v>
      </c>
      <c r="H17" s="11" t="s">
        <v>108</v>
      </c>
      <c r="I17" s="14" t="s">
        <v>123</v>
      </c>
      <c r="J17" s="2" t="s">
        <v>138</v>
      </c>
      <c r="K17" s="16"/>
      <c r="L17" s="18"/>
      <c r="M17" s="2" t="s">
        <v>146</v>
      </c>
      <c r="N17" s="1"/>
      <c r="O17" s="2">
        <v>1</v>
      </c>
      <c r="P17" s="21" t="s">
        <v>192</v>
      </c>
    </row>
    <row r="19" spans="1:16" x14ac:dyDescent="0.25">
      <c r="A19" s="38"/>
      <c r="B19" s="39" t="s">
        <v>201</v>
      </c>
    </row>
  </sheetData>
  <mergeCells count="15">
    <mergeCell ref="A1:A2"/>
    <mergeCell ref="D1:D2"/>
    <mergeCell ref="B1:B2"/>
    <mergeCell ref="E1:E2"/>
    <mergeCell ref="P1:P2"/>
    <mergeCell ref="C1:C2"/>
    <mergeCell ref="F1:F2"/>
    <mergeCell ref="I1:I2"/>
    <mergeCell ref="K1:K2"/>
    <mergeCell ref="L1:L2"/>
    <mergeCell ref="M1:M2"/>
    <mergeCell ref="N1:N2"/>
    <mergeCell ref="O1:O2"/>
    <mergeCell ref="J1:J2"/>
    <mergeCell ref="G1:H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534B-8D77-4C12-B02C-861767A4E28E}">
  <dimension ref="A1:N21"/>
  <sheetViews>
    <sheetView tabSelected="1" workbookViewId="0">
      <selection activeCell="N4" sqref="N4"/>
    </sheetView>
  </sheetViews>
  <sheetFormatPr defaultRowHeight="15" x14ac:dyDescent="0.25"/>
  <cols>
    <col min="1" max="1" width="3.7109375" customWidth="1"/>
    <col min="2" max="2" width="36.85546875" customWidth="1"/>
    <col min="3" max="3" width="7.7109375" customWidth="1"/>
    <col min="4" max="4" width="6" customWidth="1"/>
    <col min="5" max="5" width="7.7109375" customWidth="1"/>
    <col min="6" max="6" width="6.7109375" customWidth="1"/>
    <col min="7" max="7" width="6.140625" customWidth="1"/>
    <col min="8" max="8" width="6.42578125" customWidth="1"/>
    <col min="12" max="12" width="12.28515625" customWidth="1"/>
    <col min="13" max="13" width="12.5703125" customWidth="1"/>
    <col min="14" max="14" width="18.7109375" customWidth="1"/>
  </cols>
  <sheetData>
    <row r="1" spans="1:14" ht="51" customHeight="1" x14ac:dyDescent="0.25">
      <c r="A1" s="44" t="s">
        <v>0</v>
      </c>
      <c r="B1" s="44" t="s">
        <v>24</v>
      </c>
      <c r="C1" s="52" t="s">
        <v>170</v>
      </c>
      <c r="D1" s="52"/>
      <c r="E1" s="52"/>
      <c r="F1" s="52"/>
      <c r="G1" s="52" t="s">
        <v>171</v>
      </c>
      <c r="H1" s="52"/>
      <c r="I1" s="44" t="s">
        <v>167</v>
      </c>
      <c r="J1" s="44" t="s">
        <v>7</v>
      </c>
      <c r="K1" s="45" t="s">
        <v>168</v>
      </c>
      <c r="L1" s="45" t="s">
        <v>8</v>
      </c>
      <c r="M1" s="45" t="s">
        <v>6</v>
      </c>
      <c r="N1" s="44" t="s">
        <v>9</v>
      </c>
    </row>
    <row r="2" spans="1:14" ht="80.25" customHeight="1" x14ac:dyDescent="0.25">
      <c r="A2" s="44"/>
      <c r="B2" s="44"/>
      <c r="C2" s="24" t="s">
        <v>196</v>
      </c>
      <c r="D2" s="24" t="s">
        <v>197</v>
      </c>
      <c r="E2" s="19" t="s">
        <v>195</v>
      </c>
      <c r="F2" s="19" t="s">
        <v>17</v>
      </c>
      <c r="G2" s="19" t="s">
        <v>198</v>
      </c>
      <c r="H2" s="19" t="s">
        <v>199</v>
      </c>
      <c r="I2" s="44"/>
      <c r="J2" s="44"/>
      <c r="K2" s="45"/>
      <c r="L2" s="45"/>
      <c r="M2" s="45"/>
      <c r="N2" s="44"/>
    </row>
    <row r="3" spans="1:14" x14ac:dyDescent="0.25">
      <c r="A3" s="44"/>
      <c r="B3" s="44"/>
      <c r="C3" s="6" t="s">
        <v>11</v>
      </c>
      <c r="D3" s="6" t="s">
        <v>10</v>
      </c>
      <c r="E3" s="6" t="s">
        <v>10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 t="s">
        <v>11</v>
      </c>
      <c r="N3" s="44"/>
    </row>
    <row r="4" spans="1:14" x14ac:dyDescent="0.25">
      <c r="A4" s="1">
        <v>1</v>
      </c>
      <c r="B4" s="4" t="s">
        <v>30</v>
      </c>
      <c r="C4" s="2">
        <v>1500</v>
      </c>
      <c r="D4" s="2">
        <v>65</v>
      </c>
      <c r="E4" s="2">
        <v>80</v>
      </c>
      <c r="F4" s="2">
        <v>500</v>
      </c>
      <c r="G4" s="2">
        <v>100</v>
      </c>
      <c r="H4" s="2">
        <v>100</v>
      </c>
      <c r="I4" s="2">
        <v>20000</v>
      </c>
      <c r="J4" s="2">
        <v>5000</v>
      </c>
      <c r="K4" s="2">
        <v>1000</v>
      </c>
      <c r="L4" s="2"/>
      <c r="M4" s="2"/>
      <c r="N4" s="1"/>
    </row>
    <row r="5" spans="1:14" x14ac:dyDescent="0.25">
      <c r="A5" s="1">
        <v>2</v>
      </c>
      <c r="B5" s="4" t="s">
        <v>31</v>
      </c>
      <c r="C5" s="2">
        <v>1100</v>
      </c>
      <c r="D5" s="2">
        <v>70</v>
      </c>
      <c r="E5" s="2">
        <v>65</v>
      </c>
      <c r="F5" s="2">
        <v>600</v>
      </c>
      <c r="G5" s="2">
        <v>100</v>
      </c>
      <c r="H5" s="2">
        <v>100</v>
      </c>
      <c r="I5" s="2">
        <v>20000</v>
      </c>
      <c r="J5" s="2">
        <v>5000</v>
      </c>
      <c r="K5" s="2"/>
      <c r="L5" s="2"/>
      <c r="M5" s="2"/>
      <c r="N5" s="1"/>
    </row>
    <row r="6" spans="1:14" x14ac:dyDescent="0.25">
      <c r="A6" s="1">
        <v>3</v>
      </c>
      <c r="B6" s="4" t="s">
        <v>200</v>
      </c>
      <c r="C6" s="2">
        <v>1050</v>
      </c>
      <c r="D6" s="2">
        <v>55</v>
      </c>
      <c r="E6" s="2">
        <v>100</v>
      </c>
      <c r="F6" s="2">
        <v>550</v>
      </c>
      <c r="G6" s="2">
        <v>200</v>
      </c>
      <c r="H6" s="2">
        <v>200</v>
      </c>
      <c r="I6" s="2">
        <v>20000</v>
      </c>
      <c r="J6" s="2">
        <v>5000</v>
      </c>
      <c r="K6" s="2"/>
      <c r="L6" s="2"/>
      <c r="M6" s="2"/>
      <c r="N6" s="1"/>
    </row>
    <row r="7" spans="1:14" x14ac:dyDescent="0.25">
      <c r="A7" s="1">
        <v>4</v>
      </c>
      <c r="B7" s="4" t="s">
        <v>32</v>
      </c>
      <c r="C7" s="2">
        <v>3000</v>
      </c>
      <c r="D7" s="2">
        <v>100</v>
      </c>
      <c r="E7" s="2">
        <v>200</v>
      </c>
      <c r="F7" s="2">
        <v>1000</v>
      </c>
      <c r="G7" s="2">
        <v>300</v>
      </c>
      <c r="H7" s="2">
        <v>100</v>
      </c>
      <c r="I7" s="2">
        <v>25000</v>
      </c>
      <c r="J7" s="2">
        <v>5000</v>
      </c>
      <c r="K7" s="2"/>
      <c r="L7" s="2"/>
      <c r="M7" s="2"/>
      <c r="N7" s="1"/>
    </row>
    <row r="8" spans="1:14" x14ac:dyDescent="0.25">
      <c r="A8" s="1">
        <v>5</v>
      </c>
      <c r="B8" s="4" t="s">
        <v>33</v>
      </c>
      <c r="C8" s="2">
        <v>3500</v>
      </c>
      <c r="D8" s="2">
        <v>150</v>
      </c>
      <c r="E8" s="2">
        <v>250</v>
      </c>
      <c r="F8" s="2">
        <v>500</v>
      </c>
      <c r="G8" s="2"/>
      <c r="H8" s="2"/>
      <c r="I8" s="2">
        <v>25000</v>
      </c>
      <c r="J8" s="2">
        <v>5000</v>
      </c>
      <c r="K8" s="2"/>
      <c r="L8" s="2"/>
      <c r="M8" s="2"/>
      <c r="N8" s="1"/>
    </row>
    <row r="9" spans="1:14" x14ac:dyDescent="0.25">
      <c r="A9" s="1">
        <v>6</v>
      </c>
      <c r="B9" s="4" t="s">
        <v>34</v>
      </c>
      <c r="C9" s="2">
        <v>2800</v>
      </c>
      <c r="D9" s="2">
        <v>130</v>
      </c>
      <c r="E9" s="2">
        <v>240</v>
      </c>
      <c r="F9" s="2">
        <v>800</v>
      </c>
      <c r="G9" s="2">
        <v>200</v>
      </c>
      <c r="H9" s="2">
        <v>100</v>
      </c>
      <c r="I9" s="2">
        <v>25000</v>
      </c>
      <c r="J9" s="2">
        <v>5000</v>
      </c>
      <c r="K9" s="2"/>
      <c r="L9" s="2"/>
      <c r="M9" s="2"/>
      <c r="N9" s="1"/>
    </row>
    <row r="10" spans="1:14" x14ac:dyDescent="0.25">
      <c r="A10" s="1">
        <v>7</v>
      </c>
      <c r="B10" s="4" t="s">
        <v>35</v>
      </c>
      <c r="C10" s="2">
        <v>2600</v>
      </c>
      <c r="D10" s="2">
        <v>100</v>
      </c>
      <c r="E10" s="2">
        <v>260</v>
      </c>
      <c r="F10" s="2">
        <v>300</v>
      </c>
      <c r="G10" s="2"/>
      <c r="H10" s="2">
        <v>100</v>
      </c>
      <c r="I10" s="2">
        <v>25000</v>
      </c>
      <c r="J10" s="2">
        <v>5000</v>
      </c>
      <c r="K10" s="2">
        <v>1500</v>
      </c>
      <c r="L10" s="2"/>
      <c r="M10" s="2"/>
      <c r="N10" s="1"/>
    </row>
    <row r="11" spans="1:14" x14ac:dyDescent="0.25">
      <c r="A11" s="1">
        <v>8</v>
      </c>
      <c r="B11" s="4" t="s">
        <v>36</v>
      </c>
      <c r="C11" s="2">
        <v>3100</v>
      </c>
      <c r="D11" s="2">
        <v>110</v>
      </c>
      <c r="E11" s="2">
        <v>300</v>
      </c>
      <c r="F11" s="2">
        <v>600</v>
      </c>
      <c r="G11" s="2"/>
      <c r="H11" s="2">
        <v>100</v>
      </c>
      <c r="I11" s="2">
        <v>25000</v>
      </c>
      <c r="J11" s="2">
        <v>5000</v>
      </c>
      <c r="K11" s="2"/>
      <c r="L11" s="2"/>
      <c r="M11" s="2"/>
      <c r="N11" s="1"/>
    </row>
    <row r="12" spans="1:14" x14ac:dyDescent="0.25">
      <c r="A12" s="1">
        <v>9</v>
      </c>
      <c r="B12" s="4" t="s">
        <v>37</v>
      </c>
      <c r="C12" s="2">
        <v>5000</v>
      </c>
      <c r="D12" s="2">
        <v>200</v>
      </c>
      <c r="E12" s="2">
        <v>400</v>
      </c>
      <c r="F12" s="2">
        <v>100</v>
      </c>
      <c r="G12" s="2">
        <v>200</v>
      </c>
      <c r="H12" s="2">
        <v>100</v>
      </c>
      <c r="I12" s="2">
        <v>30000</v>
      </c>
      <c r="J12" s="2">
        <v>5000</v>
      </c>
      <c r="K12" s="2"/>
      <c r="L12" s="2"/>
      <c r="M12" s="2"/>
      <c r="N12" s="1"/>
    </row>
    <row r="13" spans="1:14" x14ac:dyDescent="0.25">
      <c r="A13" s="1">
        <v>10</v>
      </c>
      <c r="B13" s="4" t="s">
        <v>38</v>
      </c>
      <c r="C13" s="2">
        <v>4800</v>
      </c>
      <c r="D13" s="2">
        <v>150</v>
      </c>
      <c r="E13" s="2">
        <v>450</v>
      </c>
      <c r="F13" s="2">
        <v>200</v>
      </c>
      <c r="G13" s="2">
        <v>100</v>
      </c>
      <c r="H13" s="2">
        <v>100</v>
      </c>
      <c r="I13" s="2">
        <v>30000</v>
      </c>
      <c r="J13" s="2">
        <v>5000</v>
      </c>
      <c r="K13" s="2">
        <v>5000</v>
      </c>
      <c r="L13" s="2"/>
      <c r="M13" s="2"/>
      <c r="N13" s="1"/>
    </row>
    <row r="14" spans="1:14" x14ac:dyDescent="0.25">
      <c r="A14" s="1">
        <v>11</v>
      </c>
      <c r="B14" s="4" t="s">
        <v>39</v>
      </c>
      <c r="C14" s="2">
        <v>4200</v>
      </c>
      <c r="D14" s="2">
        <v>250</v>
      </c>
      <c r="E14" s="2">
        <v>490</v>
      </c>
      <c r="F14" s="2">
        <v>100</v>
      </c>
      <c r="G14" s="2">
        <v>100</v>
      </c>
      <c r="H14" s="2"/>
      <c r="I14" s="2">
        <v>30000</v>
      </c>
      <c r="J14" s="2">
        <v>5000</v>
      </c>
      <c r="K14" s="2"/>
      <c r="L14" s="2"/>
      <c r="M14" s="2"/>
      <c r="N14" s="1"/>
    </row>
    <row r="15" spans="1:14" x14ac:dyDescent="0.25">
      <c r="A15" s="1">
        <v>12</v>
      </c>
      <c r="B15" s="4" t="s">
        <v>40</v>
      </c>
      <c r="C15" s="2">
        <v>4550</v>
      </c>
      <c r="D15" s="2">
        <v>300</v>
      </c>
      <c r="E15" s="2">
        <v>500</v>
      </c>
      <c r="F15" s="2">
        <v>100</v>
      </c>
      <c r="G15" s="2">
        <v>100</v>
      </c>
      <c r="H15" s="2">
        <v>100</v>
      </c>
      <c r="I15" s="2">
        <v>30000</v>
      </c>
      <c r="J15" s="2">
        <v>5000</v>
      </c>
      <c r="K15" s="2"/>
      <c r="L15" s="2"/>
      <c r="M15" s="2"/>
      <c r="N15" s="1"/>
    </row>
    <row r="16" spans="1:14" x14ac:dyDescent="0.25">
      <c r="A16" s="1">
        <v>13</v>
      </c>
      <c r="B16" s="4" t="s">
        <v>41</v>
      </c>
      <c r="C16" s="2">
        <v>5000</v>
      </c>
      <c r="D16" s="2">
        <v>260</v>
      </c>
      <c r="E16" s="2">
        <v>480</v>
      </c>
      <c r="F16" s="2">
        <v>100</v>
      </c>
      <c r="G16" s="2"/>
      <c r="H16" s="2">
        <v>100</v>
      </c>
      <c r="I16" s="2">
        <v>30000</v>
      </c>
      <c r="J16" s="2">
        <v>5000</v>
      </c>
      <c r="K16" s="1"/>
      <c r="L16" s="2"/>
      <c r="M16" s="2"/>
      <c r="N16" s="1"/>
    </row>
    <row r="17" spans="1:14" x14ac:dyDescent="0.25">
      <c r="A17" s="1">
        <v>14</v>
      </c>
      <c r="B17" s="4" t="s">
        <v>42</v>
      </c>
      <c r="C17" s="2"/>
      <c r="D17" s="2"/>
      <c r="E17" s="2"/>
      <c r="F17" s="2"/>
      <c r="G17" s="2"/>
      <c r="H17" s="2"/>
      <c r="I17" s="2">
        <v>20000</v>
      </c>
      <c r="J17" s="1"/>
      <c r="K17" s="1"/>
      <c r="L17" s="2"/>
      <c r="M17" s="2">
        <v>1500</v>
      </c>
      <c r="N17" s="1"/>
    </row>
    <row r="18" spans="1:14" x14ac:dyDescent="0.25">
      <c r="A18" s="1">
        <v>15</v>
      </c>
      <c r="B18" s="4" t="s">
        <v>43</v>
      </c>
      <c r="C18" s="2"/>
      <c r="D18" s="2"/>
      <c r="E18" s="2"/>
      <c r="F18" s="2"/>
      <c r="G18" s="2"/>
      <c r="H18" s="2"/>
      <c r="I18" s="2">
        <v>20000</v>
      </c>
      <c r="J18" s="1"/>
      <c r="K18" s="1"/>
      <c r="L18" s="2">
        <v>20000</v>
      </c>
      <c r="M18" s="2"/>
      <c r="N18" s="1"/>
    </row>
    <row r="19" spans="1:14" x14ac:dyDescent="0.25">
      <c r="A19" s="50" t="s">
        <v>172</v>
      </c>
      <c r="B19" s="51"/>
      <c r="C19" s="5">
        <f t="shared" ref="C19:M19" si="0">SUM(C4:C18)</f>
        <v>42200</v>
      </c>
      <c r="D19" s="5">
        <f t="shared" si="0"/>
        <v>1940</v>
      </c>
      <c r="E19" s="5">
        <f t="shared" si="0"/>
        <v>3815</v>
      </c>
      <c r="F19" s="5">
        <f t="shared" si="0"/>
        <v>5450</v>
      </c>
      <c r="G19" s="5">
        <f t="shared" si="0"/>
        <v>1400</v>
      </c>
      <c r="H19" s="5">
        <f t="shared" si="0"/>
        <v>1200</v>
      </c>
      <c r="I19" s="5">
        <f t="shared" si="0"/>
        <v>375000</v>
      </c>
      <c r="J19" s="6">
        <f t="shared" si="0"/>
        <v>65000</v>
      </c>
      <c r="K19" s="6">
        <f t="shared" si="0"/>
        <v>7500</v>
      </c>
      <c r="L19" s="6">
        <f t="shared" si="0"/>
        <v>20000</v>
      </c>
      <c r="M19" s="6">
        <f t="shared" si="0"/>
        <v>1500</v>
      </c>
      <c r="N19" s="1"/>
    </row>
    <row r="21" spans="1:14" x14ac:dyDescent="0.25">
      <c r="A21" s="23"/>
      <c r="B21" s="3" t="s">
        <v>194</v>
      </c>
    </row>
  </sheetData>
  <mergeCells count="11">
    <mergeCell ref="A19:B19"/>
    <mergeCell ref="I1:I2"/>
    <mergeCell ref="K1:K2"/>
    <mergeCell ref="J1:J2"/>
    <mergeCell ref="N1:N3"/>
    <mergeCell ref="L1:L2"/>
    <mergeCell ref="M1:M2"/>
    <mergeCell ref="C1:F1"/>
    <mergeCell ref="A1:A3"/>
    <mergeCell ref="B1:B3"/>
    <mergeCell ref="G1:H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Общие данные о маршрутах</vt:lpstr>
      <vt:lpstr>Отдел кадров</vt:lpstr>
      <vt:lpstr>Финансовый отдел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2022-09-06T18:27:04Z</dcterms:created>
  <dcterms:modified xsi:type="dcterms:W3CDTF">2022-09-08T01:08:18Z</dcterms:modified>
</cp:coreProperties>
</file>