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P&amp;B 2023 with Excel\"/>
    </mc:Choice>
  </mc:AlternateContent>
  <xr:revisionPtr revIDLastSave="0" documentId="13_ncr:1_{4B5EB422-0FC3-44BE-9A57-52651906D60C}" xr6:coauthVersionLast="47" xr6:coauthVersionMax="47" xr10:uidLastSave="{00000000-0000-0000-0000-000000000000}"/>
  <bookViews>
    <workbookView xWindow="-108" yWindow="-108" windowWidth="23256" windowHeight="12456" xr2:uid="{97975692-D940-5B4C-BD41-C2F56AD2119B}"/>
  </bookViews>
  <sheets>
    <sheet name="NBA Heights" sheetId="4" r:id="rId1"/>
    <sheet name="Sheet2" sheetId="7" r:id="rId2"/>
    <sheet name="Sheet3" sheetId="6" r:id="rId3"/>
  </sheets>
  <definedNames>
    <definedName name="_xlnm._FilterDatabase" localSheetId="0" hidden="1">'NBA Heights'!$A$2:$C$102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9" i="4" s="1"/>
  <c r="D4" i="4"/>
  <c r="D3" i="4"/>
  <c r="C4" i="4"/>
  <c r="C3" i="4"/>
  <c r="B4" i="4"/>
  <c r="B3" i="4"/>
  <c r="E7" i="6"/>
  <c r="E4" i="6"/>
  <c r="A4" i="6"/>
  <c r="C3" i="6"/>
  <c r="B3" i="6"/>
  <c r="C4" i="6" l="1"/>
  <c r="A5" i="6"/>
  <c r="B4" i="6"/>
  <c r="B5" i="6" l="1"/>
  <c r="A6" i="6"/>
  <c r="C5" i="6"/>
  <c r="A7" i="6" l="1"/>
  <c r="C6" i="6"/>
  <c r="B6" i="6"/>
  <c r="C7" i="6" l="1"/>
  <c r="B7" i="6"/>
  <c r="A8" i="6"/>
  <c r="A9" i="6" l="1"/>
  <c r="C8" i="6"/>
  <c r="B8" i="6"/>
  <c r="A10" i="6" l="1"/>
  <c r="C9" i="6"/>
  <c r="B9" i="6"/>
  <c r="B10" i="6" l="1"/>
  <c r="A11" i="6"/>
  <c r="C10" i="6"/>
  <c r="A12" i="6" l="1"/>
  <c r="C11" i="6"/>
  <c r="B11" i="6"/>
  <c r="A13" i="6" l="1"/>
  <c r="B12" i="6"/>
  <c r="C12" i="6"/>
  <c r="B13" i="6" l="1"/>
  <c r="A14" i="6"/>
  <c r="C13" i="6"/>
  <c r="A15" i="6" l="1"/>
  <c r="C14" i="6"/>
  <c r="B14" i="6"/>
  <c r="C15" i="6" l="1"/>
  <c r="B15" i="6"/>
  <c r="A16" i="6"/>
  <c r="A17" i="6" l="1"/>
  <c r="B16" i="6"/>
  <c r="C16" i="6"/>
  <c r="C17" i="6" l="1"/>
  <c r="B17" i="6"/>
  <c r="A18" i="6"/>
  <c r="B18" i="6" l="1"/>
  <c r="A19" i="6"/>
  <c r="C18" i="6"/>
  <c r="A20" i="6" l="1"/>
  <c r="C19" i="6"/>
  <c r="B19" i="6"/>
  <c r="A21" i="6" l="1"/>
  <c r="B20" i="6"/>
  <c r="C20" i="6"/>
  <c r="A22" i="6" l="1"/>
  <c r="C21" i="6"/>
  <c r="B21" i="6"/>
  <c r="A23" i="6" l="1"/>
  <c r="C22" i="6"/>
  <c r="B22" i="6"/>
  <c r="C23" i="6" l="1"/>
  <c r="B23" i="6"/>
  <c r="A24" i="6"/>
  <c r="A25" i="6" l="1"/>
  <c r="B24" i="6"/>
  <c r="C24" i="6"/>
  <c r="C25" i="6" l="1"/>
  <c r="B25" i="6"/>
  <c r="A26" i="6"/>
  <c r="B26" i="6" l="1"/>
  <c r="A27" i="6"/>
  <c r="C26" i="6"/>
  <c r="A28" i="6" l="1"/>
  <c r="C27" i="6"/>
  <c r="B27" i="6"/>
  <c r="A29" i="6" l="1"/>
  <c r="B28" i="6"/>
  <c r="C28" i="6"/>
  <c r="A30" i="6" l="1"/>
  <c r="B29" i="6"/>
  <c r="C29" i="6"/>
  <c r="A31" i="6" l="1"/>
  <c r="C30" i="6"/>
  <c r="B30" i="6"/>
  <c r="C31" i="6" l="1"/>
  <c r="B31" i="6"/>
  <c r="A32" i="6"/>
  <c r="A33" i="6" l="1"/>
  <c r="C32" i="6"/>
  <c r="B32" i="6"/>
  <c r="C33" i="6" l="1"/>
  <c r="B33" i="6"/>
  <c r="A34" i="6"/>
  <c r="B34" i="6" l="1"/>
  <c r="C34" i="6"/>
  <c r="A35" i="6"/>
  <c r="A36" i="6" l="1"/>
  <c r="C35" i="6"/>
  <c r="B35" i="6"/>
  <c r="A37" i="6" l="1"/>
  <c r="B36" i="6"/>
  <c r="C36" i="6"/>
  <c r="A38" i="6" l="1"/>
  <c r="B37" i="6"/>
  <c r="C37" i="6"/>
  <c r="A39" i="6" l="1"/>
  <c r="C38" i="6"/>
  <c r="B38" i="6"/>
  <c r="C39" i="6" l="1"/>
  <c r="B39" i="6"/>
  <c r="A40" i="6"/>
  <c r="A41" i="6" l="1"/>
  <c r="C40" i="6"/>
  <c r="B40" i="6"/>
  <c r="C41" i="6" l="1"/>
  <c r="B41" i="6"/>
  <c r="A42" i="6"/>
  <c r="B42" i="6" l="1"/>
  <c r="C42" i="6"/>
  <c r="A43" i="6"/>
  <c r="A44" i="6" l="1"/>
  <c r="C43" i="6"/>
  <c r="B43" i="6"/>
  <c r="A45" i="6" l="1"/>
  <c r="B44" i="6"/>
  <c r="C44" i="6"/>
  <c r="B45" i="6" l="1"/>
  <c r="C45" i="6"/>
  <c r="A46" i="6"/>
  <c r="A47" i="6" l="1"/>
  <c r="C46" i="6"/>
  <c r="B46" i="6"/>
  <c r="C47" i="6" l="1"/>
  <c r="B47" i="6"/>
  <c r="A48" i="6"/>
  <c r="A49" i="6" l="1"/>
  <c r="B48" i="6"/>
  <c r="C48" i="6"/>
  <c r="C49" i="6" l="1"/>
  <c r="B49" i="6"/>
  <c r="A50" i="6"/>
  <c r="B50" i="6" l="1"/>
  <c r="A51" i="6"/>
  <c r="C50" i="6"/>
  <c r="A52" i="6" l="1"/>
  <c r="C51" i="6"/>
  <c r="B51" i="6"/>
  <c r="A53" i="6" l="1"/>
  <c r="B52" i="6"/>
  <c r="C52" i="6"/>
  <c r="C53" i="6" l="1"/>
  <c r="B53" i="6"/>
  <c r="A54" i="6"/>
  <c r="C54" i="6" l="1"/>
  <c r="B54" i="6"/>
  <c r="A55" i="6"/>
  <c r="C55" i="6" l="1"/>
  <c r="B55" i="6"/>
  <c r="A56" i="6"/>
  <c r="A57" i="6" l="1"/>
  <c r="C56" i="6"/>
  <c r="B56" i="6"/>
  <c r="B57" i="6" l="1"/>
  <c r="A58" i="6"/>
  <c r="C57" i="6"/>
  <c r="B58" i="6" l="1"/>
  <c r="C58" i="6"/>
  <c r="A59" i="6"/>
  <c r="A60" i="6" l="1"/>
  <c r="C59" i="6"/>
  <c r="B59" i="6"/>
  <c r="A61" i="6" l="1"/>
  <c r="B60" i="6"/>
  <c r="C60" i="6"/>
  <c r="A62" i="6" l="1"/>
  <c r="C61" i="6"/>
  <c r="B61" i="6"/>
  <c r="B62" i="6" l="1"/>
  <c r="A63" i="6"/>
  <c r="C62" i="6"/>
  <c r="C63" i="6" l="1"/>
  <c r="B63" i="6"/>
</calcChain>
</file>

<file path=xl/sharedStrings.xml><?xml version="1.0" encoding="utf-8"?>
<sst xmlns="http://schemas.openxmlformats.org/spreadsheetml/2006/main" count="15" uniqueCount="15">
  <si>
    <t>Standard Deviation</t>
  </si>
  <si>
    <t>Z-Score</t>
  </si>
  <si>
    <t>Assume that NBA player heights are normally distributed.</t>
  </si>
  <si>
    <t>Negative infinity to Z-Value</t>
  </si>
  <si>
    <t>Z-VALUE</t>
  </si>
  <si>
    <t>Cumulative Probability</t>
  </si>
  <si>
    <t>Probability Density</t>
  </si>
  <si>
    <t>Cumulative Probability Formula</t>
  </si>
  <si>
    <t>Probability Density Formula</t>
  </si>
  <si>
    <t>Players SHORTER than this player</t>
  </si>
  <si>
    <t>Players TALLER than this player</t>
  </si>
  <si>
    <t>Mean (cm)</t>
  </si>
  <si>
    <t>Heights of Player (cm)</t>
  </si>
  <si>
    <t>Between these two heights</t>
  </si>
  <si>
    <t>Players outside of this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</si>
</sst>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5" borderId="0" xfId="0" applyFont="1" applyFill="1"/>
    <xf numFmtId="0" fontId="3" fillId="5" borderId="0" xfId="0" applyFont="1" applyFill="1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0" fontId="10" fillId="5" borderId="0" xfId="1" applyNumberFormat="1" applyFont="1" applyFill="1" applyAlignment="1">
      <alignment horizontal="center"/>
    </xf>
    <xf numFmtId="10" fontId="1" fillId="0" borderId="1" xfId="1" applyNumberFormat="1" applyFont="1" applyBorder="1" applyAlignment="1">
      <alignment horizontal="center" vertical="center"/>
    </xf>
    <xf numFmtId="10" fontId="1" fillId="6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504472</xdr:rowOff>
    </xdr:from>
    <xdr:to>
      <xdr:col>13</xdr:col>
      <xdr:colOff>274764</xdr:colOff>
      <xdr:row>20</xdr:row>
      <xdr:rowOff>59954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4A8619-E8F9-41EB-BAD4-0D025DF9D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0" y="2139597"/>
          <a:ext cx="8053514" cy="5651482"/>
        </a:xfrm>
        <a:prstGeom prst="rect">
          <a:avLst/>
        </a:prstGeom>
      </xdr:spPr>
    </xdr:pic>
    <xdr:clientData/>
  </xdr:twoCellAnchor>
  <xdr:twoCellAnchor>
    <xdr:from>
      <xdr:col>8</xdr:col>
      <xdr:colOff>460375</xdr:colOff>
      <xdr:row>4</xdr:row>
      <xdr:rowOff>79375</xdr:rowOff>
    </xdr:from>
    <xdr:to>
      <xdr:col>8</xdr:col>
      <xdr:colOff>492125</xdr:colOff>
      <xdr:row>17</xdr:row>
      <xdr:rowOff>171097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AB4944-F928-905F-AD9F-FA28FF123336}"/>
            </a:ext>
          </a:extLst>
        </xdr:cNvPr>
        <xdr:cNvCxnSpPr/>
      </xdr:nvCxnSpPr>
      <xdr:spPr>
        <a:xfrm flipH="1">
          <a:off x="14493875" y="2794000"/>
          <a:ext cx="31750" cy="4203347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1588910</xdr:colOff>
      <xdr:row>4</xdr:row>
      <xdr:rowOff>63500</xdr:rowOff>
    </xdr:from>
    <xdr:to>
      <xdr:col>6</xdr:col>
      <xdr:colOff>1651000</xdr:colOff>
      <xdr:row>17</xdr:row>
      <xdr:rowOff>83961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140B9A2-BEEE-7D4E-AFA9-6E058B46AF0C}"/>
            </a:ext>
          </a:extLst>
        </xdr:cNvPr>
        <xdr:cNvCxnSpPr/>
      </xdr:nvCxnSpPr>
      <xdr:spPr>
        <a:xfrm flipH="1">
          <a:off x="11964810" y="2781300"/>
          <a:ext cx="62090" cy="404636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4</xdr:row>
      <xdr:rowOff>76200</xdr:rowOff>
    </xdr:from>
    <xdr:to>
      <xdr:col>11</xdr:col>
      <xdr:colOff>203200</xdr:colOff>
      <xdr:row>17</xdr:row>
      <xdr:rowOff>107597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2E4A3D6-6578-7941-B98D-3A8AABA7419C}"/>
            </a:ext>
          </a:extLst>
        </xdr:cNvPr>
        <xdr:cNvCxnSpPr/>
      </xdr:nvCxnSpPr>
      <xdr:spPr>
        <a:xfrm flipH="1">
          <a:off x="16700500" y="2794000"/>
          <a:ext cx="12700" cy="405729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F856-36D6-A942-858E-956773750001}">
  <dimension ref="A1:M106"/>
  <sheetViews>
    <sheetView tabSelected="1" zoomScale="60" zoomScaleNormal="60" workbookViewId="0">
      <selection activeCell="C9" sqref="C9"/>
    </sheetView>
  </sheetViews>
  <sheetFormatPr defaultColWidth="10.8984375" defaultRowHeight="23.4" x14ac:dyDescent="0.45"/>
  <cols>
    <col min="1" max="1" width="45.8984375" style="2" customWidth="1"/>
    <col min="2" max="2" width="16.59765625" style="2" customWidth="1"/>
    <col min="3" max="4" width="27.5" style="2" customWidth="1"/>
    <col min="5" max="5" width="9.3984375" style="2" customWidth="1"/>
    <col min="6" max="6" width="9.3984375" style="1" customWidth="1"/>
    <col min="7" max="7" width="37.09765625" style="1" customWidth="1"/>
    <col min="8" max="16384" width="10.8984375" style="1"/>
  </cols>
  <sheetData>
    <row r="1" spans="1:13" ht="71.099999999999994" customHeight="1" x14ac:dyDescent="0.45">
      <c r="A1" s="8" t="s">
        <v>2</v>
      </c>
      <c r="B1" s="7"/>
      <c r="C1" s="7"/>
      <c r="D1" s="7"/>
      <c r="E1" s="1"/>
      <c r="G1" s="17" t="s">
        <v>11</v>
      </c>
      <c r="H1" s="18">
        <v>199</v>
      </c>
    </row>
    <row r="2" spans="1:13" s="5" customFormat="1" ht="59.1" customHeight="1" x14ac:dyDescent="0.3">
      <c r="A2" s="6" t="s">
        <v>12</v>
      </c>
      <c r="B2" s="4" t="s">
        <v>1</v>
      </c>
      <c r="C2" s="6" t="s">
        <v>9</v>
      </c>
      <c r="D2" s="6" t="s">
        <v>10</v>
      </c>
      <c r="G2" s="17" t="s">
        <v>0</v>
      </c>
      <c r="H2" s="18">
        <v>8.89</v>
      </c>
    </row>
    <row r="3" spans="1:13" s="23" customFormat="1" ht="42" customHeight="1" x14ac:dyDescent="0.3">
      <c r="A3" s="21">
        <v>180</v>
      </c>
      <c r="B3" s="22">
        <f>(A3-H1)/H2</f>
        <v>-2.1372328458942631</v>
      </c>
      <c r="C3" s="27">
        <f>_xlfn.NORM.S.DIST(B3,TRUE)</f>
        <v>1.6289528876852123E-2</v>
      </c>
      <c r="D3" s="26">
        <f>1-C3</f>
        <v>0.98371047112314791</v>
      </c>
      <c r="E3" s="24"/>
      <c r="F3" s="5"/>
      <c r="G3" s="5"/>
      <c r="H3" s="5"/>
      <c r="I3" s="5"/>
      <c r="J3" s="5"/>
      <c r="K3" s="5"/>
      <c r="L3" s="5"/>
      <c r="M3" s="5"/>
    </row>
    <row r="4" spans="1:13" s="23" customFormat="1" ht="42" customHeight="1" x14ac:dyDescent="0.3">
      <c r="A4" s="21">
        <v>215</v>
      </c>
      <c r="B4" s="22">
        <f>(A4-H1)/H2</f>
        <v>1.7997750281214846</v>
      </c>
      <c r="C4" s="26">
        <f>_xlfn.NORM.S.DIST(B4,TRUE)</f>
        <v>0.96405191572504911</v>
      </c>
      <c r="D4" s="27">
        <f>1-C4</f>
        <v>3.5948084274950887E-2</v>
      </c>
      <c r="E4" s="24"/>
      <c r="F4" s="5"/>
      <c r="G4" s="5"/>
      <c r="H4" s="5"/>
      <c r="I4" s="5"/>
      <c r="J4" s="5"/>
      <c r="K4" s="5"/>
      <c r="L4" s="5"/>
      <c r="M4" s="5"/>
    </row>
    <row r="5" spans="1:13" x14ac:dyDescent="0.45">
      <c r="A5" s="1"/>
      <c r="B5" s="1"/>
      <c r="C5" s="1"/>
      <c r="D5" s="1"/>
      <c r="E5" s="1"/>
      <c r="G5" s="5"/>
      <c r="H5" s="5"/>
      <c r="I5" s="5"/>
      <c r="J5" s="5"/>
      <c r="K5" s="3"/>
      <c r="L5" s="3"/>
      <c r="M5" s="3"/>
    </row>
    <row r="6" spans="1:13" x14ac:dyDescent="0.45">
      <c r="A6" s="1"/>
      <c r="B6" s="1"/>
      <c r="C6" s="1"/>
      <c r="D6" s="1"/>
      <c r="E6" s="1"/>
      <c r="G6" s="5"/>
      <c r="H6" s="5"/>
      <c r="I6" s="5"/>
      <c r="J6" s="5"/>
      <c r="K6" s="3"/>
      <c r="L6" s="3"/>
      <c r="M6" s="3"/>
    </row>
    <row r="7" spans="1:13" x14ac:dyDescent="0.45">
      <c r="A7" s="19"/>
      <c r="B7" s="19"/>
      <c r="C7" s="19"/>
      <c r="D7" s="19"/>
      <c r="E7" s="1"/>
      <c r="G7" s="5"/>
      <c r="H7" s="5"/>
      <c r="I7" s="5"/>
      <c r="J7" s="5"/>
      <c r="K7" s="3"/>
      <c r="L7" s="3"/>
      <c r="M7" s="3"/>
    </row>
    <row r="8" spans="1:13" ht="28.8" x14ac:dyDescent="0.55000000000000004">
      <c r="A8" s="20" t="s">
        <v>14</v>
      </c>
      <c r="B8" s="19"/>
      <c r="C8" s="25">
        <f>MIN(C3:C4)+MIN(D3:D4)</f>
        <v>5.223761315180301E-2</v>
      </c>
      <c r="D8" s="19"/>
      <c r="E8" s="1"/>
      <c r="G8" s="5"/>
      <c r="H8" s="5"/>
      <c r="I8" s="5"/>
      <c r="J8" s="5"/>
      <c r="K8" s="3"/>
      <c r="L8" s="3"/>
      <c r="M8" s="3"/>
    </row>
    <row r="9" spans="1:13" ht="28.8" x14ac:dyDescent="0.55000000000000004">
      <c r="A9" s="20" t="s">
        <v>13</v>
      </c>
      <c r="B9" s="19"/>
      <c r="C9" s="25">
        <f>1-C8</f>
        <v>0.94776238684819702</v>
      </c>
      <c r="D9" s="19"/>
      <c r="E9" s="1"/>
      <c r="G9" s="5"/>
      <c r="H9" s="5"/>
      <c r="I9" s="5"/>
      <c r="J9" s="5"/>
      <c r="K9" s="3"/>
      <c r="L9" s="3"/>
      <c r="M9" s="3"/>
    </row>
    <row r="10" spans="1:13" ht="28.8" x14ac:dyDescent="0.55000000000000004">
      <c r="A10" s="20"/>
      <c r="B10" s="19"/>
      <c r="C10" s="19"/>
      <c r="D10" s="19"/>
      <c r="E10" s="1"/>
      <c r="G10" s="5"/>
      <c r="H10" s="5"/>
      <c r="I10" s="5"/>
      <c r="J10" s="5"/>
      <c r="K10" s="3"/>
      <c r="L10" s="3"/>
      <c r="M10" s="3"/>
    </row>
    <row r="11" spans="1:13" x14ac:dyDescent="0.45">
      <c r="A11" s="1"/>
      <c r="B11" s="1"/>
      <c r="C11" s="1"/>
      <c r="D11" s="1"/>
      <c r="E11" s="1"/>
      <c r="G11" s="5"/>
      <c r="H11" s="5"/>
      <c r="I11" s="5"/>
      <c r="J11" s="5"/>
      <c r="K11" s="3"/>
      <c r="L11" s="3"/>
      <c r="M11" s="3"/>
    </row>
    <row r="12" spans="1:13" x14ac:dyDescent="0.45">
      <c r="A12" s="1"/>
      <c r="B12" s="1"/>
      <c r="C12" s="1"/>
      <c r="D12" s="1"/>
      <c r="E12" s="1"/>
      <c r="G12" s="5"/>
      <c r="H12" s="5"/>
      <c r="I12" s="5"/>
      <c r="J12" s="5"/>
      <c r="K12" s="3"/>
      <c r="L12" s="3"/>
      <c r="M12" s="3"/>
    </row>
    <row r="13" spans="1:13" x14ac:dyDescent="0.45">
      <c r="A13" s="1"/>
      <c r="B13" s="1"/>
      <c r="C13" s="1"/>
      <c r="D13" s="1"/>
      <c r="E13" s="1"/>
      <c r="G13" s="5"/>
      <c r="H13" s="5"/>
      <c r="I13" s="5"/>
      <c r="J13" s="5"/>
      <c r="K13" s="3"/>
      <c r="L13" s="3"/>
      <c r="M13" s="3"/>
    </row>
    <row r="14" spans="1:13" x14ac:dyDescent="0.45">
      <c r="A14" s="1"/>
      <c r="B14" s="1"/>
      <c r="C14" s="1"/>
      <c r="D14" s="1"/>
      <c r="E14" s="1"/>
      <c r="G14" s="5"/>
      <c r="H14" s="5"/>
      <c r="I14" s="5"/>
      <c r="J14" s="5"/>
      <c r="K14" s="3"/>
      <c r="L14" s="3"/>
      <c r="M14" s="3"/>
    </row>
    <row r="15" spans="1:13" x14ac:dyDescent="0.45">
      <c r="A15" s="1"/>
      <c r="B15" s="1"/>
      <c r="C15" s="1"/>
      <c r="D15" s="1"/>
      <c r="E15" s="1"/>
      <c r="G15" s="5"/>
      <c r="H15" s="5"/>
      <c r="I15" s="5"/>
      <c r="J15" s="5"/>
      <c r="K15" s="3"/>
      <c r="L15" s="3"/>
      <c r="M15" s="3"/>
    </row>
    <row r="16" spans="1:13" x14ac:dyDescent="0.45">
      <c r="A16" s="1"/>
      <c r="B16" s="1"/>
      <c r="C16" s="1"/>
      <c r="D16" s="1"/>
      <c r="E16" s="1"/>
      <c r="G16" s="5"/>
      <c r="H16" s="5"/>
      <c r="I16" s="5"/>
      <c r="J16" s="5"/>
      <c r="K16" s="3"/>
      <c r="L16" s="3"/>
      <c r="M16" s="3"/>
    </row>
    <row r="17" spans="1:13" x14ac:dyDescent="0.45">
      <c r="A17" s="1"/>
      <c r="B17" s="1"/>
      <c r="C17" s="1"/>
      <c r="D17" s="1"/>
      <c r="E17" s="1"/>
      <c r="G17" s="5"/>
      <c r="H17" s="5"/>
      <c r="I17" s="5"/>
      <c r="J17" s="5"/>
      <c r="K17" s="3"/>
      <c r="L17" s="3"/>
      <c r="M17" s="3"/>
    </row>
    <row r="18" spans="1:13" x14ac:dyDescent="0.45">
      <c r="A18" s="1"/>
      <c r="B18" s="1"/>
      <c r="C18" s="1"/>
      <c r="D18" s="1"/>
      <c r="E18" s="1"/>
      <c r="G18" s="5"/>
      <c r="H18" s="5"/>
      <c r="I18" s="5"/>
      <c r="J18" s="5"/>
      <c r="K18" s="3"/>
      <c r="L18" s="3"/>
      <c r="M18" s="3"/>
    </row>
    <row r="19" spans="1:13" x14ac:dyDescent="0.45">
      <c r="A19" s="1"/>
      <c r="B19" s="1"/>
      <c r="C19" s="1"/>
      <c r="D19" s="1"/>
      <c r="E19" s="1"/>
      <c r="G19" s="5"/>
      <c r="H19" s="5"/>
      <c r="I19" s="5"/>
      <c r="J19" s="5"/>
      <c r="K19" s="3"/>
      <c r="L19" s="3"/>
      <c r="M19" s="3"/>
    </row>
    <row r="20" spans="1:13" x14ac:dyDescent="0.45">
      <c r="A20" s="1"/>
      <c r="B20" s="1"/>
      <c r="C20" s="1"/>
      <c r="D20" s="1"/>
      <c r="E20" s="1"/>
      <c r="I20" s="3"/>
      <c r="J20" s="3"/>
      <c r="K20" s="3"/>
      <c r="L20" s="3"/>
      <c r="M20" s="3"/>
    </row>
    <row r="21" spans="1:13" x14ac:dyDescent="0.45">
      <c r="A21" s="1"/>
      <c r="B21" s="1"/>
      <c r="C21" s="1"/>
      <c r="D21" s="1"/>
      <c r="E21" s="1"/>
    </row>
    <row r="22" spans="1:13" x14ac:dyDescent="0.45">
      <c r="A22" s="1"/>
      <c r="B22" s="1"/>
      <c r="C22" s="1"/>
      <c r="D22" s="1"/>
      <c r="E22" s="1"/>
    </row>
    <row r="23" spans="1:13" x14ac:dyDescent="0.45">
      <c r="A23" s="1"/>
      <c r="B23" s="1"/>
      <c r="C23" s="1"/>
      <c r="D23" s="1"/>
      <c r="E23" s="1"/>
    </row>
    <row r="24" spans="1:13" x14ac:dyDescent="0.45">
      <c r="A24" s="1"/>
      <c r="B24" s="1"/>
      <c r="C24" s="1"/>
      <c r="D24" s="1"/>
      <c r="E24" s="1"/>
    </row>
    <row r="25" spans="1:13" x14ac:dyDescent="0.45">
      <c r="A25" s="1"/>
      <c r="B25" s="1"/>
      <c r="C25" s="1"/>
      <c r="D25" s="1"/>
      <c r="E25" s="1"/>
    </row>
    <row r="26" spans="1:13" x14ac:dyDescent="0.45">
      <c r="A26" s="1"/>
      <c r="B26" s="1"/>
      <c r="C26" s="1"/>
      <c r="D26" s="1"/>
      <c r="E26" s="1"/>
    </row>
    <row r="27" spans="1:13" x14ac:dyDescent="0.45">
      <c r="A27" s="1"/>
      <c r="B27" s="1"/>
      <c r="C27" s="1"/>
      <c r="D27" s="1"/>
      <c r="E27" s="1"/>
    </row>
    <row r="28" spans="1:13" x14ac:dyDescent="0.45">
      <c r="A28" s="1"/>
      <c r="B28" s="1"/>
      <c r="C28" s="1"/>
      <c r="D28" s="1"/>
      <c r="E28" s="1"/>
    </row>
    <row r="29" spans="1:13" x14ac:dyDescent="0.45">
      <c r="A29" s="1"/>
      <c r="B29" s="1"/>
      <c r="C29" s="1"/>
      <c r="D29" s="1"/>
      <c r="E29" s="1"/>
    </row>
    <row r="30" spans="1:13" x14ac:dyDescent="0.45">
      <c r="A30" s="1"/>
      <c r="B30" s="1"/>
      <c r="C30" s="1"/>
      <c r="D30" s="1"/>
      <c r="E30" s="1"/>
    </row>
    <row r="31" spans="1:13" x14ac:dyDescent="0.45">
      <c r="A31" s="1"/>
      <c r="B31" s="1"/>
      <c r="C31" s="1"/>
      <c r="D31" s="1"/>
      <c r="E31" s="1"/>
    </row>
    <row r="32" spans="1:13" x14ac:dyDescent="0.45">
      <c r="A32" s="1"/>
      <c r="B32" s="1"/>
      <c r="C32" s="1"/>
      <c r="D32" s="1"/>
      <c r="E32" s="1"/>
    </row>
    <row r="33" s="1" customFormat="1" x14ac:dyDescent="0.45"/>
    <row r="34" s="1" customFormat="1" x14ac:dyDescent="0.45"/>
    <row r="35" s="1" customFormat="1" x14ac:dyDescent="0.45"/>
    <row r="36" s="1" customFormat="1" x14ac:dyDescent="0.45"/>
    <row r="37" s="1" customFormat="1" x14ac:dyDescent="0.45"/>
    <row r="38" s="1" customFormat="1" x14ac:dyDescent="0.45"/>
    <row r="39" s="1" customFormat="1" x14ac:dyDescent="0.45"/>
    <row r="40" s="1" customFormat="1" x14ac:dyDescent="0.45"/>
    <row r="41" s="1" customFormat="1" x14ac:dyDescent="0.45"/>
    <row r="42" s="1" customFormat="1" x14ac:dyDescent="0.45"/>
    <row r="43" s="1" customFormat="1" x14ac:dyDescent="0.45"/>
    <row r="44" s="1" customFormat="1" x14ac:dyDescent="0.45"/>
    <row r="45" s="1" customFormat="1" x14ac:dyDescent="0.45"/>
    <row r="46" s="1" customFormat="1" x14ac:dyDescent="0.45"/>
    <row r="47" s="1" customFormat="1" x14ac:dyDescent="0.45"/>
    <row r="48" s="1" customFormat="1" x14ac:dyDescent="0.45"/>
    <row r="49" s="1" customFormat="1" x14ac:dyDescent="0.45"/>
    <row r="50" s="1" customFormat="1" x14ac:dyDescent="0.45"/>
    <row r="51" s="1" customFormat="1" x14ac:dyDescent="0.45"/>
    <row r="52" s="1" customFormat="1" x14ac:dyDescent="0.45"/>
    <row r="53" s="1" customFormat="1" x14ac:dyDescent="0.45"/>
    <row r="54" s="1" customFormat="1" x14ac:dyDescent="0.45"/>
    <row r="55" s="1" customFormat="1" x14ac:dyDescent="0.45"/>
    <row r="56" s="1" customFormat="1" x14ac:dyDescent="0.45"/>
    <row r="57" s="1" customFormat="1" x14ac:dyDescent="0.45"/>
    <row r="58" s="1" customFormat="1" x14ac:dyDescent="0.45"/>
    <row r="59" s="1" customFormat="1" x14ac:dyDescent="0.45"/>
    <row r="60" s="1" customFormat="1" x14ac:dyDescent="0.45"/>
    <row r="61" s="1" customFormat="1" x14ac:dyDescent="0.45"/>
    <row r="62" s="1" customFormat="1" x14ac:dyDescent="0.45"/>
    <row r="63" s="1" customFormat="1" x14ac:dyDescent="0.45"/>
    <row r="64" s="1" customFormat="1" x14ac:dyDescent="0.45"/>
    <row r="65" s="1" customFormat="1" x14ac:dyDescent="0.45"/>
    <row r="66" s="1" customFormat="1" x14ac:dyDescent="0.45"/>
    <row r="67" s="1" customFormat="1" x14ac:dyDescent="0.45"/>
    <row r="68" s="1" customFormat="1" x14ac:dyDescent="0.45"/>
    <row r="69" s="1" customFormat="1" x14ac:dyDescent="0.45"/>
    <row r="70" s="1" customFormat="1" x14ac:dyDescent="0.45"/>
    <row r="71" s="1" customFormat="1" x14ac:dyDescent="0.45"/>
    <row r="72" s="1" customFormat="1" x14ac:dyDescent="0.45"/>
    <row r="73" s="1" customFormat="1" x14ac:dyDescent="0.45"/>
    <row r="74" s="1" customFormat="1" x14ac:dyDescent="0.45"/>
    <row r="75" s="1" customFormat="1" x14ac:dyDescent="0.45"/>
    <row r="76" s="1" customFormat="1" x14ac:dyDescent="0.45"/>
    <row r="77" s="1" customFormat="1" x14ac:dyDescent="0.45"/>
    <row r="78" s="1" customFormat="1" x14ac:dyDescent="0.45"/>
    <row r="79" s="1" customFormat="1" x14ac:dyDescent="0.45"/>
    <row r="80" s="1" customFormat="1" x14ac:dyDescent="0.45"/>
    <row r="81" s="1" customFormat="1" x14ac:dyDescent="0.45"/>
    <row r="82" s="1" customFormat="1" x14ac:dyDescent="0.45"/>
    <row r="83" s="1" customFormat="1" x14ac:dyDescent="0.45"/>
    <row r="84" s="1" customFormat="1" x14ac:dyDescent="0.45"/>
    <row r="85" s="1" customFormat="1" x14ac:dyDescent="0.45"/>
    <row r="86" s="1" customFormat="1" x14ac:dyDescent="0.45"/>
    <row r="87" s="1" customFormat="1" x14ac:dyDescent="0.45"/>
    <row r="88" s="1" customFormat="1" x14ac:dyDescent="0.45"/>
    <row r="89" s="1" customFormat="1" x14ac:dyDescent="0.45"/>
    <row r="90" s="1" customFormat="1" x14ac:dyDescent="0.45"/>
    <row r="91" s="1" customFormat="1" x14ac:dyDescent="0.45"/>
    <row r="92" s="1" customFormat="1" x14ac:dyDescent="0.45"/>
    <row r="93" s="1" customFormat="1" x14ac:dyDescent="0.45"/>
    <row r="94" s="1" customFormat="1" x14ac:dyDescent="0.45"/>
    <row r="95" s="1" customFormat="1" x14ac:dyDescent="0.45"/>
    <row r="96" s="1" customFormat="1" x14ac:dyDescent="0.45"/>
    <row r="97" s="1" customFormat="1" x14ac:dyDescent="0.45"/>
    <row r="98" s="1" customFormat="1" x14ac:dyDescent="0.45"/>
    <row r="99" s="1" customFormat="1" x14ac:dyDescent="0.45"/>
    <row r="100" s="1" customFormat="1" x14ac:dyDescent="0.45"/>
    <row r="101" s="1" customFormat="1" x14ac:dyDescent="0.45"/>
    <row r="102" s="1" customFormat="1" x14ac:dyDescent="0.45"/>
    <row r="103" s="1" customFormat="1" x14ac:dyDescent="0.45"/>
    <row r="104" s="1" customFormat="1" x14ac:dyDescent="0.45"/>
    <row r="105" s="1" customFormat="1" x14ac:dyDescent="0.45"/>
    <row r="106" s="1" customFormat="1" x14ac:dyDescent="0.45"/>
  </sheetData>
  <autoFilter ref="A2:C102" xr:uid="{19DAF856-36D6-A942-858E-95677375000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C97A-49B5-6048-9BCD-1400B0947D17}">
  <dimension ref="A1"/>
  <sheetViews>
    <sheetView workbookViewId="0">
      <selection sqref="A1:J1048576"/>
    </sheetView>
  </sheetViews>
  <sheetFormatPr defaultColWidth="11"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8D10-6222-1743-8E1A-55BFA9FFBDA8}">
  <dimension ref="A1:E88"/>
  <sheetViews>
    <sheetView topLeftCell="K1" workbookViewId="0">
      <selection activeCell="X10" sqref="X10"/>
    </sheetView>
  </sheetViews>
  <sheetFormatPr defaultColWidth="10.8984375" defaultRowHeight="25.8" x14ac:dyDescent="0.5"/>
  <cols>
    <col min="1" max="28" width="10.59765625" style="14" customWidth="1"/>
    <col min="29" max="16384" width="10.8984375" style="14"/>
  </cols>
  <sheetData>
    <row r="1" spans="1:5" s="11" customFormat="1" ht="15.9" customHeight="1" x14ac:dyDescent="0.3">
      <c r="A1" s="9"/>
      <c r="B1" s="10" t="s">
        <v>3</v>
      </c>
      <c r="C1" s="10"/>
    </row>
    <row r="2" spans="1:5" s="11" customFormat="1" ht="15.9" customHeight="1" x14ac:dyDescent="0.3">
      <c r="A2" s="9" t="s">
        <v>4</v>
      </c>
      <c r="B2" s="9" t="s">
        <v>5</v>
      </c>
      <c r="C2" s="9" t="s">
        <v>6</v>
      </c>
    </row>
    <row r="3" spans="1:5" ht="15.9" customHeight="1" x14ac:dyDescent="0.5">
      <c r="A3" s="12">
        <v>-3</v>
      </c>
      <c r="B3" s="13">
        <f>_xlfn.NORM.S.DIST(A3,TRUE)</f>
        <v>1.3498980316300933E-3</v>
      </c>
      <c r="C3" s="13">
        <f>_xlfn.NORM.S.DIST(A3,FALSE)</f>
        <v>4.4318484119380075E-3</v>
      </c>
      <c r="E3" s="15" t="s">
        <v>7</v>
      </c>
    </row>
    <row r="4" spans="1:5" ht="15.9" customHeight="1" x14ac:dyDescent="0.5">
      <c r="A4" s="12">
        <f>A3+0.1</f>
        <v>-2.9</v>
      </c>
      <c r="B4" s="13">
        <f t="shared" ref="B4:B63" si="0">_xlfn.NORM.S.DIST(A4,TRUE)</f>
        <v>1.8658133003840378E-3</v>
      </c>
      <c r="C4" s="13">
        <f t="shared" ref="C4:C63" si="1">_xlfn.NORM.S.DIST(A4,FALSE)</f>
        <v>5.9525324197758538E-3</v>
      </c>
      <c r="E4" s="16" t="str">
        <f>"=NORM.S.DIST(z-value,TRUE)"</f>
        <v>=NORM.S.DIST(z-value,TRUE)</v>
      </c>
    </row>
    <row r="5" spans="1:5" ht="15.9" customHeight="1" x14ac:dyDescent="0.5">
      <c r="A5" s="12">
        <f t="shared" ref="A5:A63" si="2">A4+0.1</f>
        <v>-2.8</v>
      </c>
      <c r="B5" s="13">
        <f t="shared" si="0"/>
        <v>2.5551303304279312E-3</v>
      </c>
      <c r="C5" s="13">
        <f t="shared" si="1"/>
        <v>7.9154515829799686E-3</v>
      </c>
    </row>
    <row r="6" spans="1:5" ht="15.9" customHeight="1" x14ac:dyDescent="0.5">
      <c r="A6" s="12">
        <f>A5+0.1</f>
        <v>-2.6999999999999997</v>
      </c>
      <c r="B6" s="13">
        <f t="shared" si="0"/>
        <v>3.4669738030406677E-3</v>
      </c>
      <c r="C6" s="13">
        <f t="shared" si="1"/>
        <v>1.0420934814422605E-2</v>
      </c>
      <c r="E6" s="15" t="s">
        <v>8</v>
      </c>
    </row>
    <row r="7" spans="1:5" ht="15.9" customHeight="1" x14ac:dyDescent="0.5">
      <c r="A7" s="12">
        <f t="shared" si="2"/>
        <v>-2.5999999999999996</v>
      </c>
      <c r="B7" s="13">
        <f t="shared" si="0"/>
        <v>4.6611880237187493E-3</v>
      </c>
      <c r="C7" s="13">
        <f t="shared" si="1"/>
        <v>1.3582969233685634E-2</v>
      </c>
      <c r="E7" s="16" t="str">
        <f>"=NORM.S.DIST(z-value,FALSE)"</f>
        <v>=NORM.S.DIST(z-value,FALSE)</v>
      </c>
    </row>
    <row r="8" spans="1:5" ht="15.9" customHeight="1" x14ac:dyDescent="0.5">
      <c r="A8" s="12">
        <f t="shared" si="2"/>
        <v>-2.4999999999999996</v>
      </c>
      <c r="B8" s="13">
        <f t="shared" si="0"/>
        <v>6.2096653257761383E-3</v>
      </c>
      <c r="C8" s="13">
        <f t="shared" si="1"/>
        <v>1.7528300493568554E-2</v>
      </c>
    </row>
    <row r="9" spans="1:5" ht="15.9" customHeight="1" x14ac:dyDescent="0.5">
      <c r="A9" s="12">
        <f t="shared" si="2"/>
        <v>-2.3999999999999995</v>
      </c>
      <c r="B9" s="13">
        <f t="shared" si="0"/>
        <v>8.1975359245961381E-3</v>
      </c>
      <c r="C9" s="13">
        <f t="shared" si="1"/>
        <v>2.2394530294842931E-2</v>
      </c>
    </row>
    <row r="10" spans="1:5" ht="15.9" customHeight="1" x14ac:dyDescent="0.5">
      <c r="A10" s="12">
        <f t="shared" si="2"/>
        <v>-2.2999999999999994</v>
      </c>
      <c r="B10" s="13">
        <f t="shared" si="0"/>
        <v>1.0724110021675814E-2</v>
      </c>
      <c r="C10" s="13">
        <f t="shared" si="1"/>
        <v>2.832703774160121E-2</v>
      </c>
    </row>
    <row r="11" spans="1:5" ht="15.9" customHeight="1" x14ac:dyDescent="0.5">
      <c r="A11" s="12">
        <f t="shared" si="2"/>
        <v>-2.1999999999999993</v>
      </c>
      <c r="B11" s="13">
        <f t="shared" si="0"/>
        <v>1.3903447513498632E-2</v>
      </c>
      <c r="C11" s="13">
        <f t="shared" si="1"/>
        <v>3.5474592846231487E-2</v>
      </c>
    </row>
    <row r="12" spans="1:5" ht="15.9" customHeight="1" x14ac:dyDescent="0.5">
      <c r="A12" s="12">
        <f t="shared" si="2"/>
        <v>-2.0999999999999992</v>
      </c>
      <c r="B12" s="13">
        <f t="shared" si="0"/>
        <v>1.786442056281658E-2</v>
      </c>
      <c r="C12" s="13">
        <f t="shared" si="1"/>
        <v>4.3983595980427267E-2</v>
      </c>
    </row>
    <row r="13" spans="1:5" ht="15.9" customHeight="1" x14ac:dyDescent="0.5">
      <c r="A13" s="12">
        <f t="shared" si="2"/>
        <v>-1.9999999999999991</v>
      </c>
      <c r="B13" s="13">
        <f t="shared" si="0"/>
        <v>2.2750131948179247E-2</v>
      </c>
      <c r="C13" s="13">
        <f t="shared" si="1"/>
        <v>5.3990966513188146E-2</v>
      </c>
    </row>
    <row r="14" spans="1:5" ht="15.9" customHeight="1" x14ac:dyDescent="0.5">
      <c r="A14" s="12">
        <f t="shared" si="2"/>
        <v>-1.899999999999999</v>
      </c>
      <c r="B14" s="13">
        <f t="shared" si="0"/>
        <v>2.8716559816001866E-2</v>
      </c>
      <c r="C14" s="13">
        <f t="shared" si="1"/>
        <v>6.561581477467672E-2</v>
      </c>
    </row>
    <row r="15" spans="1:5" ht="15.9" customHeight="1" x14ac:dyDescent="0.5">
      <c r="A15" s="12">
        <f t="shared" si="2"/>
        <v>-1.7999999999999989</v>
      </c>
      <c r="B15" s="13">
        <f t="shared" si="0"/>
        <v>3.5930319112925886E-2</v>
      </c>
      <c r="C15" s="13">
        <f t="shared" si="1"/>
        <v>7.8950158300894302E-2</v>
      </c>
    </row>
    <row r="16" spans="1:5" ht="15.9" customHeight="1" x14ac:dyDescent="0.5">
      <c r="A16" s="12">
        <f t="shared" si="2"/>
        <v>-1.6999999999999988</v>
      </c>
      <c r="B16" s="13">
        <f t="shared" si="0"/>
        <v>4.4565462758543145E-2</v>
      </c>
      <c r="C16" s="13">
        <f t="shared" si="1"/>
        <v>9.4049077376887114E-2</v>
      </c>
    </row>
    <row r="17" spans="1:3" ht="15.9" customHeight="1" x14ac:dyDescent="0.5">
      <c r="A17" s="12">
        <f t="shared" si="2"/>
        <v>-1.5999999999999988</v>
      </c>
      <c r="B17" s="13">
        <f t="shared" si="0"/>
        <v>5.4799291699558127E-2</v>
      </c>
      <c r="C17" s="13">
        <f t="shared" si="1"/>
        <v>0.11092083467945579</v>
      </c>
    </row>
    <row r="18" spans="1:3" ht="15.9" customHeight="1" x14ac:dyDescent="0.5">
      <c r="A18" s="12">
        <f t="shared" si="2"/>
        <v>-1.4999999999999987</v>
      </c>
      <c r="B18" s="13">
        <f t="shared" si="0"/>
        <v>6.6807201268858196E-2</v>
      </c>
      <c r="C18" s="13">
        <f t="shared" si="1"/>
        <v>0.12951759566589199</v>
      </c>
    </row>
    <row r="19" spans="1:3" ht="15.9" customHeight="1" x14ac:dyDescent="0.5">
      <c r="A19" s="12">
        <f t="shared" si="2"/>
        <v>-1.3999999999999986</v>
      </c>
      <c r="B19" s="13">
        <f t="shared" si="0"/>
        <v>8.0756659233771233E-2</v>
      </c>
      <c r="C19" s="13">
        <f t="shared" si="1"/>
        <v>0.14972746563574515</v>
      </c>
    </row>
    <row r="20" spans="1:3" ht="15.9" customHeight="1" x14ac:dyDescent="0.5">
      <c r="A20" s="12">
        <f t="shared" si="2"/>
        <v>-1.2999999999999985</v>
      </c>
      <c r="B20" s="13">
        <f t="shared" si="0"/>
        <v>9.680048458561058E-2</v>
      </c>
      <c r="C20" s="13">
        <f t="shared" si="1"/>
        <v>0.17136859204780769</v>
      </c>
    </row>
    <row r="21" spans="1:3" ht="15.9" customHeight="1" x14ac:dyDescent="0.5">
      <c r="A21" s="12">
        <f t="shared" si="2"/>
        <v>-1.1999999999999984</v>
      </c>
      <c r="B21" s="13">
        <f t="shared" si="0"/>
        <v>0.11506967022170858</v>
      </c>
      <c r="C21" s="13">
        <f t="shared" si="1"/>
        <v>0.19418605498321331</v>
      </c>
    </row>
    <row r="22" spans="1:3" ht="15.9" customHeight="1" x14ac:dyDescent="0.5">
      <c r="A22" s="12">
        <f t="shared" si="2"/>
        <v>-1.0999999999999983</v>
      </c>
      <c r="B22" s="13">
        <f t="shared" si="0"/>
        <v>0.13566606094638298</v>
      </c>
      <c r="C22" s="13">
        <f t="shared" si="1"/>
        <v>0.21785217703255097</v>
      </c>
    </row>
    <row r="23" spans="1:3" ht="15.9" customHeight="1" x14ac:dyDescent="0.5">
      <c r="A23" s="12">
        <f t="shared" si="2"/>
        <v>-0.99999999999999833</v>
      </c>
      <c r="B23" s="13">
        <f t="shared" si="0"/>
        <v>0.15865525393145746</v>
      </c>
      <c r="C23" s="13">
        <f t="shared" si="1"/>
        <v>0.24197072451914375</v>
      </c>
    </row>
    <row r="24" spans="1:3" ht="15.9" customHeight="1" x14ac:dyDescent="0.5">
      <c r="A24" s="12">
        <f t="shared" si="2"/>
        <v>-0.89999999999999836</v>
      </c>
      <c r="B24" s="13">
        <f t="shared" si="0"/>
        <v>0.18406012534675992</v>
      </c>
      <c r="C24" s="13">
        <f t="shared" si="1"/>
        <v>0.26608524989875521</v>
      </c>
    </row>
    <row r="25" spans="1:3" ht="15.9" customHeight="1" x14ac:dyDescent="0.5">
      <c r="A25" s="12">
        <f t="shared" si="2"/>
        <v>-0.79999999999999838</v>
      </c>
      <c r="B25" s="13">
        <f t="shared" si="0"/>
        <v>0.21185539858339716</v>
      </c>
      <c r="C25" s="13">
        <f t="shared" si="1"/>
        <v>0.28969155276148312</v>
      </c>
    </row>
    <row r="26" spans="1:3" ht="15.9" customHeight="1" x14ac:dyDescent="0.5">
      <c r="A26" s="12">
        <f t="shared" si="2"/>
        <v>-0.6999999999999984</v>
      </c>
      <c r="B26" s="13">
        <f t="shared" si="0"/>
        <v>0.24196365222307348</v>
      </c>
      <c r="C26" s="13">
        <f t="shared" si="1"/>
        <v>0.3122539333667616</v>
      </c>
    </row>
    <row r="27" spans="1:3" ht="15.9" customHeight="1" x14ac:dyDescent="0.5">
      <c r="A27" s="12">
        <f t="shared" si="2"/>
        <v>-0.59999999999999842</v>
      </c>
      <c r="B27" s="13">
        <f t="shared" si="0"/>
        <v>0.2742531177500741</v>
      </c>
      <c r="C27" s="13">
        <f t="shared" si="1"/>
        <v>0.33322460289179995</v>
      </c>
    </row>
    <row r="28" spans="1:3" ht="15.9" customHeight="1" x14ac:dyDescent="0.5">
      <c r="A28" s="12">
        <f t="shared" si="2"/>
        <v>-0.49999999999999845</v>
      </c>
      <c r="B28" s="13">
        <f t="shared" si="0"/>
        <v>0.30853753872598744</v>
      </c>
      <c r="C28" s="13">
        <f t="shared" si="1"/>
        <v>0.3520653267642998</v>
      </c>
    </row>
    <row r="29" spans="1:3" ht="15.9" customHeight="1" x14ac:dyDescent="0.5">
      <c r="A29" s="12">
        <f t="shared" si="2"/>
        <v>-0.39999999999999847</v>
      </c>
      <c r="B29" s="13">
        <f t="shared" si="0"/>
        <v>0.34457825838967637</v>
      </c>
      <c r="C29" s="13">
        <f t="shared" si="1"/>
        <v>0.36827014030332356</v>
      </c>
    </row>
    <row r="30" spans="1:3" ht="15.9" customHeight="1" x14ac:dyDescent="0.5">
      <c r="A30" s="12">
        <f t="shared" si="2"/>
        <v>-0.29999999999999849</v>
      </c>
      <c r="B30" s="13">
        <f t="shared" si="0"/>
        <v>0.38208857781104794</v>
      </c>
      <c r="C30" s="13">
        <f t="shared" si="1"/>
        <v>0.38138781546052425</v>
      </c>
    </row>
    <row r="31" spans="1:3" ht="15.9" customHeight="1" x14ac:dyDescent="0.5">
      <c r="A31" s="12">
        <f t="shared" si="2"/>
        <v>-0.19999999999999848</v>
      </c>
      <c r="B31" s="13">
        <f t="shared" si="0"/>
        <v>0.42074029056089757</v>
      </c>
      <c r="C31" s="13">
        <f t="shared" si="1"/>
        <v>0.39104269397545599</v>
      </c>
    </row>
    <row r="32" spans="1:3" ht="15.9" customHeight="1" x14ac:dyDescent="0.5">
      <c r="A32" s="12">
        <f t="shared" si="2"/>
        <v>-9.9999999999998479E-2</v>
      </c>
      <c r="B32" s="13">
        <f t="shared" si="0"/>
        <v>0.46017216272297162</v>
      </c>
      <c r="C32" s="13">
        <f t="shared" si="1"/>
        <v>0.39695254747701186</v>
      </c>
    </row>
    <row r="33" spans="1:3" ht="15.9" customHeight="1" x14ac:dyDescent="0.5">
      <c r="A33" s="12">
        <f t="shared" si="2"/>
        <v>1.5265566588595902E-15</v>
      </c>
      <c r="B33" s="13">
        <f t="shared" si="0"/>
        <v>0.50000000000000067</v>
      </c>
      <c r="C33" s="13">
        <f t="shared" si="1"/>
        <v>0.3989422804014327</v>
      </c>
    </row>
    <row r="34" spans="1:3" ht="15.9" customHeight="1" x14ac:dyDescent="0.5">
      <c r="A34" s="12">
        <f t="shared" si="2"/>
        <v>0.10000000000000153</v>
      </c>
      <c r="B34" s="13">
        <f t="shared" si="0"/>
        <v>0.53982783727702954</v>
      </c>
      <c r="C34" s="13">
        <f t="shared" si="1"/>
        <v>0.39695254747701175</v>
      </c>
    </row>
    <row r="35" spans="1:3" ht="15.9" customHeight="1" x14ac:dyDescent="0.5">
      <c r="A35" s="12">
        <f t="shared" si="2"/>
        <v>0.20000000000000154</v>
      </c>
      <c r="B35" s="13">
        <f t="shared" si="0"/>
        <v>0.57925970943910365</v>
      </c>
      <c r="C35" s="13">
        <f t="shared" si="1"/>
        <v>0.39104269397545577</v>
      </c>
    </row>
    <row r="36" spans="1:3" ht="15.9" customHeight="1" x14ac:dyDescent="0.5">
      <c r="A36" s="12">
        <f t="shared" si="2"/>
        <v>0.30000000000000154</v>
      </c>
      <c r="B36" s="13">
        <f t="shared" si="0"/>
        <v>0.61791142218895323</v>
      </c>
      <c r="C36" s="13">
        <f t="shared" si="1"/>
        <v>0.38138781546052397</v>
      </c>
    </row>
    <row r="37" spans="1:3" ht="15.9" customHeight="1" x14ac:dyDescent="0.5">
      <c r="A37" s="12">
        <f t="shared" si="2"/>
        <v>0.40000000000000158</v>
      </c>
      <c r="B37" s="13">
        <f t="shared" si="0"/>
        <v>0.65542174161032474</v>
      </c>
      <c r="C37" s="13">
        <f t="shared" si="1"/>
        <v>0.36827014030332311</v>
      </c>
    </row>
    <row r="38" spans="1:3" ht="15.9" customHeight="1" x14ac:dyDescent="0.5">
      <c r="A38" s="12">
        <f t="shared" si="2"/>
        <v>0.50000000000000155</v>
      </c>
      <c r="B38" s="13">
        <f t="shared" si="0"/>
        <v>0.69146246127401367</v>
      </c>
      <c r="C38" s="13">
        <f t="shared" si="1"/>
        <v>0.35206532676429919</v>
      </c>
    </row>
    <row r="39" spans="1:3" ht="15.9" customHeight="1" x14ac:dyDescent="0.5">
      <c r="A39" s="12">
        <f t="shared" si="2"/>
        <v>0.60000000000000153</v>
      </c>
      <c r="B39" s="13">
        <f t="shared" si="0"/>
        <v>0.72574688224992701</v>
      </c>
      <c r="C39" s="13">
        <f t="shared" si="1"/>
        <v>0.33322460289179934</v>
      </c>
    </row>
    <row r="40" spans="1:3" ht="15.9" customHeight="1" x14ac:dyDescent="0.5">
      <c r="A40" s="12">
        <f t="shared" si="2"/>
        <v>0.70000000000000151</v>
      </c>
      <c r="B40" s="13">
        <f t="shared" si="0"/>
        <v>0.75803634777692741</v>
      </c>
      <c r="C40" s="13">
        <f t="shared" si="1"/>
        <v>0.31225393336676094</v>
      </c>
    </row>
    <row r="41" spans="1:3" ht="15.9" customHeight="1" x14ac:dyDescent="0.5">
      <c r="A41" s="12">
        <f t="shared" si="2"/>
        <v>0.80000000000000149</v>
      </c>
      <c r="B41" s="13">
        <f t="shared" si="0"/>
        <v>0.78814460141660381</v>
      </c>
      <c r="C41" s="13">
        <f t="shared" si="1"/>
        <v>0.2896915527614824</v>
      </c>
    </row>
    <row r="42" spans="1:3" ht="15.9" customHeight="1" x14ac:dyDescent="0.5">
      <c r="A42" s="12">
        <f t="shared" si="2"/>
        <v>0.90000000000000147</v>
      </c>
      <c r="B42" s="13">
        <f t="shared" si="0"/>
        <v>0.81593987465324092</v>
      </c>
      <c r="C42" s="13">
        <f t="shared" si="1"/>
        <v>0.26608524989875448</v>
      </c>
    </row>
    <row r="43" spans="1:3" ht="15.9" customHeight="1" x14ac:dyDescent="0.5">
      <c r="A43" s="12">
        <f t="shared" si="2"/>
        <v>1.0000000000000016</v>
      </c>
      <c r="B43" s="13">
        <f t="shared" si="0"/>
        <v>0.84134474606854337</v>
      </c>
      <c r="C43" s="13">
        <f t="shared" si="1"/>
        <v>0.241970724519143</v>
      </c>
    </row>
    <row r="44" spans="1:3" ht="15.9" customHeight="1" x14ac:dyDescent="0.5">
      <c r="A44" s="12">
        <f t="shared" si="2"/>
        <v>1.1000000000000016</v>
      </c>
      <c r="B44" s="13">
        <f t="shared" si="0"/>
        <v>0.86433393905361777</v>
      </c>
      <c r="C44" s="13">
        <f t="shared" si="1"/>
        <v>0.21785217703255014</v>
      </c>
    </row>
    <row r="45" spans="1:3" ht="15.9" customHeight="1" x14ac:dyDescent="0.5">
      <c r="A45" s="12">
        <f t="shared" si="2"/>
        <v>1.2000000000000017</v>
      </c>
      <c r="B45" s="13">
        <f t="shared" si="0"/>
        <v>0.88493032977829211</v>
      </c>
      <c r="C45" s="13">
        <f t="shared" si="1"/>
        <v>0.19418605498321254</v>
      </c>
    </row>
    <row r="46" spans="1:3" ht="15.9" customHeight="1" x14ac:dyDescent="0.5">
      <c r="A46" s="12">
        <f t="shared" si="2"/>
        <v>1.3000000000000018</v>
      </c>
      <c r="B46" s="13">
        <f t="shared" si="0"/>
        <v>0.90319951541439003</v>
      </c>
      <c r="C46" s="13">
        <f t="shared" si="1"/>
        <v>0.17136859204780694</v>
      </c>
    </row>
    <row r="47" spans="1:3" ht="15.9" customHeight="1" x14ac:dyDescent="0.5">
      <c r="A47" s="12">
        <f t="shared" si="2"/>
        <v>1.4000000000000019</v>
      </c>
      <c r="B47" s="13">
        <f t="shared" si="0"/>
        <v>0.91924334076622927</v>
      </c>
      <c r="C47" s="13">
        <f t="shared" si="1"/>
        <v>0.14972746563574449</v>
      </c>
    </row>
    <row r="48" spans="1:3" ht="15.9" customHeight="1" x14ac:dyDescent="0.5">
      <c r="A48" s="12">
        <f t="shared" si="2"/>
        <v>1.500000000000002</v>
      </c>
      <c r="B48" s="13">
        <f t="shared" si="0"/>
        <v>0.93319279873114225</v>
      </c>
      <c r="C48" s="13">
        <f t="shared" si="1"/>
        <v>0.12951759566589133</v>
      </c>
    </row>
    <row r="49" spans="1:3" ht="15.9" customHeight="1" x14ac:dyDescent="0.5">
      <c r="A49" s="12">
        <f t="shared" si="2"/>
        <v>1.6000000000000021</v>
      </c>
      <c r="B49" s="13">
        <f t="shared" si="0"/>
        <v>0.94520070830044223</v>
      </c>
      <c r="C49" s="13">
        <f t="shared" si="1"/>
        <v>0.1109208346794552</v>
      </c>
    </row>
    <row r="50" spans="1:3" ht="15.9" customHeight="1" x14ac:dyDescent="0.5">
      <c r="A50" s="12">
        <f t="shared" si="2"/>
        <v>1.7000000000000022</v>
      </c>
      <c r="B50" s="13">
        <f t="shared" si="0"/>
        <v>0.95543453724145722</v>
      </c>
      <c r="C50" s="13">
        <f t="shared" si="1"/>
        <v>9.4049077376886586E-2</v>
      </c>
    </row>
    <row r="51" spans="1:3" ht="15.9" customHeight="1" x14ac:dyDescent="0.5">
      <c r="A51" s="12">
        <f t="shared" si="2"/>
        <v>1.8000000000000023</v>
      </c>
      <c r="B51" s="13">
        <f t="shared" si="0"/>
        <v>0.96406968088707434</v>
      </c>
      <c r="C51" s="13">
        <f t="shared" si="1"/>
        <v>7.8950158300893844E-2</v>
      </c>
    </row>
    <row r="52" spans="1:3" ht="15.9" customHeight="1" x14ac:dyDescent="0.5">
      <c r="A52" s="12">
        <f t="shared" si="2"/>
        <v>1.9000000000000024</v>
      </c>
      <c r="B52" s="13">
        <f t="shared" si="0"/>
        <v>0.97128344018399837</v>
      </c>
      <c r="C52" s="13">
        <f t="shared" si="1"/>
        <v>6.5615814774676304E-2</v>
      </c>
    </row>
    <row r="53" spans="1:3" ht="15.9" customHeight="1" x14ac:dyDescent="0.5">
      <c r="A53" s="12">
        <f t="shared" si="2"/>
        <v>2.0000000000000022</v>
      </c>
      <c r="B53" s="13">
        <f t="shared" si="0"/>
        <v>0.9772498680518209</v>
      </c>
      <c r="C53" s="13">
        <f t="shared" si="1"/>
        <v>5.3990966513187813E-2</v>
      </c>
    </row>
    <row r="54" spans="1:3" ht="15.9" customHeight="1" x14ac:dyDescent="0.5">
      <c r="A54" s="12">
        <f t="shared" si="2"/>
        <v>2.1000000000000023</v>
      </c>
      <c r="B54" s="13">
        <f t="shared" si="0"/>
        <v>0.98213557943718355</v>
      </c>
      <c r="C54" s="13">
        <f t="shared" si="1"/>
        <v>4.3983595980426976E-2</v>
      </c>
    </row>
    <row r="55" spans="1:3" ht="15.9" customHeight="1" x14ac:dyDescent="0.5">
      <c r="A55" s="12">
        <f t="shared" si="2"/>
        <v>2.2000000000000024</v>
      </c>
      <c r="B55" s="13">
        <f t="shared" si="0"/>
        <v>0.98609655248650152</v>
      </c>
      <c r="C55" s="13">
        <f t="shared" si="1"/>
        <v>3.5474592846231251E-2</v>
      </c>
    </row>
    <row r="56" spans="1:3" ht="15.9" customHeight="1" x14ac:dyDescent="0.5">
      <c r="A56" s="12">
        <f t="shared" si="2"/>
        <v>2.3000000000000025</v>
      </c>
      <c r="B56" s="13">
        <f t="shared" si="0"/>
        <v>0.98927588997832427</v>
      </c>
      <c r="C56" s="13">
        <f t="shared" si="1"/>
        <v>2.8327037741601009E-2</v>
      </c>
    </row>
    <row r="57" spans="1:3" ht="15.9" customHeight="1" x14ac:dyDescent="0.5">
      <c r="A57" s="12">
        <f t="shared" si="2"/>
        <v>2.4000000000000026</v>
      </c>
      <c r="B57" s="13">
        <f t="shared" si="0"/>
        <v>0.99180246407540396</v>
      </c>
      <c r="C57" s="13">
        <f t="shared" si="1"/>
        <v>2.2394530294842761E-2</v>
      </c>
    </row>
    <row r="58" spans="1:3" ht="15.9" customHeight="1" x14ac:dyDescent="0.5">
      <c r="A58" s="12">
        <f t="shared" si="2"/>
        <v>2.5000000000000027</v>
      </c>
      <c r="B58" s="13">
        <f t="shared" si="0"/>
        <v>0.99379033467422395</v>
      </c>
      <c r="C58" s="13">
        <f t="shared" si="1"/>
        <v>1.7528300493568419E-2</v>
      </c>
    </row>
    <row r="59" spans="1:3" ht="15.9" customHeight="1" x14ac:dyDescent="0.5">
      <c r="A59" s="12">
        <f t="shared" si="2"/>
        <v>2.6000000000000028</v>
      </c>
      <c r="B59" s="13">
        <f t="shared" si="0"/>
        <v>0.99533881197628127</v>
      </c>
      <c r="C59" s="13">
        <f t="shared" si="1"/>
        <v>1.3582969233685523E-2</v>
      </c>
    </row>
    <row r="60" spans="1:3" ht="15.9" customHeight="1" x14ac:dyDescent="0.5">
      <c r="A60" s="12">
        <f t="shared" si="2"/>
        <v>2.7000000000000028</v>
      </c>
      <c r="B60" s="13">
        <f t="shared" si="0"/>
        <v>0.99653302619695938</v>
      </c>
      <c r="C60" s="13">
        <f t="shared" si="1"/>
        <v>1.0420934814422515E-2</v>
      </c>
    </row>
    <row r="61" spans="1:3" ht="15.9" customHeight="1" x14ac:dyDescent="0.5">
      <c r="A61" s="12">
        <f t="shared" si="2"/>
        <v>2.8000000000000029</v>
      </c>
      <c r="B61" s="13">
        <f t="shared" si="0"/>
        <v>0.99744486966957213</v>
      </c>
      <c r="C61" s="13">
        <f t="shared" si="1"/>
        <v>7.9154515829798974E-3</v>
      </c>
    </row>
    <row r="62" spans="1:3" ht="15.9" customHeight="1" x14ac:dyDescent="0.5">
      <c r="A62" s="12">
        <f t="shared" si="2"/>
        <v>2.900000000000003</v>
      </c>
      <c r="B62" s="13">
        <f t="shared" si="0"/>
        <v>0.99813418669961596</v>
      </c>
      <c r="C62" s="13">
        <f t="shared" si="1"/>
        <v>5.9525324197758009E-3</v>
      </c>
    </row>
    <row r="63" spans="1:3" ht="15.9" customHeight="1" x14ac:dyDescent="0.5">
      <c r="A63" s="12">
        <f t="shared" si="2"/>
        <v>3.0000000000000031</v>
      </c>
      <c r="B63" s="13">
        <f t="shared" si="0"/>
        <v>0.9986501019683699</v>
      </c>
      <c r="C63" s="13">
        <f t="shared" si="1"/>
        <v>4.4318484119379676E-3</v>
      </c>
    </row>
    <row r="64" spans="1:3" ht="15.9" customHeight="1" x14ac:dyDescent="0.5">
      <c r="A64" s="12"/>
    </row>
    <row r="65" ht="15.9" customHeight="1" x14ac:dyDescent="0.5"/>
    <row r="66" ht="15.9" customHeight="1" x14ac:dyDescent="0.5"/>
    <row r="67" ht="15.9" customHeight="1" x14ac:dyDescent="0.5"/>
    <row r="68" ht="15.9" customHeight="1" x14ac:dyDescent="0.5"/>
    <row r="69" ht="15.9" customHeight="1" x14ac:dyDescent="0.5"/>
    <row r="70" ht="15.9" customHeight="1" x14ac:dyDescent="0.5"/>
    <row r="71" ht="15.9" customHeight="1" x14ac:dyDescent="0.5"/>
    <row r="72" ht="15.9" customHeight="1" x14ac:dyDescent="0.5"/>
    <row r="73" ht="15.9" customHeight="1" x14ac:dyDescent="0.5"/>
    <row r="74" ht="15.9" customHeight="1" x14ac:dyDescent="0.5"/>
    <row r="75" ht="15.9" customHeight="1" x14ac:dyDescent="0.5"/>
    <row r="76" ht="15.9" customHeight="1" x14ac:dyDescent="0.5"/>
    <row r="77" ht="15.9" customHeight="1" x14ac:dyDescent="0.5"/>
    <row r="78" ht="15.9" customHeight="1" x14ac:dyDescent="0.5"/>
    <row r="79" ht="15.9" customHeight="1" x14ac:dyDescent="0.5"/>
    <row r="80" ht="15.9" customHeight="1" x14ac:dyDescent="0.5"/>
    <row r="81" ht="15.9" customHeight="1" x14ac:dyDescent="0.5"/>
    <row r="82" ht="15.9" customHeight="1" x14ac:dyDescent="0.5"/>
    <row r="83" ht="15.9" customHeight="1" x14ac:dyDescent="0.5"/>
    <row r="84" ht="15.9" customHeight="1" x14ac:dyDescent="0.5"/>
    <row r="85" ht="15.9" customHeight="1" x14ac:dyDescent="0.5"/>
    <row r="86" ht="15.9" customHeight="1" x14ac:dyDescent="0.5"/>
    <row r="87" ht="15.9" customHeight="1" x14ac:dyDescent="0.5"/>
    <row r="88" ht="15.9" customHeight="1" x14ac:dyDescent="0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 Heights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Ćurić</cp:lastModifiedBy>
  <dcterms:created xsi:type="dcterms:W3CDTF">2023-03-05T17:54:24Z</dcterms:created>
  <dcterms:modified xsi:type="dcterms:W3CDTF">2023-08-15T13:56:27Z</dcterms:modified>
</cp:coreProperties>
</file>