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ladi\Desktop\Glovo business case\Work data\"/>
    </mc:Choice>
  </mc:AlternateContent>
  <xr:revisionPtr revIDLastSave="0" documentId="13_ncr:1_{D7B8346E-F412-4BD0-A06C-EEEF740129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ined_table (2)" sheetId="7" r:id="rId1"/>
    <sheet name="POWER" sheetId="8" r:id="rId2"/>
    <sheet name="performance_7_days" sheetId="1" r:id="rId3"/>
    <sheet name="order_fcst_hourly" sheetId="2" r:id="rId4"/>
    <sheet name="CDT_hourly" sheetId="3" r:id="rId5"/>
    <sheet name="NS_hourly" sheetId="4" r:id="rId6"/>
    <sheet name="Saturation_hourly" sheetId="5" r:id="rId7"/>
  </sheets>
  <definedNames>
    <definedName name="ExternalData_1" localSheetId="1" hidden="1">POWER!$B$21:$E$405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7" l="1"/>
  <c r="C152" i="7"/>
  <c r="C146" i="7"/>
  <c r="C56" i="7"/>
  <c r="C50" i="7"/>
  <c r="C62" i="7"/>
  <c r="C134" i="7"/>
  <c r="C122" i="7"/>
  <c r="C110" i="7"/>
  <c r="C98" i="7"/>
  <c r="C86" i="7"/>
  <c r="C74" i="7"/>
  <c r="C38" i="7"/>
  <c r="C26" i="7"/>
  <c r="C14" i="7"/>
  <c r="C8" i="7"/>
  <c r="C2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42D17-E82C-47E8-8E0F-BE249629963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<sst xmlns="http://schemas.openxmlformats.org/spreadsheetml/2006/main" count="1010" uniqueCount="100">
  <si>
    <t>Date</t>
  </si>
  <si>
    <t>Day</t>
  </si>
  <si>
    <t>Tuesday</t>
  </si>
  <si>
    <t>Monday</t>
  </si>
  <si>
    <t>Sunday</t>
  </si>
  <si>
    <t>Saturday</t>
  </si>
  <si>
    <t>Friday</t>
  </si>
  <si>
    <t>Thursday</t>
  </si>
  <si>
    <t>Slot Time of Day</t>
  </si>
  <si>
    <t>UR Freelance</t>
  </si>
  <si>
    <t>Efficiency Freelance</t>
  </si>
  <si>
    <t>UX (Food +Groceries)</t>
  </si>
  <si>
    <t>Avg Dt Food Groceries</t>
  </si>
  <si>
    <t>Slot Hour of Day</t>
  </si>
  <si>
    <t>Real Orders</t>
  </si>
  <si>
    <t>FC + OPS adj.</t>
  </si>
  <si>
    <t>FC</t>
  </si>
  <si>
    <t>Courier Slot Time</t>
  </si>
  <si>
    <t>Real CDT</t>
  </si>
  <si>
    <t>Expected CDT</t>
  </si>
  <si>
    <t>No-Show rate Real</t>
  </si>
  <si>
    <t>No-Show rate Expected</t>
  </si>
  <si>
    <t>Saturation Cancellations Evolution Derived Time</t>
  </si>
  <si>
    <t>Saturation (%)</t>
  </si>
  <si>
    <t>No show rate of couriers</t>
  </si>
  <si>
    <t>Saturation (%)
(orders/couriers)</t>
  </si>
  <si>
    <t>Time</t>
  </si>
  <si>
    <t>DateTime</t>
  </si>
  <si>
    <t>Row Labels</t>
  </si>
  <si>
    <t>Grand Total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</si>
  <si>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</si>
  <si>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</si>
  <si>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</si>
  <si>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</si>
  <si>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</si>
  <si>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</si>
  <si>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</si>
  <si>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</si>
  <si>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</si>
  <si>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</si>
  <si>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</si>
  <si>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</si>
  <si>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</si>
  <si>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</si>
  <si>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% of orders under 45 min</t>
  </si>
  <si>
    <t>order / hour</t>
  </si>
  <si>
    <t>Average of Real Orders</t>
  </si>
  <si>
    <t>Column1</t>
  </si>
  <si>
    <t>Average Saturation</t>
  </si>
  <si>
    <t>Time of Day</t>
  </si>
  <si>
    <t>Tuesday - UR Freelance</t>
  </si>
  <si>
    <t>Tuesday - Efficiency Freelance</t>
  </si>
  <si>
    <t>Tuesday - UX (Food +Groceries)</t>
  </si>
  <si>
    <t>Tuesday - Avg Dt Food Groceries</t>
  </si>
  <si>
    <t>Monday - UR Freelance</t>
  </si>
  <si>
    <t>Monday - Efficiency Freelance</t>
  </si>
  <si>
    <t>Monday - UX (Food +Groceries)</t>
  </si>
  <si>
    <t>Monday - Avg Dt Food Groceries</t>
  </si>
  <si>
    <t>Sunday - UR Freelance</t>
  </si>
  <si>
    <t>Sunday - Efficiency Freelance</t>
  </si>
  <si>
    <t>Sunday - UX (Food +Groceries)</t>
  </si>
  <si>
    <t>Sunday - Avg Dt Food Groceries</t>
  </si>
  <si>
    <t>Saturday - UR Freelance</t>
  </si>
  <si>
    <t>Saturday - Efficiency Freelance</t>
  </si>
  <si>
    <t>Saturday - UX (Food +Groceries)</t>
  </si>
  <si>
    <t>Saturday - Avg Dt Food Groceries</t>
  </si>
  <si>
    <t>Friday - UR Freelance</t>
  </si>
  <si>
    <t>Friday - Efficiency Freelance</t>
  </si>
  <si>
    <t>Friday - UX (Food +Groceries)</t>
  </si>
  <si>
    <t>Friday - Avg Dt Food Groceries</t>
  </si>
  <si>
    <t>Thursday - UR Freelance</t>
  </si>
  <si>
    <t>Thursday - Efficiency Freelance</t>
  </si>
  <si>
    <t>Thursday - UX (Food +Groceries)</t>
  </si>
  <si>
    <t>Thursday - Avg Dt Food Groceries</t>
  </si>
  <si>
    <t>Value</t>
  </si>
  <si>
    <t>DAY</t>
  </si>
  <si>
    <t>TIME</t>
  </si>
  <si>
    <t>KPI</t>
  </si>
  <si>
    <t xml:space="preserve">Tuesday </t>
  </si>
  <si>
    <t xml:space="preserve"> UR Freelance</t>
  </si>
  <si>
    <t xml:space="preserve"> Efficiency Freelance</t>
  </si>
  <si>
    <t xml:space="preserve"> UX (Food +Groceries)</t>
  </si>
  <si>
    <t xml:space="preserve"> Avg Dt Food Groceries</t>
  </si>
  <si>
    <t xml:space="preserve">Monday </t>
  </si>
  <si>
    <t xml:space="preserve">Sunday </t>
  </si>
  <si>
    <t xml:space="preserve">Saturday </t>
  </si>
  <si>
    <t xml:space="preserve">Friday </t>
  </si>
  <si>
    <t xml:space="preserve">Thursday </t>
  </si>
  <si>
    <t>Column2</t>
  </si>
  <si>
    <t>Column3</t>
  </si>
  <si>
    <t>Column Labels</t>
  </si>
  <si>
    <t>Average of Value</t>
  </si>
  <si>
    <t>Expected</t>
  </si>
  <si>
    <t>Delivery time</t>
  </si>
  <si>
    <t>Real</t>
  </si>
  <si>
    <t>Average of UR Freelance</t>
  </si>
  <si>
    <t>Forecast</t>
  </si>
  <si>
    <t>Forecast + adjustment</t>
  </si>
  <si>
    <t>Orders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</si>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</sst>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yyyy\-mm\-dd\ h:mm:ss"/>
    <numFmt numFmtId="166" formatCode="0.00;[Red]0.00"/>
    <numFmt numFmtId="167" formatCode="[$-F400]h:mm:ss\ AM/PM"/>
  </numFmts>
  <fonts count="9" x14ac:knownFonts="1">
    <font>
      <sz val="10"/>
      <color rgb="FF000000"/>
      <name val="Arial"/>
    </font>
    <font>
      <sz val="10"/>
      <color theme="1"/>
      <name val="Calibri"/>
    </font>
    <font>
      <sz val="10"/>
      <color rgb="FF000000"/>
      <name val="Arial"/>
      <family val="2"/>
      <charset val="238"/>
    </font>
    <font>
      <sz val="10"/>
      <color theme="1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u/>
      <sz val="10"/>
      <color theme="1"/>
      <name val="Calibri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10" fontId="1" fillId="0" borderId="4" xfId="0" applyNumberFormat="1" applyFont="1" applyBorder="1"/>
    <xf numFmtId="10" fontId="1" fillId="0" borderId="6" xfId="0" applyNumberFormat="1" applyFont="1" applyBorder="1"/>
    <xf numFmtId="0" fontId="1" fillId="0" borderId="7" xfId="0" applyFont="1" applyBorder="1"/>
    <xf numFmtId="10" fontId="1" fillId="0" borderId="7" xfId="0" applyNumberFormat="1" applyFont="1" applyBorder="1"/>
    <xf numFmtId="0" fontId="1" fillId="0" borderId="8" xfId="0" applyFont="1" applyBorder="1"/>
    <xf numFmtId="0" fontId="2" fillId="0" borderId="0" xfId="0" applyFont="1"/>
    <xf numFmtId="10" fontId="1" fillId="2" borderId="4" xfId="0" applyNumberFormat="1" applyFont="1" applyFill="1" applyBorder="1"/>
    <xf numFmtId="0" fontId="1" fillId="2" borderId="0" xfId="0" applyFont="1" applyFill="1"/>
    <xf numFmtId="10" fontId="1" fillId="2" borderId="0" xfId="0" applyNumberFormat="1" applyFont="1" applyFill="1"/>
    <xf numFmtId="0" fontId="1" fillId="2" borderId="5" xfId="0" applyFont="1" applyFill="1" applyBorder="1"/>
    <xf numFmtId="165" fontId="1" fillId="2" borderId="0" xfId="0" applyNumberFormat="1" applyFont="1" applyFill="1"/>
    <xf numFmtId="2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/>
    <xf numFmtId="21" fontId="5" fillId="0" borderId="0" xfId="0" applyNumberFormat="1" applyFont="1"/>
    <xf numFmtId="9" fontId="5" fillId="0" borderId="0" xfId="0" applyNumberFormat="1" applyFont="1"/>
    <xf numFmtId="10" fontId="5" fillId="0" borderId="0" xfId="0" applyNumberFormat="1" applyFont="1"/>
    <xf numFmtId="166" fontId="5" fillId="0" borderId="0" xfId="0" applyNumberFormat="1" applyFont="1"/>
    <xf numFmtId="0" fontId="6" fillId="0" borderId="0" xfId="0" applyFont="1"/>
    <xf numFmtId="10" fontId="0" fillId="0" borderId="0" xfId="0" applyNumberFormat="1"/>
    <xf numFmtId="2" fontId="1" fillId="0" borderId="0" xfId="0" applyNumberFormat="1" applyFont="1"/>
    <xf numFmtId="0" fontId="7" fillId="0" borderId="0" xfId="0" applyFont="1"/>
    <xf numFmtId="0" fontId="3" fillId="0" borderId="0" xfId="0" applyFont="1"/>
    <xf numFmtId="167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3">
    <dxf>
      <numFmt numFmtId="0" formatCode="General"/>
    </dxf>
    <dxf>
      <numFmt numFmtId="167" formatCode="[$-F400]h:mm:ss\ AM/P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9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yyyy\-mm\-dd\ 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'joined_table (2)'!$E$170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'joined_table (2)'!$D$171:$D$185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(2)'!$E$171:$E$185</c:f>
              <c:numCache>
                <c:formatCode>0.00%</c:formatCode>
                <c:ptCount val="14"/>
                <c:pt idx="0">
                  <c:v>0.17749999999999999</c:v>
                </c:pt>
                <c:pt idx="1">
                  <c:v>0.30599999999999999</c:v>
                </c:pt>
                <c:pt idx="2">
                  <c:v>0.25700000000000001</c:v>
                </c:pt>
                <c:pt idx="3">
                  <c:v>0.23799999999999999</c:v>
                </c:pt>
                <c:pt idx="4">
                  <c:v>0.22650000000000001</c:v>
                </c:pt>
                <c:pt idx="5">
                  <c:v>0.32400000000000001</c:v>
                </c:pt>
                <c:pt idx="6">
                  <c:v>0.313</c:v>
                </c:pt>
                <c:pt idx="7">
                  <c:v>0.316</c:v>
                </c:pt>
                <c:pt idx="8">
                  <c:v>0.32200000000000001</c:v>
                </c:pt>
                <c:pt idx="9">
                  <c:v>0.32300000000000001</c:v>
                </c:pt>
                <c:pt idx="10">
                  <c:v>0.32900000000000001</c:v>
                </c:pt>
                <c:pt idx="11">
                  <c:v>0.27900000000000003</c:v>
                </c:pt>
                <c:pt idx="12">
                  <c:v>0.3095</c:v>
                </c:pt>
                <c:pt idx="13">
                  <c:v>0.29849999999999999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2-4B2F-AC71-96A834813EA3}"/>
            </c:ext>
          </c:extLst>
        </c:ser>
        <c:ser>
          <c:idx val="1"/>
          <c:order val="1"/>
          <c:tx>
            <c:strRef>
              <c:f>'joined_table (2)'!$F$170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'joined_table (2)'!$D$171:$D$185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(2)'!$F$171:$F$185</c:f>
              <c:numCache>
                <c:formatCode>0.00%</c:formatCode>
                <c:ptCount val="14"/>
                <c:pt idx="0">
                  <c:v>0.23149999999999998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0.221</c:v>
                </c:pt>
                <c:pt idx="4">
                  <c:v>0.245</c:v>
                </c:pt>
                <c:pt idx="5">
                  <c:v>0.254</c:v>
                </c:pt>
                <c:pt idx="6">
                  <c:v>0.24299999999999999</c:v>
                </c:pt>
                <c:pt idx="7">
                  <c:v>0.22600000000000001</c:v>
                </c:pt>
                <c:pt idx="8">
                  <c:v>0.22500000000000001</c:v>
                </c:pt>
                <c:pt idx="9">
                  <c:v>0.223</c:v>
                </c:pt>
                <c:pt idx="10">
                  <c:v>0.25600000000000001</c:v>
                </c:pt>
                <c:pt idx="11">
                  <c:v>0.27600000000000002</c:v>
                </c:pt>
                <c:pt idx="12">
                  <c:v>0.27100000000000002</c:v>
                </c:pt>
                <c:pt idx="13">
                  <c:v>0.29899999999999999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2-4B2F-AC71-96A8348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992328"/>
        <c:axId val="495415368"/>
      </c:barChart>
      <c:lineChart>
        <c:grouping val="standard"/>
        <c:varyColors val="0"/>
        <c:ser>
          <c:idx val="2"/>
          <c:order val="2"/>
          <c:tx>
            <c:strRef>
              <c:f>'joined_table (2)'!$G$170</c:f>
              <c:strCache>
                <c:ptCount val="1"/>
                <c:pt idx="0">
                  <c:v>Delivery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(2)'!$D$171:$D$185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(2)'!$G$171:$G$185</c:f>
              <c:numCache>
                <c:formatCode>General</c:formatCode>
                <c:ptCount val="14"/>
                <c:pt idx="0">
                  <c:v>58.349999999999994</c:v>
                </c:pt>
                <c:pt idx="1">
                  <c:v>47.8</c:v>
                </c:pt>
                <c:pt idx="2">
                  <c:v>45.3</c:v>
                </c:pt>
                <c:pt idx="3">
                  <c:v>45.6</c:v>
                </c:pt>
                <c:pt idx="4">
                  <c:v>48.25</c:v>
                </c:pt>
                <c:pt idx="5">
                  <c:v>51.8</c:v>
                </c:pt>
                <c:pt idx="6">
                  <c:v>50.9</c:v>
                </c:pt>
                <c:pt idx="7">
                  <c:v>57.9</c:v>
                </c:pt>
                <c:pt idx="8">
                  <c:v>64.400000000000006</c:v>
                </c:pt>
                <c:pt idx="9">
                  <c:v>61.2</c:v>
                </c:pt>
                <c:pt idx="10">
                  <c:v>52.9</c:v>
                </c:pt>
                <c:pt idx="11">
                  <c:v>46.5</c:v>
                </c:pt>
                <c:pt idx="12">
                  <c:v>37.900000000000006</c:v>
                </c:pt>
                <c:pt idx="13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2-4B2F-AC71-96A8348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2335"/>
        <c:axId val="1454933263"/>
      </c:lineChart>
      <c:catAx>
        <c:axId val="4929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5415368"/>
        <c:crosses val="autoZero"/>
        <c:auto val="1"/>
        <c:lblAlgn val="ctr"/>
        <c:lblOffset val="100"/>
        <c:noMultiLvlLbl val="0"/>
      </c:catAx>
      <c:valAx>
        <c:axId val="4954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2992328"/>
        <c:crosses val="autoZero"/>
        <c:crossBetween val="between"/>
      </c:valAx>
      <c:valAx>
        <c:axId val="1454933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DELIVERY</a:t>
                </a:r>
                <a:r>
                  <a:rPr lang="hr-HR" baseline="0"/>
                  <a:t> TIME (minutes)</a:t>
                </a:r>
                <a:endParaRPr lang="hr-HR"/>
              </a:p>
            </c:rich>
          </c:tx>
          <c:layout>
            <c:manualLayout>
              <c:xMode val="edge"/>
              <c:yMode val="edge"/>
              <c:x val="0.72156193978428529"/>
              <c:y val="0.23957076158095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7692335"/>
        <c:crosses val="max"/>
        <c:crossBetween val="between"/>
      </c:valAx>
      <c:catAx>
        <c:axId val="14769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933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'joined_table (2)'!$E$206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'joined_table (2)'!$D$207:$D$221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(2)'!$E$207:$E$221</c:f>
              <c:numCache>
                <c:formatCode>General</c:formatCode>
                <c:ptCount val="14"/>
                <c:pt idx="0">
                  <c:v>53</c:v>
                </c:pt>
                <c:pt idx="1">
                  <c:v>89</c:v>
                </c:pt>
                <c:pt idx="2">
                  <c:v>116</c:v>
                </c:pt>
                <c:pt idx="3">
                  <c:v>154</c:v>
                </c:pt>
                <c:pt idx="4">
                  <c:v>217</c:v>
                </c:pt>
                <c:pt idx="5">
                  <c:v>254</c:v>
                </c:pt>
                <c:pt idx="6">
                  <c:v>227</c:v>
                </c:pt>
                <c:pt idx="7">
                  <c:v>189</c:v>
                </c:pt>
                <c:pt idx="8">
                  <c:v>184</c:v>
                </c:pt>
                <c:pt idx="9">
                  <c:v>190</c:v>
                </c:pt>
                <c:pt idx="10">
                  <c:v>213</c:v>
                </c:pt>
                <c:pt idx="11">
                  <c:v>193</c:v>
                </c:pt>
                <c:pt idx="12">
                  <c:v>109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7-4F86-B149-D9A4298D5F33}"/>
            </c:ext>
          </c:extLst>
        </c:ser>
        <c:ser>
          <c:idx val="1"/>
          <c:order val="1"/>
          <c:tx>
            <c:strRef>
              <c:f>'joined_table (2)'!$F$206</c:f>
              <c:strCache>
                <c:ptCount val="1"/>
                <c:pt idx="0">
                  <c:v>Forecast + adjustment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'joined_table (2)'!$D$207:$D$221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(2)'!$F$207:$F$221</c:f>
              <c:numCache>
                <c:formatCode>General</c:formatCode>
                <c:ptCount val="14"/>
                <c:pt idx="0">
                  <c:v>66</c:v>
                </c:pt>
                <c:pt idx="1">
                  <c:v>89</c:v>
                </c:pt>
                <c:pt idx="2">
                  <c:v>129</c:v>
                </c:pt>
                <c:pt idx="3">
                  <c:v>166</c:v>
                </c:pt>
                <c:pt idx="4">
                  <c:v>233</c:v>
                </c:pt>
                <c:pt idx="5">
                  <c:v>274</c:v>
                </c:pt>
                <c:pt idx="6">
                  <c:v>251</c:v>
                </c:pt>
                <c:pt idx="7">
                  <c:v>213</c:v>
                </c:pt>
                <c:pt idx="8">
                  <c:v>184</c:v>
                </c:pt>
                <c:pt idx="9">
                  <c:v>214</c:v>
                </c:pt>
                <c:pt idx="10">
                  <c:v>237</c:v>
                </c:pt>
                <c:pt idx="11">
                  <c:v>216</c:v>
                </c:pt>
                <c:pt idx="12">
                  <c:v>134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7-4F86-B149-D9A4298D5F33}"/>
            </c:ext>
          </c:extLst>
        </c:ser>
        <c:ser>
          <c:idx val="2"/>
          <c:order val="2"/>
          <c:tx>
            <c:strRef>
              <c:f>'joined_table (2)'!$G$206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'joined_table (2)'!$D$207:$D$221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(2)'!$G$207:$G$221</c:f>
              <c:numCache>
                <c:formatCode>General</c:formatCode>
                <c:ptCount val="14"/>
                <c:pt idx="0">
                  <c:v>71.205570459365802</c:v>
                </c:pt>
                <c:pt idx="1">
                  <c:v>77.506057262420597</c:v>
                </c:pt>
                <c:pt idx="2">
                  <c:v>124.494157791137</c:v>
                </c:pt>
                <c:pt idx="3">
                  <c:v>180.163160324096</c:v>
                </c:pt>
                <c:pt idx="4">
                  <c:v>245.19498634338299</c:v>
                </c:pt>
                <c:pt idx="5">
                  <c:v>288.37688827514597</c:v>
                </c:pt>
                <c:pt idx="6">
                  <c:v>244.50965499877901</c:v>
                </c:pt>
                <c:pt idx="7">
                  <c:v>198.96766281127901</c:v>
                </c:pt>
                <c:pt idx="8">
                  <c:v>159.71988201141301</c:v>
                </c:pt>
                <c:pt idx="9">
                  <c:v>169.02976799011199</c:v>
                </c:pt>
                <c:pt idx="10">
                  <c:v>224.572266578674</c:v>
                </c:pt>
                <c:pt idx="11">
                  <c:v>181.62302207946701</c:v>
                </c:pt>
                <c:pt idx="12">
                  <c:v>110.076555252075</c:v>
                </c:pt>
                <c:pt idx="13">
                  <c:v>35.490707397460902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7-4F86-B149-D9A4298D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0734128"/>
        <c:axId val="840733408"/>
      </c:barChart>
      <c:lineChart>
        <c:grouping val="standard"/>
        <c:varyColors val="0"/>
        <c:ser>
          <c:idx val="3"/>
          <c:order val="3"/>
          <c:tx>
            <c:strRef>
              <c:f>'joined_table (2)'!$H$206</c:f>
              <c:strCache>
                <c:ptCount val="1"/>
                <c:pt idx="0">
                  <c:v>Saturation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(2)'!$D$207:$D$221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(2)'!$H$207:$H$221</c:f>
              <c:numCache>
                <c:formatCode>0.00%</c:formatCode>
                <c:ptCount val="14"/>
                <c:pt idx="0">
                  <c:v>0.73583333333333334</c:v>
                </c:pt>
                <c:pt idx="1">
                  <c:v>0.5625</c:v>
                </c:pt>
                <c:pt idx="2">
                  <c:v>0.55000000000000004</c:v>
                </c:pt>
                <c:pt idx="3">
                  <c:v>0.61166666666666669</c:v>
                </c:pt>
                <c:pt idx="4">
                  <c:v>0.875</c:v>
                </c:pt>
                <c:pt idx="5">
                  <c:v>1.0108333333333333</c:v>
                </c:pt>
                <c:pt idx="6">
                  <c:v>0.9275000000000001</c:v>
                </c:pt>
                <c:pt idx="7">
                  <c:v>0.87750000000000006</c:v>
                </c:pt>
                <c:pt idx="8">
                  <c:v>1.0116666666666667</c:v>
                </c:pt>
                <c:pt idx="9">
                  <c:v>0.93916666666666648</c:v>
                </c:pt>
                <c:pt idx="10">
                  <c:v>1.03</c:v>
                </c:pt>
                <c:pt idx="11">
                  <c:v>0.97833333333333339</c:v>
                </c:pt>
                <c:pt idx="12">
                  <c:v>0.71833333333333327</c:v>
                </c:pt>
                <c:pt idx="13">
                  <c:v>0.59142857142857141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7-4F86-B149-D9A4298D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01496"/>
        <c:axId val="515001136"/>
      </c:lineChart>
      <c:catAx>
        <c:axId val="8407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33408"/>
        <c:crosses val="autoZero"/>
        <c:auto val="1"/>
        <c:lblAlgn val="ctr"/>
        <c:lblOffset val="100"/>
        <c:noMultiLvlLbl val="0"/>
      </c:catAx>
      <c:valAx>
        <c:axId val="8407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40734128"/>
        <c:crosses val="autoZero"/>
        <c:crossBetween val="between"/>
      </c:valAx>
      <c:valAx>
        <c:axId val="51500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5001496"/>
        <c:crosses val="max"/>
        <c:crossBetween val="between"/>
      </c:valAx>
      <c:catAx>
        <c:axId val="51500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00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'joined_table (2)'!$E$188</c:f>
              <c:strCache>
                <c:ptCount val="1"/>
                <c:pt idx="0">
                  <c:v>Average of UR Freelance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'joined_table (2)'!$D$189:$D$203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(2)'!$E$189:$E$203</c:f>
              <c:numCache>
                <c:formatCode>General</c:formatCode>
                <c:ptCount val="14"/>
                <c:pt idx="0">
                  <c:v>0.60150000000000003</c:v>
                </c:pt>
                <c:pt idx="1">
                  <c:v>0.55100000000000005</c:v>
                </c:pt>
                <c:pt idx="2">
                  <c:v>0.52200000000000002</c:v>
                </c:pt>
                <c:pt idx="3">
                  <c:v>0.58199999999999996</c:v>
                </c:pt>
                <c:pt idx="4">
                  <c:v>0.77849999999999997</c:v>
                </c:pt>
                <c:pt idx="5">
                  <c:v>0.84499999999999997</c:v>
                </c:pt>
                <c:pt idx="6">
                  <c:v>0.84899999999999998</c:v>
                </c:pt>
                <c:pt idx="7">
                  <c:v>0.81499999999999995</c:v>
                </c:pt>
                <c:pt idx="8">
                  <c:v>0.876</c:v>
                </c:pt>
                <c:pt idx="9">
                  <c:v>0.85399999999999998</c:v>
                </c:pt>
                <c:pt idx="10">
                  <c:v>0.86699999999999999</c:v>
                </c:pt>
                <c:pt idx="11">
                  <c:v>0.84499999999999997</c:v>
                </c:pt>
                <c:pt idx="12">
                  <c:v>0.64700000000000002</c:v>
                </c:pt>
                <c:pt idx="13">
                  <c:v>0.57000000000000006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4F4-96EB-81714624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98616"/>
        <c:axId val="514997896"/>
      </c:barChart>
      <c:lineChart>
        <c:grouping val="standard"/>
        <c:varyColors val="0"/>
        <c:ser>
          <c:idx val="1"/>
          <c:order val="1"/>
          <c:tx>
            <c:strRef>
              <c:f>'joined_table (2)'!$F$188</c:f>
              <c:strCache>
                <c:ptCount val="1"/>
                <c:pt idx="0">
                  <c:v>Average of Real 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(2)'!$D$189:$D$203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(2)'!$F$189:$F$203</c:f>
              <c:numCache>
                <c:formatCode>General</c:formatCode>
                <c:ptCount val="14"/>
                <c:pt idx="0">
                  <c:v>71.205570459365802</c:v>
                </c:pt>
                <c:pt idx="1">
                  <c:v>77.506057262420597</c:v>
                </c:pt>
                <c:pt idx="2">
                  <c:v>124.494157791137</c:v>
                </c:pt>
                <c:pt idx="3">
                  <c:v>180.163160324096</c:v>
                </c:pt>
                <c:pt idx="4">
                  <c:v>245.19498634338299</c:v>
                </c:pt>
                <c:pt idx="5">
                  <c:v>288.37688827514597</c:v>
                </c:pt>
                <c:pt idx="6">
                  <c:v>244.50965499877901</c:v>
                </c:pt>
                <c:pt idx="7">
                  <c:v>198.96766281127901</c:v>
                </c:pt>
                <c:pt idx="8">
                  <c:v>159.71988201141301</c:v>
                </c:pt>
                <c:pt idx="9">
                  <c:v>169.02976799011199</c:v>
                </c:pt>
                <c:pt idx="10">
                  <c:v>224.572266578674</c:v>
                </c:pt>
                <c:pt idx="11">
                  <c:v>181.62302207946701</c:v>
                </c:pt>
                <c:pt idx="12">
                  <c:v>110.076555252075</c:v>
                </c:pt>
                <c:pt idx="13">
                  <c:v>35.490707397460902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3FC-A803-D0B46DAC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35407"/>
        <c:axId val="240744671"/>
      </c:lineChart>
      <c:valAx>
        <c:axId val="514997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4998616"/>
        <c:crosses val="max"/>
        <c:crossBetween val="between"/>
      </c:valAx>
      <c:catAx>
        <c:axId val="5149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4997896"/>
        <c:crosses val="autoZero"/>
        <c:auto val="1"/>
        <c:lblAlgn val="ctr"/>
        <c:lblOffset val="100"/>
        <c:noMultiLvlLbl val="0"/>
      </c:catAx>
      <c:valAx>
        <c:axId val="240744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3535407"/>
        <c:crossBetween val="between"/>
      </c:valAx>
      <c:catAx>
        <c:axId val="45353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44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'joined_table (2)'!$E$232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'joined_table (2)'!$D$233:$D$247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(2)'!$E$233:$E$247</c:f>
              <c:numCache>
                <c:formatCode>General</c:formatCode>
                <c:ptCount val="14"/>
                <c:pt idx="0">
                  <c:v>41.935000000000002</c:v>
                </c:pt>
                <c:pt idx="1">
                  <c:v>42.89</c:v>
                </c:pt>
                <c:pt idx="2">
                  <c:v>42.49</c:v>
                </c:pt>
                <c:pt idx="3">
                  <c:v>40.590000000000003</c:v>
                </c:pt>
                <c:pt idx="4">
                  <c:v>38.564999999999998</c:v>
                </c:pt>
                <c:pt idx="5">
                  <c:v>37.58</c:v>
                </c:pt>
                <c:pt idx="6">
                  <c:v>37.72</c:v>
                </c:pt>
                <c:pt idx="7">
                  <c:v>38.86</c:v>
                </c:pt>
                <c:pt idx="8">
                  <c:v>39.869999999999997</c:v>
                </c:pt>
                <c:pt idx="9">
                  <c:v>39.4</c:v>
                </c:pt>
                <c:pt idx="10">
                  <c:v>38.619999999999997</c:v>
                </c:pt>
                <c:pt idx="11">
                  <c:v>35.89</c:v>
                </c:pt>
                <c:pt idx="12">
                  <c:v>31.740000000000002</c:v>
                </c:pt>
                <c:pt idx="13">
                  <c:v>33.704999999999998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2-404E-BAD3-A04D832F1DDD}"/>
            </c:ext>
          </c:extLst>
        </c:ser>
        <c:ser>
          <c:idx val="1"/>
          <c:order val="1"/>
          <c:tx>
            <c:strRef>
              <c:f>'joined_table (2)'!$F$232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'joined_table (2)'!$D$233:$D$247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(2)'!$F$233:$F$247</c:f>
              <c:numCache>
                <c:formatCode>General</c:formatCode>
                <c:ptCount val="14"/>
                <c:pt idx="0">
                  <c:v>48.385000000000005</c:v>
                </c:pt>
                <c:pt idx="1">
                  <c:v>42.86</c:v>
                </c:pt>
                <c:pt idx="2">
                  <c:v>38.630000000000003</c:v>
                </c:pt>
                <c:pt idx="3">
                  <c:v>38.79</c:v>
                </c:pt>
                <c:pt idx="4">
                  <c:v>37.26</c:v>
                </c:pt>
                <c:pt idx="5">
                  <c:v>34.07</c:v>
                </c:pt>
                <c:pt idx="6">
                  <c:v>37.950000000000003</c:v>
                </c:pt>
                <c:pt idx="7">
                  <c:v>46.24</c:v>
                </c:pt>
                <c:pt idx="8">
                  <c:v>47.52</c:v>
                </c:pt>
                <c:pt idx="9">
                  <c:v>45.81</c:v>
                </c:pt>
                <c:pt idx="10">
                  <c:v>40.67</c:v>
                </c:pt>
                <c:pt idx="11">
                  <c:v>36.71</c:v>
                </c:pt>
                <c:pt idx="12">
                  <c:v>29.995000000000001</c:v>
                </c:pt>
                <c:pt idx="13">
                  <c:v>34.525000000000006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2-404E-BAD3-A04D832F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17647"/>
        <c:axId val="1454308895"/>
      </c:barChart>
      <c:lineChart>
        <c:grouping val="standard"/>
        <c:varyColors val="0"/>
        <c:ser>
          <c:idx val="2"/>
          <c:order val="2"/>
          <c:tx>
            <c:strRef>
              <c:f>'joined_table (2)'!$G$232</c:f>
              <c:strCache>
                <c:ptCount val="1"/>
                <c:pt idx="0">
                  <c:v>Delivery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(2)'!$D$233:$D$247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(2)'!$G$233:$G$247</c:f>
              <c:numCache>
                <c:formatCode>General</c:formatCode>
                <c:ptCount val="14"/>
                <c:pt idx="0">
                  <c:v>58.349999999999994</c:v>
                </c:pt>
                <c:pt idx="1">
                  <c:v>47.8</c:v>
                </c:pt>
                <c:pt idx="2">
                  <c:v>45.3</c:v>
                </c:pt>
                <c:pt idx="3">
                  <c:v>45.6</c:v>
                </c:pt>
                <c:pt idx="4">
                  <c:v>48.25</c:v>
                </c:pt>
                <c:pt idx="5">
                  <c:v>51.8</c:v>
                </c:pt>
                <c:pt idx="6">
                  <c:v>50.9</c:v>
                </c:pt>
                <c:pt idx="7">
                  <c:v>57.9</c:v>
                </c:pt>
                <c:pt idx="8">
                  <c:v>64.400000000000006</c:v>
                </c:pt>
                <c:pt idx="9">
                  <c:v>61.2</c:v>
                </c:pt>
                <c:pt idx="10">
                  <c:v>52.9</c:v>
                </c:pt>
                <c:pt idx="11">
                  <c:v>46.5</c:v>
                </c:pt>
                <c:pt idx="12">
                  <c:v>37.900000000000006</c:v>
                </c:pt>
                <c:pt idx="13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2-404E-BAD3-A04D832F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69487"/>
        <c:axId val="1454308399"/>
      </c:lineChart>
      <c:catAx>
        <c:axId val="4535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54308895"/>
        <c:crosses val="autoZero"/>
        <c:auto val="1"/>
        <c:lblAlgn val="ctr"/>
        <c:lblOffset val="100"/>
        <c:noMultiLvlLbl val="0"/>
      </c:catAx>
      <c:valAx>
        <c:axId val="14543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3517647"/>
        <c:crosses val="autoZero"/>
        <c:crossBetween val="between"/>
      </c:valAx>
      <c:valAx>
        <c:axId val="1454308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DELIVERY</a:t>
                </a:r>
                <a:r>
                  <a:rPr lang="hr-HR" baseline="0"/>
                  <a:t> TIME (minutes) 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3569487"/>
        <c:crosses val="max"/>
        <c:crossBetween val="between"/>
      </c:valAx>
      <c:catAx>
        <c:axId val="45356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308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(2)!PivotTable5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'joined_table (2)'!$E$265</c:f>
              <c:strCache>
                <c:ptCount val="1"/>
                <c:pt idx="0">
                  <c:v>Average of UR Freelance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(2)'!$D$266:$D$280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(2)'!$E$266:$E$280</c:f>
              <c:numCache>
                <c:formatCode>0.00%</c:formatCode>
                <c:ptCount val="14"/>
                <c:pt idx="0">
                  <c:v>0.60150000000000003</c:v>
                </c:pt>
                <c:pt idx="1">
                  <c:v>0.55100000000000005</c:v>
                </c:pt>
                <c:pt idx="2">
                  <c:v>0.52200000000000002</c:v>
                </c:pt>
                <c:pt idx="3">
                  <c:v>0.58199999999999996</c:v>
                </c:pt>
                <c:pt idx="4">
                  <c:v>0.77849999999999997</c:v>
                </c:pt>
                <c:pt idx="5">
                  <c:v>0.84499999999999997</c:v>
                </c:pt>
                <c:pt idx="6">
                  <c:v>0.84899999999999998</c:v>
                </c:pt>
                <c:pt idx="7">
                  <c:v>0.81499999999999995</c:v>
                </c:pt>
                <c:pt idx="8">
                  <c:v>0.876</c:v>
                </c:pt>
                <c:pt idx="9">
                  <c:v>0.85399999999999998</c:v>
                </c:pt>
                <c:pt idx="10">
                  <c:v>0.86699999999999999</c:v>
                </c:pt>
                <c:pt idx="11">
                  <c:v>0.84499999999999997</c:v>
                </c:pt>
                <c:pt idx="12">
                  <c:v>0.64700000000000002</c:v>
                </c:pt>
                <c:pt idx="13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4939-8657-C30858FF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56527"/>
        <c:axId val="1426505503"/>
      </c:lineChart>
      <c:lineChart>
        <c:grouping val="standard"/>
        <c:varyColors val="0"/>
        <c:ser>
          <c:idx val="1"/>
          <c:order val="1"/>
          <c:tx>
            <c:strRef>
              <c:f>'joined_table (2)'!$F$265</c:f>
              <c:strCache>
                <c:ptCount val="1"/>
                <c:pt idx="0">
                  <c:v>Delivery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(2)'!$D$266:$D$280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(2)'!$F$266:$F$280</c:f>
              <c:numCache>
                <c:formatCode>General</c:formatCode>
                <c:ptCount val="14"/>
                <c:pt idx="0">
                  <c:v>58.349999999999994</c:v>
                </c:pt>
                <c:pt idx="1">
                  <c:v>47.8</c:v>
                </c:pt>
                <c:pt idx="2">
                  <c:v>45.3</c:v>
                </c:pt>
                <c:pt idx="3">
                  <c:v>45.6</c:v>
                </c:pt>
                <c:pt idx="4">
                  <c:v>48.25</c:v>
                </c:pt>
                <c:pt idx="5">
                  <c:v>51.8</c:v>
                </c:pt>
                <c:pt idx="6">
                  <c:v>50.9</c:v>
                </c:pt>
                <c:pt idx="7">
                  <c:v>57.9</c:v>
                </c:pt>
                <c:pt idx="8">
                  <c:v>64.400000000000006</c:v>
                </c:pt>
                <c:pt idx="9">
                  <c:v>61.2</c:v>
                </c:pt>
                <c:pt idx="10">
                  <c:v>52.9</c:v>
                </c:pt>
                <c:pt idx="11">
                  <c:v>46.5</c:v>
                </c:pt>
                <c:pt idx="12">
                  <c:v>37.900000000000006</c:v>
                </c:pt>
                <c:pt idx="13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4939-8657-C30858FF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42127"/>
        <c:axId val="280724655"/>
      </c:lineChart>
      <c:valAx>
        <c:axId val="14265055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3556527"/>
        <c:crosses val="max"/>
        <c:crossBetween val="between"/>
      </c:valAx>
      <c:catAx>
        <c:axId val="4535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26505503"/>
        <c:auto val="1"/>
        <c:lblAlgn val="ctr"/>
        <c:lblOffset val="100"/>
        <c:noMultiLvlLbl val="0"/>
      </c:catAx>
      <c:valAx>
        <c:axId val="280724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3542127"/>
        <c:crossBetween val="between"/>
      </c:valAx>
      <c:catAx>
        <c:axId val="45354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24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(1).xlsx]joined_table (2)!PivotTable6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'joined_table (2)'!$E$289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'joined_table (2)'!$D$290:$D$304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(2)'!$E$290:$E$304</c:f>
              <c:numCache>
                <c:formatCode>General</c:formatCode>
                <c:ptCount val="14"/>
                <c:pt idx="0">
                  <c:v>53</c:v>
                </c:pt>
                <c:pt idx="1">
                  <c:v>89</c:v>
                </c:pt>
                <c:pt idx="2">
                  <c:v>116</c:v>
                </c:pt>
                <c:pt idx="3">
                  <c:v>154</c:v>
                </c:pt>
                <c:pt idx="4">
                  <c:v>217</c:v>
                </c:pt>
                <c:pt idx="5">
                  <c:v>254</c:v>
                </c:pt>
                <c:pt idx="6">
                  <c:v>227</c:v>
                </c:pt>
                <c:pt idx="7">
                  <c:v>189</c:v>
                </c:pt>
                <c:pt idx="8">
                  <c:v>184</c:v>
                </c:pt>
                <c:pt idx="9">
                  <c:v>190</c:v>
                </c:pt>
                <c:pt idx="10">
                  <c:v>213</c:v>
                </c:pt>
                <c:pt idx="11">
                  <c:v>193</c:v>
                </c:pt>
                <c:pt idx="12">
                  <c:v>109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0E5-896C-27968711C72B}"/>
            </c:ext>
          </c:extLst>
        </c:ser>
        <c:ser>
          <c:idx val="1"/>
          <c:order val="1"/>
          <c:tx>
            <c:strRef>
              <c:f>'joined_table (2)'!$F$289</c:f>
              <c:strCache>
                <c:ptCount val="1"/>
                <c:pt idx="0">
                  <c:v>Forecast + adjustment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'joined_table (2)'!$D$290:$D$304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(2)'!$F$290:$F$304</c:f>
              <c:numCache>
                <c:formatCode>General</c:formatCode>
                <c:ptCount val="14"/>
                <c:pt idx="0">
                  <c:v>66</c:v>
                </c:pt>
                <c:pt idx="1">
                  <c:v>89</c:v>
                </c:pt>
                <c:pt idx="2">
                  <c:v>129</c:v>
                </c:pt>
                <c:pt idx="3">
                  <c:v>166</c:v>
                </c:pt>
                <c:pt idx="4">
                  <c:v>233</c:v>
                </c:pt>
                <c:pt idx="5">
                  <c:v>274</c:v>
                </c:pt>
                <c:pt idx="6">
                  <c:v>251</c:v>
                </c:pt>
                <c:pt idx="7">
                  <c:v>213</c:v>
                </c:pt>
                <c:pt idx="8">
                  <c:v>184</c:v>
                </c:pt>
                <c:pt idx="9">
                  <c:v>214</c:v>
                </c:pt>
                <c:pt idx="10">
                  <c:v>237</c:v>
                </c:pt>
                <c:pt idx="11">
                  <c:v>216</c:v>
                </c:pt>
                <c:pt idx="12">
                  <c:v>134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8-40E5-896C-27968711C72B}"/>
            </c:ext>
          </c:extLst>
        </c:ser>
        <c:ser>
          <c:idx val="2"/>
          <c:order val="2"/>
          <c:tx>
            <c:strRef>
              <c:f>'joined_table (2)'!$G$289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'joined_table (2)'!$D$290:$D$304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(2)'!$G$290:$G$304</c:f>
              <c:numCache>
                <c:formatCode>General</c:formatCode>
                <c:ptCount val="14"/>
                <c:pt idx="0">
                  <c:v>71.205570459365802</c:v>
                </c:pt>
                <c:pt idx="1">
                  <c:v>77.506057262420597</c:v>
                </c:pt>
                <c:pt idx="2">
                  <c:v>124.494157791137</c:v>
                </c:pt>
                <c:pt idx="3">
                  <c:v>180.163160324096</c:v>
                </c:pt>
                <c:pt idx="4">
                  <c:v>245.19498634338299</c:v>
                </c:pt>
                <c:pt idx="5">
                  <c:v>288.37688827514597</c:v>
                </c:pt>
                <c:pt idx="6">
                  <c:v>244.50965499877901</c:v>
                </c:pt>
                <c:pt idx="7">
                  <c:v>198.96766281127901</c:v>
                </c:pt>
                <c:pt idx="8">
                  <c:v>159.71988201141301</c:v>
                </c:pt>
                <c:pt idx="9">
                  <c:v>169.02976799011199</c:v>
                </c:pt>
                <c:pt idx="10">
                  <c:v>224.572266578674</c:v>
                </c:pt>
                <c:pt idx="11">
                  <c:v>181.62302207946701</c:v>
                </c:pt>
                <c:pt idx="12">
                  <c:v>110.076555252075</c:v>
                </c:pt>
                <c:pt idx="13">
                  <c:v>35.490707397460902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8-40E5-896C-27968711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7891023"/>
        <c:axId val="1523649007"/>
      </c:barChart>
      <c:lineChart>
        <c:grouping val="standard"/>
        <c:varyColors val="0"/>
        <c:ser>
          <c:idx val="3"/>
          <c:order val="3"/>
          <c:tx>
            <c:strRef>
              <c:f>'joined_table (2)'!$H$289</c:f>
              <c:strCache>
                <c:ptCount val="1"/>
                <c:pt idx="0">
                  <c:v>Average of UR Freelance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'joined_table (2)'!$D$290:$D$304</c:f>
              <c:strCach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strCache>
            </c:strRef>
          </c:cat>
          <c:val>
            <c:numRef>
              <c:f>'joined_table (2)'!$H$290:$H$304</c:f>
              <c:numCache>
                <c:formatCode>General</c:formatCode>
                <c:ptCount val="14"/>
                <c:pt idx="0">
                  <c:v>0.60150000000000003</c:v>
                </c:pt>
                <c:pt idx="1">
                  <c:v>0.55100000000000005</c:v>
                </c:pt>
                <c:pt idx="2">
                  <c:v>0.52200000000000002</c:v>
                </c:pt>
                <c:pt idx="3">
                  <c:v>0.58199999999999996</c:v>
                </c:pt>
                <c:pt idx="4">
                  <c:v>0.77849999999999997</c:v>
                </c:pt>
                <c:pt idx="5">
                  <c:v>0.84499999999999997</c:v>
                </c:pt>
                <c:pt idx="6">
                  <c:v>0.84899999999999998</c:v>
                </c:pt>
                <c:pt idx="7">
                  <c:v>0.81499999999999995</c:v>
                </c:pt>
                <c:pt idx="8">
                  <c:v>0.876</c:v>
                </c:pt>
                <c:pt idx="9">
                  <c:v>0.85399999999999998</c:v>
                </c:pt>
                <c:pt idx="10">
                  <c:v>0.86699999999999999</c:v>
                </c:pt>
                <c:pt idx="11">
                  <c:v>0.84499999999999997</c:v>
                </c:pt>
                <c:pt idx="12">
                  <c:v>0.64700000000000002</c:v>
                </c:pt>
                <c:pt idx="13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8-40E5-896C-27968711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914543"/>
        <c:axId val="1523645039"/>
      </c:lineChart>
      <c:catAx>
        <c:axId val="15478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23649007"/>
        <c:crosses val="autoZero"/>
        <c:auto val="1"/>
        <c:lblAlgn val="ctr"/>
        <c:lblOffset val="100"/>
        <c:noMultiLvlLbl val="0"/>
      </c:catAx>
      <c:valAx>
        <c:axId val="15236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47891023"/>
        <c:crosses val="autoZero"/>
        <c:crossBetween val="between"/>
      </c:valAx>
      <c:valAx>
        <c:axId val="152364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47914543"/>
        <c:crosses val="max"/>
        <c:crossBetween val="between"/>
      </c:valAx>
      <c:catAx>
        <c:axId val="154791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645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[DATA_2_BC (1).xlsx]POWER!PivotTable5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POWER!$I$21:$I$22</c:f>
              <c:strCache>
                <c:ptCount val="1"/>
                <c:pt idx="0">
                  <c:v> Efficiency Freelance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POWER!$G$23:$G$29</c:f>
              <c:strCache>
                <c:ptCount val="6"/>
                <c:pt idx="0">
                  <c:v>Thursday </c:v>
                </c:pt>
                <c:pt idx="1">
                  <c:v>Friday </c:v>
                </c:pt>
                <c:pt idx="2">
                  <c:v>Saturday </c:v>
                </c:pt>
                <c:pt idx="3">
                  <c:v>Sunday </c:v>
                </c:pt>
                <c:pt idx="4">
                  <c:v>Monday </c:v>
                </c:pt>
                <c:pt idx="5">
                  <c:v>Tuesday </c:v>
                </c:pt>
              </c:strCache>
            </c:strRef>
          </c:cat>
          <c:val>
            <c:numRef>
              <c:f>POWER!$I$23:$I$29</c:f>
              <c:numCache>
                <c:formatCode>0.00;[Red]0.00</c:formatCode>
                <c:ptCount val="6"/>
                <c:pt idx="0">
                  <c:v>0.80812500000000009</c:v>
                </c:pt>
                <c:pt idx="1">
                  <c:v>0.86625000000000008</c:v>
                </c:pt>
                <c:pt idx="2">
                  <c:v>0.86624999999999996</c:v>
                </c:pt>
                <c:pt idx="3">
                  <c:v>1.0387500000000001</c:v>
                </c:pt>
                <c:pt idx="4">
                  <c:v>1.09375</c:v>
                </c:pt>
                <c:pt idx="5">
                  <c:v>0.95562499999999984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F56-AACF-F4E0F5663352}"/>
            </c:ext>
          </c:extLst>
        </c:ser>
        <c:ser>
          <c:idx val="2"/>
          <c:order val="2"/>
          <c:tx>
            <c:strRef>
              <c:f>POWER!$J$21:$J$22</c:f>
              <c:strCache>
                <c:ptCount val="1"/>
                <c:pt idx="0">
                  <c:v> UR Freelance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POWER!$G$23:$G$29</c:f>
              <c:strCache>
                <c:ptCount val="6"/>
                <c:pt idx="0">
                  <c:v>Thursday </c:v>
                </c:pt>
                <c:pt idx="1">
                  <c:v>Friday </c:v>
                </c:pt>
                <c:pt idx="2">
                  <c:v>Saturday </c:v>
                </c:pt>
                <c:pt idx="3">
                  <c:v>Sunday </c:v>
                </c:pt>
                <c:pt idx="4">
                  <c:v>Monday </c:v>
                </c:pt>
                <c:pt idx="5">
                  <c:v>Tuesday </c:v>
                </c:pt>
              </c:strCache>
            </c:strRef>
          </c:cat>
          <c:val>
            <c:numRef>
              <c:f>POWER!$J$23:$J$29</c:f>
              <c:numCache>
                <c:formatCode>0.00;[Red]0.00</c:formatCode>
                <c:ptCount val="6"/>
                <c:pt idx="0">
                  <c:v>0.50349999999999995</c:v>
                </c:pt>
                <c:pt idx="1">
                  <c:v>0.56381250000000005</c:v>
                </c:pt>
                <c:pt idx="2">
                  <c:v>0.54831249999999998</c:v>
                </c:pt>
                <c:pt idx="3">
                  <c:v>0.65193749999999995</c:v>
                </c:pt>
                <c:pt idx="4">
                  <c:v>0.72875000000000012</c:v>
                </c:pt>
                <c:pt idx="5">
                  <c:v>0.636625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5-4F56-AACF-F4E0F5663352}"/>
            </c:ext>
          </c:extLst>
        </c:ser>
        <c:ser>
          <c:idx val="3"/>
          <c:order val="3"/>
          <c:tx>
            <c:strRef>
              <c:f>POWER!$K$21:$K$22</c:f>
              <c:strCache>
                <c:ptCount val="1"/>
                <c:pt idx="0">
                  <c:v> UX (Food +Groceries)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POWER!$G$23:$G$29</c:f>
              <c:strCache>
                <c:ptCount val="6"/>
                <c:pt idx="0">
                  <c:v>Thursday </c:v>
                </c:pt>
                <c:pt idx="1">
                  <c:v>Friday </c:v>
                </c:pt>
                <c:pt idx="2">
                  <c:v>Saturday </c:v>
                </c:pt>
                <c:pt idx="3">
                  <c:v>Sunday </c:v>
                </c:pt>
                <c:pt idx="4">
                  <c:v>Monday </c:v>
                </c:pt>
                <c:pt idx="5">
                  <c:v>Tuesday </c:v>
                </c:pt>
              </c:strCache>
            </c:strRef>
          </c:cat>
          <c:val>
            <c:numRef>
              <c:f>POWER!$K$23:$K$29</c:f>
              <c:numCache>
                <c:formatCode>0.00;[Red]0.00</c:formatCode>
                <c:ptCount val="6"/>
                <c:pt idx="0">
                  <c:v>0.60498125000000014</c:v>
                </c:pt>
                <c:pt idx="1">
                  <c:v>0.57455000000000012</c:v>
                </c:pt>
                <c:pt idx="2">
                  <c:v>0.58204374999999986</c:v>
                </c:pt>
                <c:pt idx="3">
                  <c:v>0.56535000000000002</c:v>
                </c:pt>
                <c:pt idx="4">
                  <c:v>0.48520000000000002</c:v>
                </c:pt>
                <c:pt idx="5">
                  <c:v>0.50019999999999998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F56-AACF-F4E0F566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080432"/>
        <c:axId val="928085472"/>
      </c:barChart>
      <c:lineChart>
        <c:grouping val="standard"/>
        <c:varyColors val="0"/>
        <c:ser>
          <c:idx val="0"/>
          <c:order val="0"/>
          <c:tx>
            <c:strRef>
              <c:f>POWER!$H$21:$H$22</c:f>
              <c:strCache>
                <c:ptCount val="1"/>
                <c:pt idx="0">
                  <c:v> Avg Dt Food Groceries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POWER!$G$23:$G$29</c:f>
              <c:strCache>
                <c:ptCount val="6"/>
                <c:pt idx="0">
                  <c:v>Thursday </c:v>
                </c:pt>
                <c:pt idx="1">
                  <c:v>Friday </c:v>
                </c:pt>
                <c:pt idx="2">
                  <c:v>Saturday </c:v>
                </c:pt>
                <c:pt idx="3">
                  <c:v>Sunday </c:v>
                </c:pt>
                <c:pt idx="4">
                  <c:v>Monday </c:v>
                </c:pt>
                <c:pt idx="5">
                  <c:v>Tuesday </c:v>
                </c:pt>
              </c:strCache>
            </c:strRef>
          </c:cat>
          <c:val>
            <c:numRef>
              <c:f>POWER!$H$23:$H$29</c:f>
              <c:numCache>
                <c:formatCode>0.00;[Red]0.00</c:formatCode>
                <c:ptCount val="6"/>
                <c:pt idx="0">
                  <c:v>44.081250000000004</c:v>
                </c:pt>
                <c:pt idx="1">
                  <c:v>46.218750000000007</c:v>
                </c:pt>
                <c:pt idx="2">
                  <c:v>44.825000000000003</c:v>
                </c:pt>
                <c:pt idx="3">
                  <c:v>46.79999999999999</c:v>
                </c:pt>
                <c:pt idx="4">
                  <c:v>50.831250000000004</c:v>
                </c:pt>
                <c:pt idx="5">
                  <c:v>49.231249999999989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5-4F56-AACF-F4E0F566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98920"/>
        <c:axId val="769293160"/>
      </c:lineChart>
      <c:catAx>
        <c:axId val="9280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28085472"/>
        <c:crosses val="autoZero"/>
        <c:auto val="1"/>
        <c:lblAlgn val="ctr"/>
        <c:lblOffset val="100"/>
        <c:noMultiLvlLbl val="0"/>
      </c:catAx>
      <c:valAx>
        <c:axId val="9280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28080432"/>
        <c:crosses val="autoZero"/>
        <c:crossBetween val="between"/>
      </c:valAx>
      <c:valAx>
        <c:axId val="769293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DELIVERY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;[Red]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298920"/>
        <c:crosses val="max"/>
        <c:crossBetween val="between"/>
      </c:valAx>
      <c:catAx>
        <c:axId val="769298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293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3266</xdr:colOff>
      <xdr:row>165</xdr:row>
      <xdr:rowOff>107496</xdr:rowOff>
    </xdr:from>
    <xdr:to>
      <xdr:col>13</xdr:col>
      <xdr:colOff>108857</xdr:colOff>
      <xdr:row>185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B6B79-EFDB-E500-32D5-805097A9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541562</xdr:colOff>
      <xdr:row>199</xdr:row>
      <xdr:rowOff>104770</xdr:rowOff>
    </xdr:from>
    <xdr:to>
      <xdr:col>15</xdr:col>
      <xdr:colOff>43541</xdr:colOff>
      <xdr:row>225</xdr:row>
      <xdr:rowOff>141512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C709F-2497-28F7-2BF4-E341CB84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43543</xdr:colOff>
      <xdr:row>182</xdr:row>
      <xdr:rowOff>119743</xdr:rowOff>
    </xdr:from>
    <xdr:to>
      <xdr:col>8</xdr:col>
      <xdr:colOff>816429</xdr:colOff>
      <xdr:row>200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A752-AF20-4F32-4804-64180E04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92530</xdr:colOff>
      <xdr:row>227</xdr:row>
      <xdr:rowOff>108855</xdr:rowOff>
    </xdr:from>
    <xdr:to>
      <xdr:col>14</xdr:col>
      <xdr:colOff>642258</xdr:colOff>
      <xdr:row>256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AFE8E-4388-091D-C386-38CEFD8B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205148</xdr:colOff>
      <xdr:row>256</xdr:row>
      <xdr:rowOff>80156</xdr:rowOff>
    </xdr:from>
    <xdr:to>
      <xdr:col>10</xdr:col>
      <xdr:colOff>620487</xdr:colOff>
      <xdr:row>282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1FF3D-B07F-F601-5303-69F3C2932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631371</xdr:colOff>
      <xdr:row>284</xdr:row>
      <xdr:rowOff>76200</xdr:rowOff>
    </xdr:from>
    <xdr:to>
      <xdr:col>11</xdr:col>
      <xdr:colOff>783773</xdr:colOff>
      <xdr:row>307</xdr:row>
      <xdr:rowOff>87085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0150B-B269-B03D-3A8E-A4E94AAB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</xdr:colOff>
      <xdr:row>1</xdr:row>
      <xdr:rowOff>118780</xdr:rowOff>
    </xdr:from>
    <xdr:to>
      <xdr:col>26</xdr:col>
      <xdr:colOff>564776</xdr:colOff>
      <xdr:row>34</xdr:row>
      <xdr:rowOff>8963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66DD-290B-4D2D-BDF4-F2AF8F3D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Curic" refreshedDate="45264.546558680559" createdVersion="8" refreshedVersion="8" minRefreshableVersion="3" recordCount="384" xr:uid="{35C08219-2B89-40CB-A316-86B0CBEBB1AF}">
  <cacheSource type="worksheet">
    <worksheetSource name="Table4_1"/>
  </cacheSource>
  <cacheFields count="5">
    <cacheField name="DAY" numFmtId="0">
      <sharedItems count="6">
        <s v="Tuesday "/>
        <s v="Monday "/>
        <s v="Sunday "/>
        <s v="Saturday "/>
        <s v="Friday "/>
        <s v="Thursday "/>
      </sharedItems>
    </cacheField>
    <cacheField name="TIME" numFmtId="167">
      <sharedItems containsSemiMixedTypes="0" containsNonDate="0" containsDate="1" containsString="0" minDate="1899-12-30T08:00:00" maxDate="1899-12-30T23:00:00" count="16"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  <fieldGroup par="4"/>
    </cacheField>
    <cacheField name="KPI" numFmtId="0">
      <sharedItems count="4">
        <s v=" UR Freelance"/>
        <s v=" Efficiency Freelance"/>
        <s v=" UX (Food +Groceries)"/>
        <s v=" Avg Dt Food Groceries"/>
      </sharedItems>
    </cacheField>
    <cacheField name="Value" numFmtId="0">
      <sharedItems containsSemiMixedTypes="0" containsString="0" containsNumber="1" minValue="0.24440000000000001" maxValue="64.400000000000006"/>
    </cacheField>
    <cacheField name="Hours (TIME)" numFmtId="0" databaseField="0">
      <fieldGroup base="1">
        <rangePr groupBy="hours" startDate="1899-12-30T08:00:00" endDate="1899-12-30T23:00:00"/>
        <groupItems count="26">
          <s v="&lt;0.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.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Curic" refreshedDate="45264.554454861114" createdVersion="8" refreshedVersion="8" minRefreshableVersion="3" recordCount="163" xr:uid="{B89A325B-5472-4E54-AA80-D6880BCAF2A7}">
  <cacheSource type="worksheet">
    <worksheetSource name="Table1"/>
  </cacheSource>
  <cacheFields count="17">
    <cacheField name="DateTime" numFmtId="165">
      <sharedItems containsSemiMixedTypes="0" containsNonDate="0" containsDate="1" containsString="0" minDate="2021-02-22T08:00:00" maxDate="2021-02-22T21:30:00"/>
    </cacheField>
    <cacheField name="Time" numFmtId="21">
      <sharedItems containsSemiMixedTypes="0" containsNonDate="0" containsDate="1" containsString="0" minDate="1899-12-30T08:00:00" maxDate="1899-12-30T21:30:00" count="163"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</sharedItems>
      <fieldGroup par="16"/>
    </cacheField>
    <cacheField name="Average Saturation" numFmtId="9">
      <sharedItems containsString="0" containsBlank="1" containsNumber="1" minValue="0.53333333333333333" maxValue="1.03"/>
    </cacheField>
    <cacheField name="Saturation (%)_x000a_(orders/couriers)" numFmtId="9">
      <sharedItems containsSemiMixedTypes="0" containsString="0" containsNumber="1" minValue="0.19" maxValue="1.1399999999999999"/>
    </cacheField>
    <cacheField name="No-Show rate Real" numFmtId="10">
      <sharedItems containsString="0" containsBlank="1" containsNumber="1" minValue="0.16700000000000001" maxValue="0.32900000000000001"/>
    </cacheField>
    <cacheField name="No-Show rate Expected" numFmtId="10">
      <sharedItems containsString="0" containsBlank="1" containsNumber="1" minValue="0.221" maxValue="0.308"/>
    </cacheField>
    <cacheField name="UR Freelance" numFmtId="10">
      <sharedItems containsString="0" containsBlank="1" containsNumber="1" minValue="0.443" maxValue="0.876"/>
    </cacheField>
    <cacheField name="Efficiency Freelance" numFmtId="0">
      <sharedItems containsString="0" containsBlank="1" containsNumber="1" minValue="0.65" maxValue="1.4"/>
    </cacheField>
    <cacheField name="UX (Food +Groceries)" numFmtId="10">
      <sharedItems containsString="0" containsBlank="1" containsNumber="1" minValue="0.25580000000000003" maxValue="0.75560000000000005"/>
    </cacheField>
    <cacheField name="Avg Dt Food Groceries" numFmtId="0">
      <sharedItems containsString="0" containsBlank="1" containsNumber="1" minValue="35.700000000000003" maxValue="64.400000000000006"/>
    </cacheField>
    <cacheField name="Real Orders" numFmtId="0">
      <sharedItems containsString="0" containsBlank="1" containsNumber="1" minValue="35.490707397460902" maxValue="288.37688827514597"/>
    </cacheField>
    <cacheField name="FC + OPS adj." numFmtId="0">
      <sharedItems containsString="0" containsBlank="1" containsNumber="1" containsInteger="1" minValue="24" maxValue="274"/>
    </cacheField>
    <cacheField name="FC" numFmtId="0">
      <sharedItems containsString="0" containsBlank="1" containsNumber="1" containsInteger="1" minValue="20" maxValue="254"/>
    </cacheField>
    <cacheField name="Real CDT" numFmtId="0">
      <sharedItems containsString="0" containsBlank="1" containsNumber="1" minValue="28.07" maxValue="49.63"/>
    </cacheField>
    <cacheField name="Expected CDT" numFmtId="0">
      <sharedItems containsString="0" containsBlank="1" containsNumber="1" minValue="31.03" maxValue="42.89"/>
    </cacheField>
    <cacheField name="Minutes (Time)" numFmtId="0" databaseField="0">
      <fieldGroup base="1">
        <rangePr groupBy="minutes" startDate="1899-12-30T08:00:00" endDate="1899-12-30T21:30:00"/>
        <groupItems count="62">
          <s v="&lt;0.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.1.1900"/>
        </groupItems>
      </fieldGroup>
    </cacheField>
    <cacheField name="Hours (Time)" numFmtId="0" databaseField="0">
      <fieldGroup base="1">
        <rangePr groupBy="hours" startDate="1899-12-30T08:00:00" endDate="1899-12-30T21:30:00"/>
        <groupItems count="26">
          <s v="&lt;0.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.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0.53700000000000003"/>
  </r>
  <r>
    <x v="0"/>
    <x v="0"/>
    <x v="1"/>
    <n v="0.62"/>
  </r>
  <r>
    <x v="0"/>
    <x v="0"/>
    <x v="2"/>
    <n v="0.34379999999999999"/>
  </r>
  <r>
    <x v="0"/>
    <x v="0"/>
    <x v="3"/>
    <n v="58.9"/>
  </r>
  <r>
    <x v="1"/>
    <x v="0"/>
    <x v="0"/>
    <n v="0.443"/>
  </r>
  <r>
    <x v="1"/>
    <x v="0"/>
    <x v="1"/>
    <n v="0.65"/>
  </r>
  <r>
    <x v="1"/>
    <x v="0"/>
    <x v="2"/>
    <n v="0.40479999999999999"/>
  </r>
  <r>
    <x v="1"/>
    <x v="0"/>
    <x v="3"/>
    <n v="57.4"/>
  </r>
  <r>
    <x v="2"/>
    <x v="0"/>
    <x v="0"/>
    <n v="0.47299999999999998"/>
  </r>
  <r>
    <x v="2"/>
    <x v="0"/>
    <x v="1"/>
    <n v="0.56999999999999995"/>
  </r>
  <r>
    <x v="2"/>
    <x v="0"/>
    <x v="2"/>
    <n v="0.38240000000000002"/>
  </r>
  <r>
    <x v="2"/>
    <x v="0"/>
    <x v="3"/>
    <n v="58.4"/>
  </r>
  <r>
    <x v="3"/>
    <x v="0"/>
    <x v="0"/>
    <n v="0.35399999999999998"/>
  </r>
  <r>
    <x v="3"/>
    <x v="0"/>
    <x v="1"/>
    <n v="0.51"/>
  </r>
  <r>
    <x v="3"/>
    <x v="0"/>
    <x v="2"/>
    <n v="0.47370000000000001"/>
  </r>
  <r>
    <x v="3"/>
    <x v="0"/>
    <x v="3"/>
    <n v="51"/>
  </r>
  <r>
    <x v="4"/>
    <x v="0"/>
    <x v="0"/>
    <n v="0.39400000000000002"/>
  </r>
  <r>
    <x v="4"/>
    <x v="0"/>
    <x v="1"/>
    <n v="0.46"/>
  </r>
  <r>
    <x v="4"/>
    <x v="0"/>
    <x v="2"/>
    <n v="0.32140000000000002"/>
  </r>
  <r>
    <x v="4"/>
    <x v="0"/>
    <x v="3"/>
    <n v="60.9"/>
  </r>
  <r>
    <x v="5"/>
    <x v="0"/>
    <x v="0"/>
    <n v="0.27700000000000002"/>
  </r>
  <r>
    <x v="5"/>
    <x v="0"/>
    <x v="1"/>
    <n v="0.39"/>
  </r>
  <r>
    <x v="5"/>
    <x v="0"/>
    <x v="2"/>
    <n v="0.53849999999999998"/>
  </r>
  <r>
    <x v="5"/>
    <x v="0"/>
    <x v="3"/>
    <n v="43.7"/>
  </r>
  <r>
    <x v="0"/>
    <x v="1"/>
    <x v="0"/>
    <n v="0.63800000000000001"/>
  </r>
  <r>
    <x v="0"/>
    <x v="1"/>
    <x v="1"/>
    <n v="0.86"/>
  </r>
  <r>
    <x v="0"/>
    <x v="1"/>
    <x v="2"/>
    <n v="0.5"/>
  </r>
  <r>
    <x v="0"/>
    <x v="1"/>
    <x v="3"/>
    <n v="50.7"/>
  </r>
  <r>
    <x v="1"/>
    <x v="1"/>
    <x v="0"/>
    <n v="0.76"/>
  </r>
  <r>
    <x v="1"/>
    <x v="1"/>
    <x v="1"/>
    <n v="1"/>
  </r>
  <r>
    <x v="1"/>
    <x v="1"/>
    <x v="2"/>
    <n v="0.29170000000000001"/>
  </r>
  <r>
    <x v="1"/>
    <x v="1"/>
    <x v="3"/>
    <n v="59.3"/>
  </r>
  <r>
    <x v="2"/>
    <x v="1"/>
    <x v="0"/>
    <n v="0.54700000000000004"/>
  </r>
  <r>
    <x v="2"/>
    <x v="1"/>
    <x v="1"/>
    <n v="0.72"/>
  </r>
  <r>
    <x v="2"/>
    <x v="1"/>
    <x v="2"/>
    <n v="0.51219999999999999"/>
  </r>
  <r>
    <x v="2"/>
    <x v="1"/>
    <x v="3"/>
    <n v="52.2"/>
  </r>
  <r>
    <x v="3"/>
    <x v="1"/>
    <x v="0"/>
    <n v="0.52600000000000002"/>
  </r>
  <r>
    <x v="3"/>
    <x v="1"/>
    <x v="1"/>
    <n v="0.69"/>
  </r>
  <r>
    <x v="3"/>
    <x v="1"/>
    <x v="2"/>
    <n v="0.24440000000000001"/>
  </r>
  <r>
    <x v="3"/>
    <x v="1"/>
    <x v="3"/>
    <n v="54.3"/>
  </r>
  <r>
    <x v="4"/>
    <x v="1"/>
    <x v="0"/>
    <n v="0.51600000000000001"/>
  </r>
  <r>
    <x v="4"/>
    <x v="1"/>
    <x v="1"/>
    <n v="0.69"/>
  </r>
  <r>
    <x v="4"/>
    <x v="1"/>
    <x v="2"/>
    <n v="0.58819999999999995"/>
  </r>
  <r>
    <x v="4"/>
    <x v="1"/>
    <x v="3"/>
    <n v="46.5"/>
  </r>
  <r>
    <x v="5"/>
    <x v="1"/>
    <x v="0"/>
    <n v="0.45800000000000002"/>
  </r>
  <r>
    <x v="5"/>
    <x v="1"/>
    <x v="1"/>
    <n v="0.74"/>
  </r>
  <r>
    <x v="5"/>
    <x v="1"/>
    <x v="2"/>
    <n v="0.54549999999999998"/>
  </r>
  <r>
    <x v="5"/>
    <x v="1"/>
    <x v="3"/>
    <n v="46.9"/>
  </r>
  <r>
    <x v="0"/>
    <x v="2"/>
    <x v="0"/>
    <n v="0.55500000000000005"/>
  </r>
  <r>
    <x v="0"/>
    <x v="2"/>
    <x v="1"/>
    <n v="0.73"/>
  </r>
  <r>
    <x v="0"/>
    <x v="2"/>
    <x v="2"/>
    <n v="0.44679999999999997"/>
  </r>
  <r>
    <x v="0"/>
    <x v="2"/>
    <x v="3"/>
    <n v="50.3"/>
  </r>
  <r>
    <x v="1"/>
    <x v="2"/>
    <x v="0"/>
    <n v="0.55100000000000005"/>
  </r>
  <r>
    <x v="1"/>
    <x v="2"/>
    <x v="1"/>
    <n v="0.74"/>
  </r>
  <r>
    <x v="1"/>
    <x v="2"/>
    <x v="2"/>
    <n v="0.52629999999999999"/>
  </r>
  <r>
    <x v="1"/>
    <x v="2"/>
    <x v="3"/>
    <n v="47.8"/>
  </r>
  <r>
    <x v="2"/>
    <x v="2"/>
    <x v="0"/>
    <n v="0.52500000000000002"/>
  </r>
  <r>
    <x v="2"/>
    <x v="2"/>
    <x v="1"/>
    <n v="0.75"/>
  </r>
  <r>
    <x v="2"/>
    <x v="2"/>
    <x v="2"/>
    <n v="0.438"/>
  </r>
  <r>
    <x v="2"/>
    <x v="2"/>
    <x v="3"/>
    <n v="51.3"/>
  </r>
  <r>
    <x v="3"/>
    <x v="2"/>
    <x v="0"/>
    <n v="0.51700000000000002"/>
  </r>
  <r>
    <x v="3"/>
    <x v="2"/>
    <x v="1"/>
    <n v="0.68"/>
  </r>
  <r>
    <x v="3"/>
    <x v="2"/>
    <x v="2"/>
    <n v="0.42859999999999998"/>
  </r>
  <r>
    <x v="3"/>
    <x v="2"/>
    <x v="3"/>
    <n v="49.8"/>
  </r>
  <r>
    <x v="4"/>
    <x v="2"/>
    <x v="0"/>
    <n v="0.58899999999999997"/>
  </r>
  <r>
    <x v="4"/>
    <x v="2"/>
    <x v="1"/>
    <n v="0.81"/>
  </r>
  <r>
    <x v="4"/>
    <x v="2"/>
    <x v="2"/>
    <n v="0.53700000000000003"/>
  </r>
  <r>
    <x v="4"/>
    <x v="2"/>
    <x v="3"/>
    <n v="47.6"/>
  </r>
  <r>
    <x v="5"/>
    <x v="2"/>
    <x v="0"/>
    <n v="0.52800000000000002"/>
  </r>
  <r>
    <x v="5"/>
    <x v="2"/>
    <x v="1"/>
    <n v="0.73"/>
  </r>
  <r>
    <x v="5"/>
    <x v="2"/>
    <x v="2"/>
    <n v="0.45450000000000002"/>
  </r>
  <r>
    <x v="5"/>
    <x v="2"/>
    <x v="3"/>
    <n v="56.4"/>
  </r>
  <r>
    <x v="0"/>
    <x v="3"/>
    <x v="0"/>
    <n v="0.47699999999999998"/>
  </r>
  <r>
    <x v="0"/>
    <x v="3"/>
    <x v="1"/>
    <n v="0.7"/>
  </r>
  <r>
    <x v="0"/>
    <x v="3"/>
    <x v="2"/>
    <n v="0.57840000000000003"/>
  </r>
  <r>
    <x v="0"/>
    <x v="3"/>
    <x v="3"/>
    <n v="45.2"/>
  </r>
  <r>
    <x v="1"/>
    <x v="3"/>
    <x v="0"/>
    <n v="0.52200000000000002"/>
  </r>
  <r>
    <x v="1"/>
    <x v="3"/>
    <x v="1"/>
    <n v="0.77"/>
  </r>
  <r>
    <x v="1"/>
    <x v="3"/>
    <x v="2"/>
    <n v="0.61739999999999995"/>
  </r>
  <r>
    <x v="1"/>
    <x v="3"/>
    <x v="3"/>
    <n v="45.3"/>
  </r>
  <r>
    <x v="2"/>
    <x v="3"/>
    <x v="0"/>
    <n v="0.53300000000000003"/>
  </r>
  <r>
    <x v="2"/>
    <x v="3"/>
    <x v="1"/>
    <n v="0.82"/>
  </r>
  <r>
    <x v="2"/>
    <x v="3"/>
    <x v="2"/>
    <n v="0.66459999999999997"/>
  </r>
  <r>
    <x v="2"/>
    <x v="3"/>
    <x v="3"/>
    <n v="42.9"/>
  </r>
  <r>
    <x v="3"/>
    <x v="3"/>
    <x v="0"/>
    <n v="0.51700000000000002"/>
  </r>
  <r>
    <x v="3"/>
    <x v="3"/>
    <x v="1"/>
    <n v="0.73"/>
  </r>
  <r>
    <x v="3"/>
    <x v="3"/>
    <x v="2"/>
    <n v="0.48459999999999998"/>
  </r>
  <r>
    <x v="3"/>
    <x v="3"/>
    <x v="3"/>
    <n v="49.9"/>
  </r>
  <r>
    <x v="4"/>
    <x v="3"/>
    <x v="0"/>
    <n v="0.52800000000000002"/>
  </r>
  <r>
    <x v="4"/>
    <x v="3"/>
    <x v="1"/>
    <n v="0.77"/>
  </r>
  <r>
    <x v="4"/>
    <x v="3"/>
    <x v="2"/>
    <n v="0.5887"/>
  </r>
  <r>
    <x v="4"/>
    <x v="3"/>
    <x v="3"/>
    <n v="46.7"/>
  </r>
  <r>
    <x v="5"/>
    <x v="3"/>
    <x v="0"/>
    <n v="0.57199999999999995"/>
  </r>
  <r>
    <x v="5"/>
    <x v="3"/>
    <x v="1"/>
    <n v="0.75"/>
  </r>
  <r>
    <x v="5"/>
    <x v="3"/>
    <x v="2"/>
    <n v="0.56310000000000004"/>
  </r>
  <r>
    <x v="5"/>
    <x v="3"/>
    <x v="3"/>
    <n v="47.3"/>
  </r>
  <r>
    <x v="0"/>
    <x v="4"/>
    <x v="0"/>
    <n v="0.45900000000000002"/>
  </r>
  <r>
    <x v="0"/>
    <x v="4"/>
    <x v="1"/>
    <n v="0.72"/>
  </r>
  <r>
    <x v="0"/>
    <x v="4"/>
    <x v="2"/>
    <n v="0.62839999999999996"/>
  </r>
  <r>
    <x v="0"/>
    <x v="4"/>
    <x v="3"/>
    <n v="43.8"/>
  </r>
  <r>
    <x v="1"/>
    <x v="4"/>
    <x v="0"/>
    <n v="0.58199999999999996"/>
  </r>
  <r>
    <x v="1"/>
    <x v="4"/>
    <x v="1"/>
    <n v="0.93"/>
  </r>
  <r>
    <x v="1"/>
    <x v="4"/>
    <x v="2"/>
    <n v="0.59509999999999996"/>
  </r>
  <r>
    <x v="1"/>
    <x v="4"/>
    <x v="3"/>
    <n v="45.6"/>
  </r>
  <r>
    <x v="2"/>
    <x v="4"/>
    <x v="0"/>
    <n v="0.56999999999999995"/>
  </r>
  <r>
    <x v="2"/>
    <x v="4"/>
    <x v="1"/>
    <n v="0.88"/>
  </r>
  <r>
    <x v="2"/>
    <x v="4"/>
    <x v="2"/>
    <n v="0.62929999999999997"/>
  </r>
  <r>
    <x v="2"/>
    <x v="4"/>
    <x v="3"/>
    <n v="45"/>
  </r>
  <r>
    <x v="3"/>
    <x v="4"/>
    <x v="0"/>
    <n v="0.495"/>
  </r>
  <r>
    <x v="3"/>
    <x v="4"/>
    <x v="1"/>
    <n v="0.7"/>
  </r>
  <r>
    <x v="3"/>
    <x v="4"/>
    <x v="2"/>
    <n v="0.52290000000000003"/>
  </r>
  <r>
    <x v="3"/>
    <x v="4"/>
    <x v="3"/>
    <n v="46.7"/>
  </r>
  <r>
    <x v="4"/>
    <x v="4"/>
    <x v="0"/>
    <n v="0.54200000000000004"/>
  </r>
  <r>
    <x v="4"/>
    <x v="4"/>
    <x v="1"/>
    <n v="0.81"/>
  </r>
  <r>
    <x v="4"/>
    <x v="4"/>
    <x v="2"/>
    <n v="0.61380000000000001"/>
  </r>
  <r>
    <x v="4"/>
    <x v="4"/>
    <x v="3"/>
    <n v="44.3"/>
  </r>
  <r>
    <x v="5"/>
    <x v="4"/>
    <x v="0"/>
    <n v="0.51100000000000001"/>
  </r>
  <r>
    <x v="5"/>
    <x v="4"/>
    <x v="1"/>
    <n v="0.79"/>
  </r>
  <r>
    <x v="5"/>
    <x v="4"/>
    <x v="2"/>
    <n v="0.60780000000000001"/>
  </r>
  <r>
    <x v="5"/>
    <x v="4"/>
    <x v="3"/>
    <n v="44.5"/>
  </r>
  <r>
    <x v="0"/>
    <x v="5"/>
    <x v="0"/>
    <n v="0.56899999999999995"/>
  </r>
  <r>
    <x v="0"/>
    <x v="5"/>
    <x v="1"/>
    <n v="0.98"/>
  </r>
  <r>
    <x v="0"/>
    <x v="5"/>
    <x v="2"/>
    <n v="0.61599999999999999"/>
  </r>
  <r>
    <x v="0"/>
    <x v="5"/>
    <x v="3"/>
    <n v="43.9"/>
  </r>
  <r>
    <x v="1"/>
    <x v="5"/>
    <x v="0"/>
    <n v="0.7"/>
  </r>
  <r>
    <x v="1"/>
    <x v="5"/>
    <x v="1"/>
    <n v="1.1000000000000001"/>
  </r>
  <r>
    <x v="1"/>
    <x v="5"/>
    <x v="2"/>
    <n v="0.4803"/>
  </r>
  <r>
    <x v="1"/>
    <x v="5"/>
    <x v="3"/>
    <n v="49.8"/>
  </r>
  <r>
    <x v="2"/>
    <x v="5"/>
    <x v="0"/>
    <n v="0.57899999999999996"/>
  </r>
  <r>
    <x v="2"/>
    <x v="5"/>
    <x v="1"/>
    <n v="0.94"/>
  </r>
  <r>
    <x v="2"/>
    <x v="5"/>
    <x v="2"/>
    <n v="0.623"/>
  </r>
  <r>
    <x v="2"/>
    <x v="5"/>
    <x v="3"/>
    <n v="43.5"/>
  </r>
  <r>
    <x v="3"/>
    <x v="5"/>
    <x v="0"/>
    <n v="0.51300000000000001"/>
  </r>
  <r>
    <x v="3"/>
    <x v="5"/>
    <x v="1"/>
    <n v="0.82"/>
  </r>
  <r>
    <x v="3"/>
    <x v="5"/>
    <x v="2"/>
    <n v="0.65349999999999997"/>
  </r>
  <r>
    <x v="3"/>
    <x v="5"/>
    <x v="3"/>
    <n v="40.9"/>
  </r>
  <r>
    <x v="4"/>
    <x v="5"/>
    <x v="0"/>
    <n v="0.437"/>
  </r>
  <r>
    <x v="4"/>
    <x v="5"/>
    <x v="1"/>
    <n v="0.69"/>
  </r>
  <r>
    <x v="4"/>
    <x v="5"/>
    <x v="2"/>
    <n v="0.6038"/>
  </r>
  <r>
    <x v="4"/>
    <x v="5"/>
    <x v="3"/>
    <n v="46.3"/>
  </r>
  <r>
    <x v="5"/>
    <x v="5"/>
    <x v="0"/>
    <n v="0.47899999999999998"/>
  </r>
  <r>
    <x v="5"/>
    <x v="5"/>
    <x v="1"/>
    <n v="0.82"/>
  </r>
  <r>
    <x v="5"/>
    <x v="5"/>
    <x v="2"/>
    <n v="0.59840000000000004"/>
  </r>
  <r>
    <x v="5"/>
    <x v="5"/>
    <x v="3"/>
    <n v="43.8"/>
  </r>
  <r>
    <x v="0"/>
    <x v="6"/>
    <x v="0"/>
    <n v="0.65900000000000003"/>
  </r>
  <r>
    <x v="0"/>
    <x v="6"/>
    <x v="1"/>
    <n v="1.08"/>
  </r>
  <r>
    <x v="0"/>
    <x v="6"/>
    <x v="2"/>
    <n v="0.61599999999999999"/>
  </r>
  <r>
    <x v="0"/>
    <x v="6"/>
    <x v="3"/>
    <n v="45"/>
  </r>
  <r>
    <x v="1"/>
    <x v="6"/>
    <x v="0"/>
    <n v="0.85699999999999998"/>
  </r>
  <r>
    <x v="1"/>
    <x v="6"/>
    <x v="1"/>
    <n v="1.36"/>
  </r>
  <r>
    <x v="1"/>
    <x v="6"/>
    <x v="2"/>
    <n v="0.54720000000000002"/>
  </r>
  <r>
    <x v="1"/>
    <x v="6"/>
    <x v="3"/>
    <n v="46.7"/>
  </r>
  <r>
    <x v="2"/>
    <x v="6"/>
    <x v="0"/>
    <n v="0.70599999999999996"/>
  </r>
  <r>
    <x v="2"/>
    <x v="6"/>
    <x v="1"/>
    <n v="1.1299999999999999"/>
  </r>
  <r>
    <x v="2"/>
    <x v="6"/>
    <x v="2"/>
    <n v="0.54679999999999995"/>
  </r>
  <r>
    <x v="2"/>
    <x v="6"/>
    <x v="3"/>
    <n v="46.5"/>
  </r>
  <r>
    <x v="3"/>
    <x v="6"/>
    <x v="0"/>
    <n v="0.56000000000000005"/>
  </r>
  <r>
    <x v="3"/>
    <x v="6"/>
    <x v="1"/>
    <n v="0.92"/>
  </r>
  <r>
    <x v="3"/>
    <x v="6"/>
    <x v="2"/>
    <n v="0.64710000000000001"/>
  </r>
  <r>
    <x v="3"/>
    <x v="6"/>
    <x v="3"/>
    <n v="43"/>
  </r>
  <r>
    <x v="4"/>
    <x v="6"/>
    <x v="0"/>
    <n v="0.47299999999999998"/>
  </r>
  <r>
    <x v="4"/>
    <x v="6"/>
    <x v="1"/>
    <n v="0.79"/>
  </r>
  <r>
    <x v="4"/>
    <x v="6"/>
    <x v="2"/>
    <n v="0.60160000000000002"/>
  </r>
  <r>
    <x v="4"/>
    <x v="6"/>
    <x v="3"/>
    <n v="45.1"/>
  </r>
  <r>
    <x v="5"/>
    <x v="6"/>
    <x v="0"/>
    <n v="0.51500000000000001"/>
  </r>
  <r>
    <x v="5"/>
    <x v="6"/>
    <x v="1"/>
    <n v="0.88"/>
  </r>
  <r>
    <x v="5"/>
    <x v="6"/>
    <x v="2"/>
    <n v="0.65869999999999995"/>
  </r>
  <r>
    <x v="5"/>
    <x v="6"/>
    <x v="3"/>
    <n v="41.6"/>
  </r>
  <r>
    <x v="0"/>
    <x v="7"/>
    <x v="0"/>
    <n v="0.72"/>
  </r>
  <r>
    <x v="0"/>
    <x v="7"/>
    <x v="1"/>
    <n v="1.2"/>
  </r>
  <r>
    <x v="0"/>
    <x v="7"/>
    <x v="2"/>
    <n v="0.5474"/>
  </r>
  <r>
    <x v="0"/>
    <x v="7"/>
    <x v="3"/>
    <n v="47"/>
  </r>
  <r>
    <x v="1"/>
    <x v="7"/>
    <x v="0"/>
    <n v="0.84499999999999997"/>
  </r>
  <r>
    <x v="1"/>
    <x v="7"/>
    <x v="1"/>
    <n v="1.4"/>
  </r>
  <r>
    <x v="1"/>
    <x v="7"/>
    <x v="2"/>
    <n v="0.46450000000000002"/>
  </r>
  <r>
    <x v="1"/>
    <x v="7"/>
    <x v="3"/>
    <n v="51.8"/>
  </r>
  <r>
    <x v="2"/>
    <x v="7"/>
    <x v="0"/>
    <n v="0.82"/>
  </r>
  <r>
    <x v="2"/>
    <x v="7"/>
    <x v="1"/>
    <n v="1.34"/>
  </r>
  <r>
    <x v="2"/>
    <x v="7"/>
    <x v="2"/>
    <n v="0.54010000000000002"/>
  </r>
  <r>
    <x v="2"/>
    <x v="7"/>
    <x v="3"/>
    <n v="48.5"/>
  </r>
  <r>
    <x v="3"/>
    <x v="7"/>
    <x v="0"/>
    <n v="0.56499999999999995"/>
  </r>
  <r>
    <x v="3"/>
    <x v="7"/>
    <x v="1"/>
    <n v="0.95"/>
  </r>
  <r>
    <x v="3"/>
    <x v="7"/>
    <x v="2"/>
    <n v="0.64410000000000001"/>
  </r>
  <r>
    <x v="3"/>
    <x v="7"/>
    <x v="3"/>
    <n v="43.6"/>
  </r>
  <r>
    <x v="4"/>
    <x v="7"/>
    <x v="0"/>
    <n v="0.58399999999999996"/>
  </r>
  <r>
    <x v="4"/>
    <x v="7"/>
    <x v="1"/>
    <n v="0.94"/>
  </r>
  <r>
    <x v="4"/>
    <x v="7"/>
    <x v="2"/>
    <n v="0.60470000000000002"/>
  </r>
  <r>
    <x v="4"/>
    <x v="7"/>
    <x v="3"/>
    <n v="43.8"/>
  </r>
  <r>
    <x v="5"/>
    <x v="7"/>
    <x v="0"/>
    <n v="0.60199999999999998"/>
  </r>
  <r>
    <x v="5"/>
    <x v="7"/>
    <x v="1"/>
    <n v="0.98"/>
  </r>
  <r>
    <x v="5"/>
    <x v="7"/>
    <x v="2"/>
    <n v="0.60919999999999996"/>
  </r>
  <r>
    <x v="5"/>
    <x v="7"/>
    <x v="3"/>
    <n v="43.9"/>
  </r>
  <r>
    <x v="0"/>
    <x v="8"/>
    <x v="0"/>
    <n v="0.77200000000000002"/>
  </r>
  <r>
    <x v="0"/>
    <x v="8"/>
    <x v="1"/>
    <n v="1.22"/>
  </r>
  <r>
    <x v="0"/>
    <x v="8"/>
    <x v="2"/>
    <n v="0.49580000000000002"/>
  </r>
  <r>
    <x v="0"/>
    <x v="8"/>
    <x v="3"/>
    <n v="49.2"/>
  </r>
  <r>
    <x v="1"/>
    <x v="8"/>
    <x v="0"/>
    <n v="0.84899999999999998"/>
  </r>
  <r>
    <x v="1"/>
    <x v="8"/>
    <x v="1"/>
    <n v="1.38"/>
  </r>
  <r>
    <x v="1"/>
    <x v="8"/>
    <x v="2"/>
    <n v="0.53390000000000004"/>
  </r>
  <r>
    <x v="1"/>
    <x v="8"/>
    <x v="3"/>
    <n v="50.9"/>
  </r>
  <r>
    <x v="2"/>
    <x v="8"/>
    <x v="0"/>
    <n v="0.80400000000000005"/>
  </r>
  <r>
    <x v="2"/>
    <x v="8"/>
    <x v="1"/>
    <n v="1.32"/>
  </r>
  <r>
    <x v="2"/>
    <x v="8"/>
    <x v="2"/>
    <n v="0.57450000000000001"/>
  </r>
  <r>
    <x v="2"/>
    <x v="8"/>
    <x v="3"/>
    <n v="45.5"/>
  </r>
  <r>
    <x v="3"/>
    <x v="8"/>
    <x v="0"/>
    <n v="0.54900000000000004"/>
  </r>
  <r>
    <x v="3"/>
    <x v="8"/>
    <x v="1"/>
    <n v="0.89"/>
  </r>
  <r>
    <x v="3"/>
    <x v="8"/>
    <x v="2"/>
    <n v="0.63160000000000005"/>
  </r>
  <r>
    <x v="3"/>
    <x v="8"/>
    <x v="3"/>
    <n v="44.1"/>
  </r>
  <r>
    <x v="4"/>
    <x v="8"/>
    <x v="0"/>
    <n v="0.52500000000000002"/>
  </r>
  <r>
    <x v="4"/>
    <x v="8"/>
    <x v="1"/>
    <n v="0.9"/>
  </r>
  <r>
    <x v="4"/>
    <x v="8"/>
    <x v="2"/>
    <n v="0.70979999999999999"/>
  </r>
  <r>
    <x v="4"/>
    <x v="8"/>
    <x v="3"/>
    <n v="41.4"/>
  </r>
  <r>
    <x v="5"/>
    <x v="8"/>
    <x v="0"/>
    <n v="0.50700000000000001"/>
  </r>
  <r>
    <x v="5"/>
    <x v="8"/>
    <x v="1"/>
    <n v="0.86"/>
  </r>
  <r>
    <x v="5"/>
    <x v="8"/>
    <x v="2"/>
    <n v="0.71109999999999995"/>
  </r>
  <r>
    <x v="5"/>
    <x v="8"/>
    <x v="3"/>
    <n v="40.299999999999997"/>
  </r>
  <r>
    <x v="0"/>
    <x v="9"/>
    <x v="0"/>
    <n v="0.64900000000000002"/>
  </r>
  <r>
    <x v="0"/>
    <x v="9"/>
    <x v="1"/>
    <n v="1.03"/>
  </r>
  <r>
    <x v="0"/>
    <x v="9"/>
    <x v="2"/>
    <n v="0.50229999999999997"/>
  </r>
  <r>
    <x v="0"/>
    <x v="9"/>
    <x v="3"/>
    <n v="47.7"/>
  </r>
  <r>
    <x v="1"/>
    <x v="9"/>
    <x v="0"/>
    <n v="0.81499999999999995"/>
  </r>
  <r>
    <x v="1"/>
    <x v="9"/>
    <x v="1"/>
    <n v="1.1299999999999999"/>
  </r>
  <r>
    <x v="1"/>
    <x v="9"/>
    <x v="2"/>
    <n v="0.36699999999999999"/>
  </r>
  <r>
    <x v="1"/>
    <x v="9"/>
    <x v="3"/>
    <n v="57.9"/>
  </r>
  <r>
    <x v="2"/>
    <x v="9"/>
    <x v="0"/>
    <n v="0.65600000000000003"/>
  </r>
  <r>
    <x v="2"/>
    <x v="9"/>
    <x v="1"/>
    <n v="1.06"/>
  </r>
  <r>
    <x v="2"/>
    <x v="9"/>
    <x v="2"/>
    <n v="0.61860000000000004"/>
  </r>
  <r>
    <x v="2"/>
    <x v="9"/>
    <x v="3"/>
    <n v="41.9"/>
  </r>
  <r>
    <x v="3"/>
    <x v="9"/>
    <x v="0"/>
    <n v="0.624"/>
  </r>
  <r>
    <x v="3"/>
    <x v="9"/>
    <x v="1"/>
    <n v="0.97"/>
  </r>
  <r>
    <x v="3"/>
    <x v="9"/>
    <x v="2"/>
    <n v="0.62649999999999995"/>
  </r>
  <r>
    <x v="3"/>
    <x v="9"/>
    <x v="3"/>
    <n v="44.1"/>
  </r>
  <r>
    <x v="4"/>
    <x v="9"/>
    <x v="0"/>
    <n v="0.51400000000000001"/>
  </r>
  <r>
    <x v="4"/>
    <x v="9"/>
    <x v="1"/>
    <n v="0.81"/>
  </r>
  <r>
    <x v="4"/>
    <x v="9"/>
    <x v="2"/>
    <n v="0.57140000000000002"/>
  </r>
  <r>
    <x v="4"/>
    <x v="9"/>
    <x v="3"/>
    <n v="44.3"/>
  </r>
  <r>
    <x v="5"/>
    <x v="9"/>
    <x v="0"/>
    <n v="0.55100000000000005"/>
  </r>
  <r>
    <x v="5"/>
    <x v="9"/>
    <x v="1"/>
    <n v="0.93"/>
  </r>
  <r>
    <x v="5"/>
    <x v="9"/>
    <x v="2"/>
    <n v="0.65"/>
  </r>
  <r>
    <x v="5"/>
    <x v="9"/>
    <x v="3"/>
    <n v="41.7"/>
  </r>
  <r>
    <x v="0"/>
    <x v="10"/>
    <x v="0"/>
    <n v="0.71399999999999997"/>
  </r>
  <r>
    <x v="0"/>
    <x v="10"/>
    <x v="1"/>
    <n v="1.06"/>
  </r>
  <r>
    <x v="0"/>
    <x v="10"/>
    <x v="2"/>
    <n v="0.51449999999999996"/>
  </r>
  <r>
    <x v="0"/>
    <x v="10"/>
    <x v="3"/>
    <n v="49.3"/>
  </r>
  <r>
    <x v="1"/>
    <x v="10"/>
    <x v="0"/>
    <n v="0.876"/>
  </r>
  <r>
    <x v="1"/>
    <x v="10"/>
    <x v="1"/>
    <n v="1.06"/>
  </r>
  <r>
    <x v="1"/>
    <x v="10"/>
    <x v="2"/>
    <n v="0.32079999999999997"/>
  </r>
  <r>
    <x v="1"/>
    <x v="10"/>
    <x v="3"/>
    <n v="64.400000000000006"/>
  </r>
  <r>
    <x v="2"/>
    <x v="10"/>
    <x v="0"/>
    <n v="0.58299999999999996"/>
  </r>
  <r>
    <x v="2"/>
    <x v="10"/>
    <x v="1"/>
    <n v="0.97"/>
  </r>
  <r>
    <x v="2"/>
    <x v="10"/>
    <x v="2"/>
    <n v="0.67959999999999998"/>
  </r>
  <r>
    <x v="2"/>
    <x v="10"/>
    <x v="3"/>
    <n v="41.8"/>
  </r>
  <r>
    <x v="3"/>
    <x v="10"/>
    <x v="0"/>
    <n v="0.55000000000000004"/>
  </r>
  <r>
    <x v="3"/>
    <x v="10"/>
    <x v="1"/>
    <n v="0.85"/>
  </r>
  <r>
    <x v="3"/>
    <x v="10"/>
    <x v="2"/>
    <n v="0.5968"/>
  </r>
  <r>
    <x v="3"/>
    <x v="10"/>
    <x v="3"/>
    <n v="45.4"/>
  </r>
  <r>
    <x v="4"/>
    <x v="10"/>
    <x v="0"/>
    <n v="0.56200000000000006"/>
  </r>
  <r>
    <x v="4"/>
    <x v="10"/>
    <x v="1"/>
    <n v="0.83"/>
  </r>
  <r>
    <x v="4"/>
    <x v="10"/>
    <x v="2"/>
    <n v="0.52680000000000005"/>
  </r>
  <r>
    <x v="4"/>
    <x v="10"/>
    <x v="3"/>
    <n v="48.6"/>
  </r>
  <r>
    <x v="5"/>
    <x v="10"/>
    <x v="0"/>
    <n v="0.52300000000000002"/>
  </r>
  <r>
    <x v="5"/>
    <x v="10"/>
    <x v="1"/>
    <n v="0.86"/>
  </r>
  <r>
    <x v="5"/>
    <x v="10"/>
    <x v="2"/>
    <n v="0.61539999999999995"/>
  </r>
  <r>
    <x v="5"/>
    <x v="10"/>
    <x v="3"/>
    <n v="43.4"/>
  </r>
  <r>
    <x v="0"/>
    <x v="11"/>
    <x v="0"/>
    <n v="0.68700000000000006"/>
  </r>
  <r>
    <x v="0"/>
    <x v="11"/>
    <x v="1"/>
    <n v="0.95"/>
  </r>
  <r>
    <x v="0"/>
    <x v="11"/>
    <x v="2"/>
    <n v="0.3972"/>
  </r>
  <r>
    <x v="0"/>
    <x v="11"/>
    <x v="3"/>
    <n v="55"/>
  </r>
  <r>
    <x v="1"/>
    <x v="11"/>
    <x v="0"/>
    <n v="0.85399999999999998"/>
  </r>
  <r>
    <x v="1"/>
    <x v="11"/>
    <x v="1"/>
    <n v="1.1000000000000001"/>
  </r>
  <r>
    <x v="1"/>
    <x v="11"/>
    <x v="2"/>
    <n v="0.25580000000000003"/>
  </r>
  <r>
    <x v="1"/>
    <x v="11"/>
    <x v="3"/>
    <n v="61.2"/>
  </r>
  <r>
    <x v="2"/>
    <x v="11"/>
    <x v="0"/>
    <n v="0.57199999999999995"/>
  </r>
  <r>
    <x v="2"/>
    <x v="11"/>
    <x v="1"/>
    <n v="0.99"/>
  </r>
  <r>
    <x v="2"/>
    <x v="11"/>
    <x v="2"/>
    <n v="0.61329999999999996"/>
  </r>
  <r>
    <x v="2"/>
    <x v="11"/>
    <x v="3"/>
    <n v="43.3"/>
  </r>
  <r>
    <x v="3"/>
    <x v="11"/>
    <x v="0"/>
    <n v="0.53800000000000003"/>
  </r>
  <r>
    <x v="3"/>
    <x v="11"/>
    <x v="1"/>
    <n v="0.86"/>
  </r>
  <r>
    <x v="3"/>
    <x v="11"/>
    <x v="2"/>
    <n v="0.66239999999999999"/>
  </r>
  <r>
    <x v="3"/>
    <x v="11"/>
    <x v="3"/>
    <n v="41.4"/>
  </r>
  <r>
    <x v="4"/>
    <x v="11"/>
    <x v="0"/>
    <n v="0.60499999999999998"/>
  </r>
  <r>
    <x v="4"/>
    <x v="11"/>
    <x v="1"/>
    <n v="0.91"/>
  </r>
  <r>
    <x v="4"/>
    <x v="11"/>
    <x v="2"/>
    <n v="0.55789999999999995"/>
  </r>
  <r>
    <x v="4"/>
    <x v="11"/>
    <x v="3"/>
    <n v="46.2"/>
  </r>
  <r>
    <x v="5"/>
    <x v="11"/>
    <x v="0"/>
    <n v="0.49099999999999999"/>
  </r>
  <r>
    <x v="5"/>
    <x v="11"/>
    <x v="1"/>
    <n v="0.8"/>
  </r>
  <r>
    <x v="5"/>
    <x v="11"/>
    <x v="2"/>
    <n v="0.60509999999999997"/>
  </r>
  <r>
    <x v="5"/>
    <x v="11"/>
    <x v="3"/>
    <n v="42.3"/>
  </r>
  <r>
    <x v="0"/>
    <x v="12"/>
    <x v="0"/>
    <n v="0.78200000000000003"/>
  </r>
  <r>
    <x v="0"/>
    <x v="12"/>
    <x v="1"/>
    <n v="1.1100000000000001"/>
  </r>
  <r>
    <x v="0"/>
    <x v="12"/>
    <x v="2"/>
    <n v="0.3926"/>
  </r>
  <r>
    <x v="0"/>
    <x v="12"/>
    <x v="3"/>
    <n v="53.8"/>
  </r>
  <r>
    <x v="1"/>
    <x v="12"/>
    <x v="0"/>
    <n v="0.86699999999999999"/>
  </r>
  <r>
    <x v="1"/>
    <x v="12"/>
    <x v="1"/>
    <n v="1.23"/>
  </r>
  <r>
    <x v="1"/>
    <x v="12"/>
    <x v="2"/>
    <n v="0.39460000000000001"/>
  </r>
  <r>
    <x v="1"/>
    <x v="12"/>
    <x v="3"/>
    <n v="52.9"/>
  </r>
  <r>
    <x v="2"/>
    <x v="12"/>
    <x v="0"/>
    <n v="0.77"/>
  </r>
  <r>
    <x v="2"/>
    <x v="12"/>
    <x v="1"/>
    <n v="1.3"/>
  </r>
  <r>
    <x v="2"/>
    <x v="12"/>
    <x v="2"/>
    <n v="0.5494"/>
  </r>
  <r>
    <x v="2"/>
    <x v="12"/>
    <x v="3"/>
    <n v="46.2"/>
  </r>
  <r>
    <x v="3"/>
    <x v="12"/>
    <x v="0"/>
    <n v="0.52400000000000002"/>
  </r>
  <r>
    <x v="3"/>
    <x v="12"/>
    <x v="1"/>
    <n v="0.89"/>
  </r>
  <r>
    <x v="3"/>
    <x v="12"/>
    <x v="2"/>
    <n v="0.62749999999999995"/>
  </r>
  <r>
    <x v="3"/>
    <x v="12"/>
    <x v="3"/>
    <n v="42.4"/>
  </r>
  <r>
    <x v="4"/>
    <x v="12"/>
    <x v="0"/>
    <n v="0.64400000000000002"/>
  </r>
  <r>
    <x v="4"/>
    <x v="12"/>
    <x v="1"/>
    <n v="0.96"/>
  </r>
  <r>
    <x v="4"/>
    <x v="12"/>
    <x v="2"/>
    <n v="0.59550000000000003"/>
  </r>
  <r>
    <x v="4"/>
    <x v="12"/>
    <x v="3"/>
    <n v="45.5"/>
  </r>
  <r>
    <x v="5"/>
    <x v="12"/>
    <x v="0"/>
    <n v="0.435"/>
  </r>
  <r>
    <x v="5"/>
    <x v="12"/>
    <x v="1"/>
    <n v="0.74"/>
  </r>
  <r>
    <x v="5"/>
    <x v="12"/>
    <x v="2"/>
    <n v="0.5696"/>
  </r>
  <r>
    <x v="5"/>
    <x v="12"/>
    <x v="3"/>
    <n v="44.9"/>
  </r>
  <r>
    <x v="0"/>
    <x v="13"/>
    <x v="0"/>
    <n v="0.74"/>
  </r>
  <r>
    <x v="0"/>
    <x v="13"/>
    <x v="1"/>
    <n v="1.1100000000000001"/>
  </r>
  <r>
    <x v="0"/>
    <x v="13"/>
    <x v="2"/>
    <n v="0.47849999999999998"/>
  </r>
  <r>
    <x v="0"/>
    <x v="13"/>
    <x v="3"/>
    <n v="48.5"/>
  </r>
  <r>
    <x v="1"/>
    <x v="13"/>
    <x v="0"/>
    <n v="0.84499999999999997"/>
  </r>
  <r>
    <x v="1"/>
    <x v="13"/>
    <x v="1"/>
    <n v="1.32"/>
  </r>
  <r>
    <x v="1"/>
    <x v="13"/>
    <x v="2"/>
    <n v="0.5464"/>
  </r>
  <r>
    <x v="1"/>
    <x v="13"/>
    <x v="3"/>
    <n v="46.5"/>
  </r>
  <r>
    <x v="2"/>
    <x v="13"/>
    <x v="0"/>
    <n v="0.77300000000000002"/>
  </r>
  <r>
    <x v="2"/>
    <x v="13"/>
    <x v="1"/>
    <n v="1.31"/>
  </r>
  <r>
    <x v="2"/>
    <x v="13"/>
    <x v="2"/>
    <n v="0.5252"/>
  </r>
  <r>
    <x v="2"/>
    <x v="13"/>
    <x v="3"/>
    <n v="48.9"/>
  </r>
  <r>
    <x v="3"/>
    <x v="13"/>
    <x v="0"/>
    <n v="0.61899999999999999"/>
  </r>
  <r>
    <x v="3"/>
    <x v="13"/>
    <x v="1"/>
    <n v="1.1100000000000001"/>
  </r>
  <r>
    <x v="3"/>
    <x v="13"/>
    <x v="2"/>
    <n v="0.64729999999999999"/>
  </r>
  <r>
    <x v="3"/>
    <x v="13"/>
    <x v="3"/>
    <n v="42.4"/>
  </r>
  <r>
    <x v="4"/>
    <x v="13"/>
    <x v="0"/>
    <n v="0.7"/>
  </r>
  <r>
    <x v="4"/>
    <x v="13"/>
    <x v="1"/>
    <n v="1.1399999999999999"/>
  </r>
  <r>
    <x v="4"/>
    <x v="13"/>
    <x v="2"/>
    <n v="0.56230000000000002"/>
  </r>
  <r>
    <x v="4"/>
    <x v="13"/>
    <x v="3"/>
    <n v="45.6"/>
  </r>
  <r>
    <x v="5"/>
    <x v="13"/>
    <x v="0"/>
    <n v="0.57999999999999996"/>
  </r>
  <r>
    <x v="5"/>
    <x v="13"/>
    <x v="1"/>
    <n v="0.97"/>
  </r>
  <r>
    <x v="5"/>
    <x v="13"/>
    <x v="2"/>
    <n v="0.58299999999999996"/>
  </r>
  <r>
    <x v="5"/>
    <x v="13"/>
    <x v="3"/>
    <n v="43.7"/>
  </r>
  <r>
    <x v="0"/>
    <x v="14"/>
    <x v="0"/>
    <n v="0.65200000000000002"/>
  </r>
  <r>
    <x v="0"/>
    <x v="14"/>
    <x v="1"/>
    <n v="1.06"/>
  </r>
  <r>
    <x v="0"/>
    <x v="14"/>
    <x v="2"/>
    <n v="0.44550000000000001"/>
  </r>
  <r>
    <x v="0"/>
    <x v="14"/>
    <x v="3"/>
    <n v="51"/>
  </r>
  <r>
    <x v="1"/>
    <x v="14"/>
    <x v="0"/>
    <n v="0.68200000000000005"/>
  </r>
  <r>
    <x v="1"/>
    <x v="14"/>
    <x v="1"/>
    <n v="1.1200000000000001"/>
  </r>
  <r>
    <x v="1"/>
    <x v="14"/>
    <x v="2"/>
    <n v="0.66180000000000005"/>
  </r>
  <r>
    <x v="1"/>
    <x v="14"/>
    <x v="3"/>
    <n v="40.1"/>
  </r>
  <r>
    <x v="2"/>
    <x v="14"/>
    <x v="0"/>
    <n v="0.82799999999999996"/>
  </r>
  <r>
    <x v="2"/>
    <x v="14"/>
    <x v="1"/>
    <n v="1.42"/>
  </r>
  <r>
    <x v="2"/>
    <x v="14"/>
    <x v="2"/>
    <n v="0.4819"/>
  </r>
  <r>
    <x v="2"/>
    <x v="14"/>
    <x v="3"/>
    <n v="50"/>
  </r>
  <r>
    <x v="3"/>
    <x v="14"/>
    <x v="0"/>
    <n v="0.7"/>
  </r>
  <r>
    <x v="3"/>
    <x v="14"/>
    <x v="1"/>
    <n v="1.22"/>
  </r>
  <r>
    <x v="3"/>
    <x v="14"/>
    <x v="2"/>
    <n v="0.63790000000000002"/>
  </r>
  <r>
    <x v="3"/>
    <x v="14"/>
    <x v="3"/>
    <n v="42.2"/>
  </r>
  <r>
    <x v="4"/>
    <x v="14"/>
    <x v="0"/>
    <n v="0.76500000000000001"/>
  </r>
  <r>
    <x v="4"/>
    <x v="14"/>
    <x v="1"/>
    <n v="1.29"/>
  </r>
  <r>
    <x v="4"/>
    <x v="14"/>
    <x v="2"/>
    <n v="0.59350000000000003"/>
  </r>
  <r>
    <x v="4"/>
    <x v="14"/>
    <x v="3"/>
    <n v="43.7"/>
  </r>
  <r>
    <x v="5"/>
    <x v="14"/>
    <x v="0"/>
    <n v="0.52500000000000002"/>
  </r>
  <r>
    <x v="5"/>
    <x v="14"/>
    <x v="1"/>
    <n v="0.83"/>
  </r>
  <r>
    <x v="5"/>
    <x v="14"/>
    <x v="2"/>
    <n v="0.60709999999999997"/>
  </r>
  <r>
    <x v="5"/>
    <x v="14"/>
    <x v="3"/>
    <n v="41.2"/>
  </r>
  <r>
    <x v="0"/>
    <x v="15"/>
    <x v="0"/>
    <n v="0.57599999999999996"/>
  </r>
  <r>
    <x v="0"/>
    <x v="15"/>
    <x v="1"/>
    <n v="0.86"/>
  </r>
  <r>
    <x v="0"/>
    <x v="15"/>
    <x v="2"/>
    <n v="0.5"/>
  </r>
  <r>
    <x v="0"/>
    <x v="15"/>
    <x v="3"/>
    <n v="48.4"/>
  </r>
  <r>
    <x v="1"/>
    <x v="15"/>
    <x v="0"/>
    <n v="0.61199999999999999"/>
  </r>
  <r>
    <x v="1"/>
    <x v="15"/>
    <x v="1"/>
    <n v="1.21"/>
  </r>
  <r>
    <x v="1"/>
    <x v="15"/>
    <x v="2"/>
    <n v="0.75560000000000005"/>
  </r>
  <r>
    <x v="1"/>
    <x v="15"/>
    <x v="3"/>
    <n v="35.700000000000003"/>
  </r>
  <r>
    <x v="2"/>
    <x v="15"/>
    <x v="0"/>
    <n v="0.69199999999999995"/>
  </r>
  <r>
    <x v="2"/>
    <x v="15"/>
    <x v="1"/>
    <n v="1.1000000000000001"/>
  </r>
  <r>
    <x v="2"/>
    <x v="15"/>
    <x v="2"/>
    <n v="0.66669999999999996"/>
  </r>
  <r>
    <x v="2"/>
    <x v="15"/>
    <x v="3"/>
    <n v="42.9"/>
  </r>
  <r>
    <x v="3"/>
    <x v="15"/>
    <x v="0"/>
    <n v="0.622"/>
  </r>
  <r>
    <x v="3"/>
    <x v="15"/>
    <x v="1"/>
    <n v="1.07"/>
  </r>
  <r>
    <x v="3"/>
    <x v="15"/>
    <x v="2"/>
    <n v="0.78380000000000005"/>
  </r>
  <r>
    <x v="3"/>
    <x v="15"/>
    <x v="3"/>
    <n v="36"/>
  </r>
  <r>
    <x v="4"/>
    <x v="15"/>
    <x v="0"/>
    <n v="0.64300000000000002"/>
  </r>
  <r>
    <x v="4"/>
    <x v="15"/>
    <x v="1"/>
    <n v="1.06"/>
  </r>
  <r>
    <x v="4"/>
    <x v="15"/>
    <x v="2"/>
    <n v="0.61639999999999995"/>
  </r>
  <r>
    <x v="4"/>
    <x v="15"/>
    <x v="3"/>
    <n v="43"/>
  </r>
  <r>
    <x v="5"/>
    <x v="15"/>
    <x v="0"/>
    <n v="0.502"/>
  </r>
  <r>
    <x v="5"/>
    <x v="15"/>
    <x v="1"/>
    <n v="0.86"/>
  </r>
  <r>
    <x v="5"/>
    <x v="15"/>
    <x v="2"/>
    <n v="0.76270000000000004"/>
  </r>
  <r>
    <x v="5"/>
    <x v="15"/>
    <x v="3"/>
    <n v="39.70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d v="2021-02-22T08:00:00"/>
    <x v="0"/>
    <n v="0.53333333333333333"/>
    <n v="0.19"/>
    <n v="0.16700000000000001"/>
    <n v="0.24199999999999999"/>
    <n v="0.443"/>
    <n v="0.65"/>
    <n v="0.40479999999999999"/>
    <n v="57.4"/>
    <n v="71.205570459365802"/>
    <n v="66"/>
    <n v="53"/>
    <n v="49.63"/>
    <n v="42.89"/>
  </r>
  <r>
    <d v="2021-02-22T08:05:00"/>
    <x v="1"/>
    <m/>
    <n v="0.32"/>
    <m/>
    <m/>
    <m/>
    <m/>
    <m/>
    <m/>
    <m/>
    <m/>
    <m/>
    <m/>
    <m/>
  </r>
  <r>
    <d v="2021-02-22T08:10:00"/>
    <x v="2"/>
    <m/>
    <n v="0.39"/>
    <m/>
    <m/>
    <m/>
    <m/>
    <m/>
    <m/>
    <m/>
    <m/>
    <m/>
    <m/>
    <m/>
  </r>
  <r>
    <d v="2021-02-22T08:15:00"/>
    <x v="3"/>
    <m/>
    <n v="0.56000000000000005"/>
    <m/>
    <m/>
    <m/>
    <m/>
    <m/>
    <m/>
    <m/>
    <m/>
    <m/>
    <m/>
    <m/>
  </r>
  <r>
    <d v="2021-02-22T08:20:00"/>
    <x v="4"/>
    <m/>
    <n v="0.78"/>
    <m/>
    <m/>
    <m/>
    <m/>
    <m/>
    <m/>
    <m/>
    <m/>
    <m/>
    <m/>
    <m/>
  </r>
  <r>
    <d v="2021-02-22T08:25:00"/>
    <x v="5"/>
    <m/>
    <n v="0.96"/>
    <m/>
    <m/>
    <m/>
    <m/>
    <m/>
    <m/>
    <m/>
    <m/>
    <m/>
    <m/>
    <m/>
  </r>
  <r>
    <d v="2021-02-22T08:30:00"/>
    <x v="6"/>
    <n v="0.93833333333333346"/>
    <n v="0.79"/>
    <n v="0.188"/>
    <n v="0.221"/>
    <n v="0.76"/>
    <n v="1"/>
    <n v="0.29170000000000001"/>
    <n v="59.3"/>
    <n v="71.205570459365802"/>
    <n v="66"/>
    <n v="53"/>
    <n v="47.14"/>
    <n v="40.98"/>
  </r>
  <r>
    <d v="2021-02-22T08:35:00"/>
    <x v="7"/>
    <m/>
    <n v="0.86"/>
    <m/>
    <m/>
    <m/>
    <m/>
    <m/>
    <m/>
    <m/>
    <m/>
    <m/>
    <m/>
    <m/>
  </r>
  <r>
    <d v="2021-02-22T08:40:00"/>
    <x v="8"/>
    <m/>
    <n v="0.94"/>
    <m/>
    <m/>
    <m/>
    <m/>
    <m/>
    <m/>
    <m/>
    <m/>
    <m/>
    <m/>
    <m/>
  </r>
  <r>
    <d v="2021-02-22T08:45:00"/>
    <x v="9"/>
    <m/>
    <n v="0.99"/>
    <m/>
    <m/>
    <m/>
    <m/>
    <m/>
    <m/>
    <m/>
    <m/>
    <m/>
    <m/>
    <m/>
  </r>
  <r>
    <d v="2021-02-22T08:50:00"/>
    <x v="10"/>
    <m/>
    <n v="0.99"/>
    <m/>
    <m/>
    <m/>
    <m/>
    <m/>
    <m/>
    <m/>
    <m/>
    <m/>
    <m/>
    <m/>
  </r>
  <r>
    <d v="2021-02-22T08:55:00"/>
    <x v="11"/>
    <m/>
    <n v="1.06"/>
    <m/>
    <m/>
    <m/>
    <m/>
    <m/>
    <m/>
    <m/>
    <m/>
    <m/>
    <m/>
    <m/>
  </r>
  <r>
    <d v="2021-02-22T09:00:00"/>
    <x v="12"/>
    <n v="0.5625"/>
    <n v="0.54"/>
    <n v="0.30599999999999999"/>
    <n v="0.22700000000000001"/>
    <n v="0.55100000000000005"/>
    <n v="0.74"/>
    <n v="0.52629999999999999"/>
    <n v="47.8"/>
    <n v="77.506057262420597"/>
    <n v="89"/>
    <n v="89"/>
    <n v="42.86"/>
    <n v="42.89"/>
  </r>
  <r>
    <d v="2021-02-22T09:05:00"/>
    <x v="13"/>
    <m/>
    <n v="0.55000000000000004"/>
    <m/>
    <m/>
    <m/>
    <m/>
    <m/>
    <m/>
    <m/>
    <m/>
    <m/>
    <m/>
    <m/>
  </r>
  <r>
    <d v="2021-02-22T09:10:00"/>
    <x v="14"/>
    <m/>
    <n v="0.55000000000000004"/>
    <m/>
    <m/>
    <m/>
    <m/>
    <m/>
    <m/>
    <m/>
    <m/>
    <m/>
    <m/>
    <m/>
  </r>
  <r>
    <d v="2021-02-22T09:15:00"/>
    <x v="15"/>
    <m/>
    <n v="0.53"/>
    <m/>
    <m/>
    <m/>
    <m/>
    <m/>
    <m/>
    <m/>
    <m/>
    <m/>
    <m/>
    <m/>
  </r>
  <r>
    <d v="2021-02-22T09:20:00"/>
    <x v="16"/>
    <m/>
    <n v="0.54"/>
    <m/>
    <m/>
    <m/>
    <m/>
    <m/>
    <m/>
    <m/>
    <m/>
    <m/>
    <m/>
    <m/>
  </r>
  <r>
    <d v="2021-02-22T09:25:00"/>
    <x v="17"/>
    <m/>
    <n v="0.56000000000000005"/>
    <m/>
    <m/>
    <m/>
    <m/>
    <m/>
    <m/>
    <m/>
    <m/>
    <m/>
    <m/>
    <m/>
  </r>
  <r>
    <d v="2021-02-22T09:30:00"/>
    <x v="18"/>
    <m/>
    <n v="0.6"/>
    <m/>
    <m/>
    <m/>
    <m/>
    <m/>
    <m/>
    <m/>
    <m/>
    <m/>
    <m/>
    <m/>
  </r>
  <r>
    <d v="2021-02-22T09:35:00"/>
    <x v="19"/>
    <m/>
    <n v="0.62"/>
    <m/>
    <m/>
    <m/>
    <m/>
    <m/>
    <m/>
    <m/>
    <m/>
    <m/>
    <m/>
    <m/>
  </r>
  <r>
    <d v="2021-02-22T09:40:00"/>
    <x v="20"/>
    <m/>
    <n v="0.6"/>
    <m/>
    <m/>
    <m/>
    <m/>
    <m/>
    <m/>
    <m/>
    <m/>
    <m/>
    <m/>
    <m/>
  </r>
  <r>
    <d v="2021-02-22T09:45:00"/>
    <x v="21"/>
    <m/>
    <n v="0.57999999999999996"/>
    <m/>
    <m/>
    <m/>
    <m/>
    <m/>
    <m/>
    <m/>
    <m/>
    <m/>
    <m/>
    <m/>
  </r>
  <r>
    <d v="2021-02-22T09:50:00"/>
    <x v="22"/>
    <m/>
    <n v="0.53"/>
    <m/>
    <m/>
    <m/>
    <m/>
    <m/>
    <m/>
    <m/>
    <m/>
    <m/>
    <m/>
    <m/>
  </r>
  <r>
    <d v="2021-02-22T09:55:00"/>
    <x v="23"/>
    <m/>
    <n v="0.55000000000000004"/>
    <m/>
    <m/>
    <m/>
    <m/>
    <m/>
    <m/>
    <m/>
    <m/>
    <m/>
    <m/>
    <m/>
  </r>
  <r>
    <d v="2021-02-22T10:00:00"/>
    <x v="24"/>
    <n v="0.55000000000000004"/>
    <n v="0.45"/>
    <n v="0.25700000000000001"/>
    <n v="0.22500000000000001"/>
    <n v="0.52200000000000002"/>
    <n v="0.77"/>
    <n v="0.61739999999999995"/>
    <n v="45.3"/>
    <n v="124.494157791137"/>
    <n v="129"/>
    <n v="116"/>
    <n v="38.630000000000003"/>
    <n v="42.49"/>
  </r>
  <r>
    <d v="2021-02-22T10:05:00"/>
    <x v="25"/>
    <m/>
    <n v="0.5"/>
    <m/>
    <m/>
    <m/>
    <m/>
    <m/>
    <m/>
    <m/>
    <m/>
    <m/>
    <m/>
    <m/>
  </r>
  <r>
    <d v="2021-02-22T10:10:00"/>
    <x v="26"/>
    <m/>
    <n v="0.54"/>
    <m/>
    <m/>
    <m/>
    <m/>
    <m/>
    <m/>
    <m/>
    <m/>
    <m/>
    <m/>
    <m/>
  </r>
  <r>
    <d v="2021-02-22T10:15:00"/>
    <x v="27"/>
    <m/>
    <n v="0.55000000000000004"/>
    <m/>
    <m/>
    <m/>
    <m/>
    <m/>
    <m/>
    <m/>
    <m/>
    <m/>
    <m/>
    <m/>
  </r>
  <r>
    <d v="2021-02-22T10:20:00"/>
    <x v="28"/>
    <m/>
    <n v="0.53"/>
    <m/>
    <m/>
    <m/>
    <m/>
    <m/>
    <m/>
    <m/>
    <m/>
    <m/>
    <m/>
    <m/>
  </r>
  <r>
    <d v="2021-02-22T10:25:00"/>
    <x v="29"/>
    <m/>
    <n v="0.55000000000000004"/>
    <m/>
    <m/>
    <m/>
    <m/>
    <m/>
    <m/>
    <m/>
    <m/>
    <m/>
    <m/>
    <m/>
  </r>
  <r>
    <d v="2021-02-22T10:30:00"/>
    <x v="30"/>
    <m/>
    <n v="0.56000000000000005"/>
    <m/>
    <m/>
    <m/>
    <m/>
    <m/>
    <m/>
    <m/>
    <m/>
    <m/>
    <m/>
    <m/>
  </r>
  <r>
    <d v="2021-02-22T10:35:00"/>
    <x v="31"/>
    <m/>
    <n v="0.55000000000000004"/>
    <m/>
    <m/>
    <m/>
    <m/>
    <m/>
    <m/>
    <m/>
    <m/>
    <m/>
    <m/>
    <m/>
  </r>
  <r>
    <d v="2021-02-22T10:40:00"/>
    <x v="32"/>
    <m/>
    <n v="0.56999999999999995"/>
    <m/>
    <m/>
    <m/>
    <m/>
    <m/>
    <m/>
    <m/>
    <m/>
    <m/>
    <m/>
    <m/>
  </r>
  <r>
    <d v="2021-02-22T10:45:00"/>
    <x v="33"/>
    <m/>
    <n v="0.59"/>
    <m/>
    <m/>
    <m/>
    <m/>
    <m/>
    <m/>
    <m/>
    <m/>
    <m/>
    <m/>
    <m/>
  </r>
  <r>
    <d v="2021-02-22T10:50:00"/>
    <x v="34"/>
    <m/>
    <n v="0.62"/>
    <m/>
    <m/>
    <m/>
    <m/>
    <m/>
    <m/>
    <m/>
    <m/>
    <m/>
    <m/>
    <m/>
  </r>
  <r>
    <d v="2021-02-22T10:55:00"/>
    <x v="35"/>
    <m/>
    <n v="0.59"/>
    <m/>
    <m/>
    <m/>
    <m/>
    <m/>
    <m/>
    <m/>
    <m/>
    <m/>
    <m/>
    <m/>
  </r>
  <r>
    <d v="2021-02-22T11:00:00"/>
    <x v="36"/>
    <n v="0.61166666666666669"/>
    <n v="0.51"/>
    <n v="0.23799999999999999"/>
    <n v="0.221"/>
    <n v="0.58199999999999996"/>
    <n v="0.93"/>
    <n v="0.59509999999999996"/>
    <n v="45.6"/>
    <n v="180.163160324096"/>
    <n v="166"/>
    <n v="154"/>
    <n v="38.79"/>
    <n v="40.590000000000003"/>
  </r>
  <r>
    <d v="2021-02-22T11:05:00"/>
    <x v="37"/>
    <m/>
    <n v="0.53"/>
    <m/>
    <m/>
    <m/>
    <m/>
    <m/>
    <m/>
    <m/>
    <m/>
    <m/>
    <m/>
    <m/>
  </r>
  <r>
    <d v="2021-02-22T11:10:00"/>
    <x v="38"/>
    <m/>
    <n v="0.52"/>
    <m/>
    <m/>
    <m/>
    <m/>
    <m/>
    <m/>
    <m/>
    <m/>
    <m/>
    <m/>
    <m/>
  </r>
  <r>
    <d v="2021-02-22T11:15:00"/>
    <x v="39"/>
    <m/>
    <n v="0.52"/>
    <m/>
    <m/>
    <m/>
    <m/>
    <m/>
    <m/>
    <m/>
    <m/>
    <m/>
    <m/>
    <m/>
  </r>
  <r>
    <d v="2021-02-22T11:20:00"/>
    <x v="40"/>
    <m/>
    <n v="0.55000000000000004"/>
    <m/>
    <m/>
    <m/>
    <m/>
    <m/>
    <m/>
    <m/>
    <m/>
    <m/>
    <m/>
    <m/>
  </r>
  <r>
    <d v="2021-02-22T11:25:00"/>
    <x v="41"/>
    <m/>
    <n v="0.57999999999999996"/>
    <m/>
    <m/>
    <m/>
    <m/>
    <m/>
    <m/>
    <m/>
    <m/>
    <m/>
    <m/>
    <m/>
  </r>
  <r>
    <d v="2021-02-22T11:30:00"/>
    <x v="42"/>
    <m/>
    <n v="0.61"/>
    <m/>
    <m/>
    <m/>
    <m/>
    <m/>
    <m/>
    <m/>
    <m/>
    <m/>
    <m/>
    <m/>
  </r>
  <r>
    <d v="2021-02-22T11:35:00"/>
    <x v="43"/>
    <m/>
    <n v="0.64"/>
    <m/>
    <m/>
    <m/>
    <m/>
    <m/>
    <m/>
    <m/>
    <m/>
    <m/>
    <m/>
    <m/>
  </r>
  <r>
    <d v="2021-02-22T11:40:00"/>
    <x v="44"/>
    <m/>
    <n v="0.67"/>
    <m/>
    <m/>
    <m/>
    <m/>
    <m/>
    <m/>
    <m/>
    <m/>
    <m/>
    <m/>
    <m/>
  </r>
  <r>
    <d v="2021-02-22T11:45:00"/>
    <x v="45"/>
    <m/>
    <n v="0.71"/>
    <m/>
    <m/>
    <m/>
    <m/>
    <m/>
    <m/>
    <m/>
    <m/>
    <m/>
    <m/>
    <m/>
  </r>
  <r>
    <d v="2021-02-22T11:50:00"/>
    <x v="46"/>
    <m/>
    <n v="0.74"/>
    <m/>
    <m/>
    <m/>
    <m/>
    <m/>
    <m/>
    <m/>
    <m/>
    <m/>
    <m/>
    <m/>
  </r>
  <r>
    <d v="2021-02-22T11:55:00"/>
    <x v="47"/>
    <m/>
    <n v="0.76"/>
    <m/>
    <m/>
    <m/>
    <m/>
    <m/>
    <m/>
    <m/>
    <m/>
    <m/>
    <m/>
    <m/>
  </r>
  <r>
    <d v="2021-02-22T12:00:00"/>
    <x v="48"/>
    <n v="0.79666666666666675"/>
    <n v="0.7"/>
    <n v="0.22800000000000001"/>
    <n v="0.252"/>
    <n v="0.7"/>
    <n v="1.1000000000000001"/>
    <n v="0.4803"/>
    <n v="49.8"/>
    <n v="245.19498634338299"/>
    <n v="233"/>
    <n v="217"/>
    <n v="38.94"/>
    <n v="39.26"/>
  </r>
  <r>
    <d v="2021-02-22T12:05:00"/>
    <x v="49"/>
    <m/>
    <n v="0.75"/>
    <m/>
    <m/>
    <m/>
    <m/>
    <m/>
    <m/>
    <m/>
    <m/>
    <m/>
    <m/>
    <m/>
  </r>
  <r>
    <d v="2021-02-22T12:10:00"/>
    <x v="50"/>
    <m/>
    <n v="0.79"/>
    <m/>
    <m/>
    <m/>
    <m/>
    <m/>
    <m/>
    <m/>
    <m/>
    <m/>
    <m/>
    <m/>
  </r>
  <r>
    <d v="2021-02-22T12:15:00"/>
    <x v="51"/>
    <m/>
    <n v="0.8"/>
    <m/>
    <m/>
    <m/>
    <m/>
    <m/>
    <m/>
    <m/>
    <m/>
    <m/>
    <m/>
    <m/>
  </r>
  <r>
    <d v="2021-02-22T12:20:00"/>
    <x v="52"/>
    <m/>
    <n v="0.84"/>
    <m/>
    <m/>
    <m/>
    <m/>
    <m/>
    <m/>
    <m/>
    <m/>
    <m/>
    <m/>
    <m/>
  </r>
  <r>
    <d v="2021-02-22T12:25:00"/>
    <x v="53"/>
    <m/>
    <n v="0.9"/>
    <m/>
    <m/>
    <m/>
    <m/>
    <m/>
    <m/>
    <m/>
    <m/>
    <m/>
    <m/>
    <m/>
  </r>
  <r>
    <d v="2021-02-22T12:30:00"/>
    <x v="54"/>
    <n v="0.95333333333333325"/>
    <n v="0.9"/>
    <n v="0.22500000000000001"/>
    <n v="0.23799999999999999"/>
    <n v="0.85699999999999998"/>
    <n v="1.36"/>
    <n v="0.54720000000000002"/>
    <n v="46.7"/>
    <n v="245.19498634338299"/>
    <n v="233"/>
    <n v="217"/>
    <n v="35.58"/>
    <n v="37.869999999999997"/>
  </r>
  <r>
    <d v="2021-02-22T12:35:00"/>
    <x v="55"/>
    <m/>
    <n v="0.93"/>
    <m/>
    <m/>
    <m/>
    <m/>
    <m/>
    <m/>
    <m/>
    <m/>
    <m/>
    <m/>
    <m/>
  </r>
  <r>
    <d v="2021-02-22T12:40:00"/>
    <x v="56"/>
    <m/>
    <n v="0.94"/>
    <m/>
    <m/>
    <m/>
    <m/>
    <m/>
    <m/>
    <m/>
    <m/>
    <m/>
    <m/>
    <m/>
  </r>
  <r>
    <d v="2021-02-22T12:45:00"/>
    <x v="57"/>
    <m/>
    <n v="0.98"/>
    <m/>
    <m/>
    <m/>
    <m/>
    <m/>
    <m/>
    <m/>
    <m/>
    <m/>
    <m/>
    <m/>
  </r>
  <r>
    <d v="2021-02-22T12:50:00"/>
    <x v="58"/>
    <m/>
    <n v="1"/>
    <m/>
    <m/>
    <m/>
    <m/>
    <m/>
    <m/>
    <m/>
    <m/>
    <m/>
    <m/>
    <m/>
  </r>
  <r>
    <d v="2021-02-22T12:55:00"/>
    <x v="59"/>
    <m/>
    <n v="0.97"/>
    <m/>
    <m/>
    <m/>
    <m/>
    <m/>
    <m/>
    <m/>
    <m/>
    <m/>
    <m/>
    <m/>
  </r>
  <r>
    <d v="2021-02-22T13:00:00"/>
    <x v="60"/>
    <n v="1.0108333333333333"/>
    <n v="0.82"/>
    <n v="0.32400000000000001"/>
    <n v="0.254"/>
    <n v="0.84499999999999997"/>
    <n v="1.4"/>
    <n v="0.46450000000000002"/>
    <n v="51.8"/>
    <n v="288.37688827514597"/>
    <n v="274"/>
    <n v="254"/>
    <n v="34.07"/>
    <n v="37.58"/>
  </r>
  <r>
    <d v="2021-02-22T13:05:00"/>
    <x v="61"/>
    <m/>
    <n v="0.86"/>
    <m/>
    <m/>
    <m/>
    <m/>
    <m/>
    <m/>
    <m/>
    <m/>
    <m/>
    <m/>
    <m/>
  </r>
  <r>
    <d v="2021-02-22T13:10:00"/>
    <x v="62"/>
    <m/>
    <n v="0.91"/>
    <m/>
    <m/>
    <m/>
    <m/>
    <m/>
    <m/>
    <m/>
    <m/>
    <m/>
    <m/>
    <m/>
  </r>
  <r>
    <d v="2021-02-22T13:15:00"/>
    <x v="63"/>
    <m/>
    <n v="0.95"/>
    <m/>
    <m/>
    <m/>
    <m/>
    <m/>
    <m/>
    <m/>
    <m/>
    <m/>
    <m/>
    <m/>
  </r>
  <r>
    <d v="2021-02-22T13:20:00"/>
    <x v="64"/>
    <m/>
    <n v="0.97"/>
    <m/>
    <m/>
    <m/>
    <m/>
    <m/>
    <m/>
    <m/>
    <m/>
    <m/>
    <m/>
    <m/>
  </r>
  <r>
    <d v="2021-02-22T13:25:00"/>
    <x v="65"/>
    <m/>
    <n v="1.01"/>
    <m/>
    <m/>
    <m/>
    <m/>
    <m/>
    <m/>
    <m/>
    <m/>
    <m/>
    <m/>
    <m/>
  </r>
  <r>
    <d v="2021-02-22T13:30:00"/>
    <x v="66"/>
    <m/>
    <n v="1.06"/>
    <m/>
    <m/>
    <m/>
    <m/>
    <m/>
    <m/>
    <m/>
    <m/>
    <m/>
    <m/>
    <m/>
  </r>
  <r>
    <d v="2021-02-22T13:35:00"/>
    <x v="67"/>
    <m/>
    <n v="1.08"/>
    <m/>
    <m/>
    <m/>
    <m/>
    <m/>
    <m/>
    <m/>
    <m/>
    <m/>
    <m/>
    <m/>
  </r>
  <r>
    <d v="2021-02-22T13:40:00"/>
    <x v="68"/>
    <m/>
    <n v="1.1000000000000001"/>
    <m/>
    <m/>
    <m/>
    <m/>
    <m/>
    <m/>
    <m/>
    <m/>
    <m/>
    <m/>
    <m/>
  </r>
  <r>
    <d v="2021-02-22T13:45:00"/>
    <x v="69"/>
    <m/>
    <n v="1.1100000000000001"/>
    <m/>
    <m/>
    <m/>
    <m/>
    <m/>
    <m/>
    <m/>
    <m/>
    <m/>
    <m/>
    <m/>
  </r>
  <r>
    <d v="2021-02-22T13:50:00"/>
    <x v="70"/>
    <m/>
    <n v="1.1200000000000001"/>
    <m/>
    <m/>
    <m/>
    <m/>
    <m/>
    <m/>
    <m/>
    <m/>
    <m/>
    <m/>
    <m/>
  </r>
  <r>
    <d v="2021-02-22T13:55:00"/>
    <x v="71"/>
    <m/>
    <n v="1.1399999999999999"/>
    <m/>
    <m/>
    <m/>
    <m/>
    <m/>
    <m/>
    <m/>
    <m/>
    <m/>
    <m/>
    <m/>
  </r>
  <r>
    <d v="2021-02-22T14:00:00"/>
    <x v="72"/>
    <n v="0.9275000000000001"/>
    <n v="1.05"/>
    <n v="0.313"/>
    <n v="0.24299999999999999"/>
    <n v="0.84899999999999998"/>
    <n v="1.38"/>
    <n v="0.53390000000000004"/>
    <n v="50.9"/>
    <n v="244.50965499877901"/>
    <n v="251"/>
    <n v="227"/>
    <n v="37.950000000000003"/>
    <n v="37.72"/>
  </r>
  <r>
    <d v="2021-02-22T14:05:00"/>
    <x v="73"/>
    <m/>
    <n v="0.97"/>
    <m/>
    <m/>
    <m/>
    <m/>
    <m/>
    <m/>
    <m/>
    <m/>
    <m/>
    <m/>
    <m/>
  </r>
  <r>
    <d v="2021-02-22T14:10:00"/>
    <x v="74"/>
    <m/>
    <n v="0.93"/>
    <m/>
    <m/>
    <m/>
    <m/>
    <m/>
    <m/>
    <m/>
    <m/>
    <m/>
    <m/>
    <m/>
  </r>
  <r>
    <d v="2021-02-22T14:15:00"/>
    <x v="75"/>
    <m/>
    <n v="0.93"/>
    <m/>
    <m/>
    <m/>
    <m/>
    <m/>
    <m/>
    <m/>
    <m/>
    <m/>
    <m/>
    <m/>
  </r>
  <r>
    <d v="2021-02-22T14:20:00"/>
    <x v="76"/>
    <m/>
    <n v="0.94"/>
    <m/>
    <m/>
    <m/>
    <m/>
    <m/>
    <m/>
    <m/>
    <m/>
    <m/>
    <m/>
    <m/>
  </r>
  <r>
    <d v="2021-02-22T14:25:00"/>
    <x v="77"/>
    <m/>
    <n v="0.92"/>
    <m/>
    <m/>
    <m/>
    <m/>
    <m/>
    <m/>
    <m/>
    <m/>
    <m/>
    <m/>
    <m/>
  </r>
  <r>
    <d v="2021-02-22T14:30:00"/>
    <x v="78"/>
    <m/>
    <n v="0.92"/>
    <m/>
    <m/>
    <m/>
    <m/>
    <m/>
    <m/>
    <m/>
    <m/>
    <m/>
    <m/>
    <m/>
  </r>
  <r>
    <d v="2021-02-22T14:35:00"/>
    <x v="79"/>
    <m/>
    <n v="0.9"/>
    <m/>
    <m/>
    <m/>
    <m/>
    <m/>
    <m/>
    <m/>
    <m/>
    <m/>
    <m/>
    <m/>
  </r>
  <r>
    <d v="2021-02-22T14:40:00"/>
    <x v="80"/>
    <m/>
    <n v="0.93"/>
    <m/>
    <m/>
    <m/>
    <m/>
    <m/>
    <m/>
    <m/>
    <m/>
    <m/>
    <m/>
    <m/>
  </r>
  <r>
    <d v="2021-02-22T14:45:00"/>
    <x v="81"/>
    <m/>
    <n v="0.88"/>
    <m/>
    <m/>
    <m/>
    <m/>
    <m/>
    <m/>
    <m/>
    <m/>
    <m/>
    <m/>
    <m/>
  </r>
  <r>
    <d v="2021-02-22T14:50:00"/>
    <x v="82"/>
    <m/>
    <n v="0.86"/>
    <m/>
    <m/>
    <m/>
    <m/>
    <m/>
    <m/>
    <m/>
    <m/>
    <m/>
    <m/>
    <m/>
  </r>
  <r>
    <d v="2021-02-22T14:55:00"/>
    <x v="83"/>
    <m/>
    <n v="0.9"/>
    <m/>
    <m/>
    <m/>
    <m/>
    <m/>
    <m/>
    <m/>
    <m/>
    <m/>
    <m/>
    <m/>
  </r>
  <r>
    <d v="2021-02-22T15:00:00"/>
    <x v="84"/>
    <n v="0.87750000000000006"/>
    <n v="0.86"/>
    <n v="0.316"/>
    <n v="0.22600000000000001"/>
    <n v="0.81499999999999995"/>
    <n v="1.1299999999999999"/>
    <n v="0.36699999999999999"/>
    <n v="57.9"/>
    <n v="198.96766281127901"/>
    <n v="213"/>
    <n v="189"/>
    <n v="46.24"/>
    <n v="38.86"/>
  </r>
  <r>
    <d v="2021-02-22T15:05:00"/>
    <x v="85"/>
    <m/>
    <n v="0.85"/>
    <m/>
    <m/>
    <m/>
    <m/>
    <m/>
    <m/>
    <m/>
    <m/>
    <m/>
    <m/>
    <m/>
  </r>
  <r>
    <d v="2021-02-22T15:10:00"/>
    <x v="86"/>
    <m/>
    <n v="0.86"/>
    <m/>
    <m/>
    <m/>
    <m/>
    <m/>
    <m/>
    <m/>
    <m/>
    <m/>
    <m/>
    <m/>
  </r>
  <r>
    <d v="2021-02-22T15:15:00"/>
    <x v="87"/>
    <m/>
    <n v="0.85"/>
    <m/>
    <m/>
    <m/>
    <m/>
    <m/>
    <m/>
    <m/>
    <m/>
    <m/>
    <m/>
    <m/>
  </r>
  <r>
    <d v="2021-02-22T15:20:00"/>
    <x v="88"/>
    <m/>
    <n v="0.86"/>
    <m/>
    <m/>
    <m/>
    <m/>
    <m/>
    <m/>
    <m/>
    <m/>
    <m/>
    <m/>
    <m/>
  </r>
  <r>
    <d v="2021-02-22T15:25:00"/>
    <x v="89"/>
    <m/>
    <n v="0.87"/>
    <m/>
    <m/>
    <m/>
    <m/>
    <m/>
    <m/>
    <m/>
    <m/>
    <m/>
    <m/>
    <m/>
  </r>
  <r>
    <d v="2021-02-22T15:30:00"/>
    <x v="90"/>
    <m/>
    <n v="0.87"/>
    <m/>
    <m/>
    <m/>
    <m/>
    <m/>
    <m/>
    <m/>
    <m/>
    <m/>
    <m/>
    <m/>
  </r>
  <r>
    <d v="2021-02-22T15:35:00"/>
    <x v="91"/>
    <m/>
    <n v="0.88"/>
    <m/>
    <m/>
    <m/>
    <m/>
    <m/>
    <m/>
    <m/>
    <m/>
    <m/>
    <m/>
    <m/>
  </r>
  <r>
    <d v="2021-02-22T15:40:00"/>
    <x v="92"/>
    <m/>
    <n v="0.91"/>
    <m/>
    <m/>
    <m/>
    <m/>
    <m/>
    <m/>
    <m/>
    <m/>
    <m/>
    <m/>
    <m/>
  </r>
  <r>
    <d v="2021-02-22T15:45:00"/>
    <x v="93"/>
    <m/>
    <n v="0.93"/>
    <m/>
    <m/>
    <m/>
    <m/>
    <m/>
    <m/>
    <m/>
    <m/>
    <m/>
    <m/>
    <m/>
  </r>
  <r>
    <d v="2021-02-22T15:50:00"/>
    <x v="94"/>
    <m/>
    <n v="0.9"/>
    <m/>
    <m/>
    <m/>
    <m/>
    <m/>
    <m/>
    <m/>
    <m/>
    <m/>
    <m/>
    <m/>
  </r>
  <r>
    <d v="2021-02-22T15:55:00"/>
    <x v="95"/>
    <m/>
    <n v="0.89"/>
    <m/>
    <m/>
    <m/>
    <m/>
    <m/>
    <m/>
    <m/>
    <m/>
    <m/>
    <m/>
    <m/>
  </r>
  <r>
    <d v="2021-02-22T16:00:00"/>
    <x v="96"/>
    <n v="1.0116666666666667"/>
    <n v="0.91"/>
    <n v="0.32200000000000001"/>
    <n v="0.22500000000000001"/>
    <n v="0.876"/>
    <n v="1.06"/>
    <n v="0.32079999999999997"/>
    <n v="64.400000000000006"/>
    <n v="159.71988201141301"/>
    <n v="184"/>
    <n v="184"/>
    <n v="47.52"/>
    <n v="39.869999999999997"/>
  </r>
  <r>
    <d v="2021-02-22T16:05:00"/>
    <x v="97"/>
    <m/>
    <n v="0.94"/>
    <m/>
    <m/>
    <m/>
    <m/>
    <m/>
    <m/>
    <m/>
    <m/>
    <m/>
    <m/>
    <m/>
  </r>
  <r>
    <d v="2021-02-22T16:10:00"/>
    <x v="98"/>
    <m/>
    <n v="1.02"/>
    <m/>
    <m/>
    <m/>
    <m/>
    <m/>
    <m/>
    <m/>
    <m/>
    <m/>
    <m/>
    <m/>
  </r>
  <r>
    <d v="2021-02-22T16:15:00"/>
    <x v="99"/>
    <m/>
    <n v="1.06"/>
    <m/>
    <m/>
    <m/>
    <m/>
    <m/>
    <m/>
    <m/>
    <m/>
    <m/>
    <m/>
    <m/>
  </r>
  <r>
    <d v="2021-02-22T16:20:00"/>
    <x v="100"/>
    <m/>
    <n v="1.07"/>
    <m/>
    <m/>
    <m/>
    <m/>
    <m/>
    <m/>
    <m/>
    <m/>
    <m/>
    <m/>
    <m/>
  </r>
  <r>
    <d v="2021-02-22T16:25:00"/>
    <x v="101"/>
    <m/>
    <n v="1.05"/>
    <m/>
    <m/>
    <m/>
    <m/>
    <m/>
    <m/>
    <m/>
    <m/>
    <m/>
    <m/>
    <m/>
  </r>
  <r>
    <d v="2021-02-22T16:30:00"/>
    <x v="102"/>
    <m/>
    <n v="1.07"/>
    <m/>
    <m/>
    <m/>
    <m/>
    <m/>
    <m/>
    <m/>
    <m/>
    <m/>
    <m/>
    <m/>
  </r>
  <r>
    <d v="2021-02-22T16:35:00"/>
    <x v="103"/>
    <m/>
    <n v="1.04"/>
    <m/>
    <m/>
    <m/>
    <m/>
    <m/>
    <m/>
    <m/>
    <m/>
    <m/>
    <m/>
    <m/>
  </r>
  <r>
    <d v="2021-02-22T16:40:00"/>
    <x v="104"/>
    <m/>
    <n v="1"/>
    <m/>
    <m/>
    <m/>
    <m/>
    <m/>
    <m/>
    <m/>
    <m/>
    <m/>
    <m/>
    <m/>
  </r>
  <r>
    <d v="2021-02-22T16:45:00"/>
    <x v="105"/>
    <m/>
    <n v="1.01"/>
    <m/>
    <m/>
    <m/>
    <m/>
    <m/>
    <m/>
    <m/>
    <m/>
    <m/>
    <m/>
    <m/>
  </r>
  <r>
    <d v="2021-02-22T16:50:00"/>
    <x v="106"/>
    <m/>
    <n v="1"/>
    <m/>
    <m/>
    <m/>
    <m/>
    <m/>
    <m/>
    <m/>
    <m/>
    <m/>
    <m/>
    <m/>
  </r>
  <r>
    <d v="2021-02-22T16:55:00"/>
    <x v="107"/>
    <m/>
    <n v="0.97"/>
    <m/>
    <m/>
    <m/>
    <m/>
    <m/>
    <m/>
    <m/>
    <m/>
    <m/>
    <m/>
    <m/>
  </r>
  <r>
    <d v="2021-02-22T17:00:00"/>
    <x v="108"/>
    <n v="0.93916666666666648"/>
    <n v="0.95"/>
    <n v="0.32300000000000001"/>
    <n v="0.223"/>
    <n v="0.85399999999999998"/>
    <n v="1.1000000000000001"/>
    <n v="0.25580000000000003"/>
    <n v="61.2"/>
    <n v="169.02976799011199"/>
    <n v="214"/>
    <n v="190"/>
    <n v="45.81"/>
    <n v="39.4"/>
  </r>
  <r>
    <d v="2021-02-22T17:05:00"/>
    <x v="109"/>
    <m/>
    <n v="0.94"/>
    <m/>
    <m/>
    <m/>
    <m/>
    <m/>
    <m/>
    <m/>
    <m/>
    <m/>
    <m/>
    <m/>
  </r>
  <r>
    <d v="2021-02-22T17:10:00"/>
    <x v="110"/>
    <m/>
    <n v="0.97"/>
    <m/>
    <m/>
    <m/>
    <m/>
    <m/>
    <m/>
    <m/>
    <m/>
    <m/>
    <m/>
    <m/>
  </r>
  <r>
    <d v="2021-02-22T17:15:00"/>
    <x v="111"/>
    <m/>
    <n v="1.03"/>
    <m/>
    <m/>
    <m/>
    <m/>
    <m/>
    <m/>
    <m/>
    <m/>
    <m/>
    <m/>
    <m/>
  </r>
  <r>
    <d v="2021-02-22T17:20:00"/>
    <x v="112"/>
    <m/>
    <n v="1.04"/>
    <m/>
    <m/>
    <m/>
    <m/>
    <m/>
    <m/>
    <m/>
    <m/>
    <m/>
    <m/>
    <m/>
  </r>
  <r>
    <d v="2021-02-22T17:25:00"/>
    <x v="113"/>
    <m/>
    <n v="1.01"/>
    <m/>
    <m/>
    <m/>
    <m/>
    <m/>
    <m/>
    <m/>
    <m/>
    <m/>
    <m/>
    <m/>
  </r>
  <r>
    <d v="2021-02-22T17:30:00"/>
    <x v="114"/>
    <m/>
    <n v="0.95"/>
    <m/>
    <m/>
    <m/>
    <m/>
    <m/>
    <m/>
    <m/>
    <m/>
    <m/>
    <m/>
    <m/>
  </r>
  <r>
    <d v="2021-02-22T17:35:00"/>
    <x v="115"/>
    <m/>
    <n v="0.9"/>
    <m/>
    <m/>
    <m/>
    <m/>
    <m/>
    <m/>
    <m/>
    <m/>
    <m/>
    <m/>
    <m/>
  </r>
  <r>
    <d v="2021-02-22T17:40:00"/>
    <x v="116"/>
    <m/>
    <n v="0.9"/>
    <m/>
    <m/>
    <m/>
    <m/>
    <m/>
    <m/>
    <m/>
    <m/>
    <m/>
    <m/>
    <m/>
  </r>
  <r>
    <d v="2021-02-22T17:45:00"/>
    <x v="117"/>
    <m/>
    <n v="0.86"/>
    <m/>
    <m/>
    <m/>
    <m/>
    <m/>
    <m/>
    <m/>
    <m/>
    <m/>
    <m/>
    <m/>
  </r>
  <r>
    <d v="2021-02-22T17:50:00"/>
    <x v="118"/>
    <m/>
    <n v="0.86"/>
    <m/>
    <m/>
    <m/>
    <m/>
    <m/>
    <m/>
    <m/>
    <m/>
    <m/>
    <m/>
    <m/>
  </r>
  <r>
    <d v="2021-02-22T17:55:00"/>
    <x v="119"/>
    <m/>
    <n v="0.86"/>
    <m/>
    <m/>
    <m/>
    <m/>
    <m/>
    <m/>
    <m/>
    <m/>
    <m/>
    <m/>
    <m/>
  </r>
  <r>
    <d v="2021-02-22T18:00:00"/>
    <x v="120"/>
    <n v="1.03"/>
    <n v="0.9"/>
    <n v="0.32900000000000001"/>
    <n v="0.25600000000000001"/>
    <n v="0.86699999999999999"/>
    <n v="1.23"/>
    <n v="0.39460000000000001"/>
    <n v="52.9"/>
    <n v="224.572266578674"/>
    <n v="237"/>
    <n v="213"/>
    <n v="40.67"/>
    <n v="38.619999999999997"/>
  </r>
  <r>
    <d v="2021-02-22T18:05:00"/>
    <x v="121"/>
    <m/>
    <n v="0.94"/>
    <m/>
    <m/>
    <m/>
    <m/>
    <m/>
    <m/>
    <m/>
    <m/>
    <m/>
    <m/>
    <m/>
  </r>
  <r>
    <d v="2021-02-22T18:10:00"/>
    <x v="122"/>
    <m/>
    <n v="0.95"/>
    <m/>
    <m/>
    <m/>
    <m/>
    <m/>
    <m/>
    <m/>
    <m/>
    <m/>
    <m/>
    <m/>
  </r>
  <r>
    <d v="2021-02-22T18:15:00"/>
    <x v="123"/>
    <m/>
    <n v="0.97"/>
    <m/>
    <m/>
    <m/>
    <m/>
    <m/>
    <m/>
    <m/>
    <m/>
    <m/>
    <m/>
    <m/>
  </r>
  <r>
    <d v="2021-02-22T18:20:00"/>
    <x v="124"/>
    <m/>
    <n v="1.01"/>
    <m/>
    <m/>
    <m/>
    <m/>
    <m/>
    <m/>
    <m/>
    <m/>
    <m/>
    <m/>
    <m/>
  </r>
  <r>
    <d v="2021-02-22T18:25:00"/>
    <x v="125"/>
    <m/>
    <n v="1.1000000000000001"/>
    <m/>
    <m/>
    <m/>
    <m/>
    <m/>
    <m/>
    <m/>
    <m/>
    <m/>
    <m/>
    <m/>
  </r>
  <r>
    <d v="2021-02-22T18:30:00"/>
    <x v="126"/>
    <m/>
    <n v="1.1200000000000001"/>
    <m/>
    <m/>
    <m/>
    <m/>
    <m/>
    <m/>
    <m/>
    <m/>
    <m/>
    <m/>
    <m/>
  </r>
  <r>
    <d v="2021-02-22T18:35:00"/>
    <x v="127"/>
    <m/>
    <n v="1.1399999999999999"/>
    <m/>
    <m/>
    <m/>
    <m/>
    <m/>
    <m/>
    <m/>
    <m/>
    <m/>
    <m/>
    <m/>
  </r>
  <r>
    <d v="2021-02-22T18:40:00"/>
    <x v="128"/>
    <m/>
    <n v="1.04"/>
    <m/>
    <m/>
    <m/>
    <m/>
    <m/>
    <m/>
    <m/>
    <m/>
    <m/>
    <m/>
    <m/>
  </r>
  <r>
    <d v="2021-02-22T18:45:00"/>
    <x v="129"/>
    <m/>
    <n v="1.06"/>
    <m/>
    <m/>
    <m/>
    <m/>
    <m/>
    <m/>
    <m/>
    <m/>
    <m/>
    <m/>
    <m/>
  </r>
  <r>
    <d v="2021-02-22T18:50:00"/>
    <x v="130"/>
    <m/>
    <n v="1.06"/>
    <m/>
    <m/>
    <m/>
    <m/>
    <m/>
    <m/>
    <m/>
    <m/>
    <m/>
    <m/>
    <m/>
  </r>
  <r>
    <d v="2021-02-22T18:55:00"/>
    <x v="131"/>
    <m/>
    <n v="1.07"/>
    <m/>
    <m/>
    <m/>
    <m/>
    <m/>
    <m/>
    <m/>
    <m/>
    <m/>
    <m/>
    <m/>
  </r>
  <r>
    <d v="2021-02-22T19:00:00"/>
    <x v="132"/>
    <n v="0.97833333333333339"/>
    <n v="0.95"/>
    <n v="0.27900000000000003"/>
    <n v="0.27600000000000002"/>
    <n v="0.84499999999999997"/>
    <n v="1.32"/>
    <n v="0.5464"/>
    <n v="46.5"/>
    <n v="181.62302207946701"/>
    <n v="216"/>
    <n v="193"/>
    <n v="36.71"/>
    <n v="35.89"/>
  </r>
  <r>
    <d v="2021-02-22T19:05:00"/>
    <x v="133"/>
    <m/>
    <n v="0.96"/>
    <m/>
    <m/>
    <m/>
    <m/>
    <m/>
    <m/>
    <m/>
    <m/>
    <m/>
    <m/>
    <m/>
  </r>
  <r>
    <d v="2021-02-22T19:10:00"/>
    <x v="134"/>
    <m/>
    <n v="0.99"/>
    <m/>
    <m/>
    <m/>
    <m/>
    <m/>
    <m/>
    <m/>
    <m/>
    <m/>
    <m/>
    <m/>
  </r>
  <r>
    <d v="2021-02-22T19:15:00"/>
    <x v="135"/>
    <m/>
    <n v="1.03"/>
    <m/>
    <m/>
    <m/>
    <m/>
    <m/>
    <m/>
    <m/>
    <m/>
    <m/>
    <m/>
    <m/>
  </r>
  <r>
    <d v="2021-02-22T19:20:00"/>
    <x v="136"/>
    <m/>
    <n v="1.03"/>
    <m/>
    <m/>
    <m/>
    <m/>
    <m/>
    <m/>
    <m/>
    <m/>
    <m/>
    <m/>
    <m/>
  </r>
  <r>
    <d v="2021-02-22T19:25:00"/>
    <x v="137"/>
    <m/>
    <n v="1.01"/>
    <m/>
    <m/>
    <m/>
    <m/>
    <m/>
    <m/>
    <m/>
    <m/>
    <m/>
    <m/>
    <m/>
  </r>
  <r>
    <d v="2021-02-22T19:30:00"/>
    <x v="138"/>
    <m/>
    <n v="1.01"/>
    <m/>
    <m/>
    <m/>
    <m/>
    <m/>
    <m/>
    <m/>
    <m/>
    <m/>
    <m/>
    <m/>
  </r>
  <r>
    <d v="2021-02-22T19:35:00"/>
    <x v="139"/>
    <m/>
    <n v="1.02"/>
    <m/>
    <m/>
    <m/>
    <m/>
    <m/>
    <m/>
    <m/>
    <m/>
    <m/>
    <m/>
    <m/>
  </r>
  <r>
    <d v="2021-02-22T19:40:00"/>
    <x v="140"/>
    <m/>
    <n v="0.99"/>
    <m/>
    <m/>
    <m/>
    <m/>
    <m/>
    <m/>
    <m/>
    <m/>
    <m/>
    <m/>
    <m/>
  </r>
  <r>
    <d v="2021-02-22T19:45:00"/>
    <x v="141"/>
    <m/>
    <n v="0.98"/>
    <m/>
    <m/>
    <m/>
    <m/>
    <m/>
    <m/>
    <m/>
    <m/>
    <m/>
    <m/>
    <m/>
  </r>
  <r>
    <d v="2021-02-22T19:50:00"/>
    <x v="142"/>
    <m/>
    <n v="0.93"/>
    <m/>
    <m/>
    <m/>
    <m/>
    <m/>
    <m/>
    <m/>
    <m/>
    <m/>
    <m/>
    <m/>
  </r>
  <r>
    <d v="2021-02-22T19:55:00"/>
    <x v="143"/>
    <m/>
    <n v="0.84"/>
    <m/>
    <m/>
    <m/>
    <m/>
    <m/>
    <m/>
    <m/>
    <m/>
    <m/>
    <m/>
    <m/>
  </r>
  <r>
    <d v="2021-02-22T20:00:00"/>
    <x v="144"/>
    <n v="0.76666666666666661"/>
    <n v="0.8"/>
    <n v="0.30299999999999999"/>
    <n v="0.28899999999999998"/>
    <n v="0.68200000000000005"/>
    <n v="1.1200000000000001"/>
    <n v="0.66180000000000005"/>
    <n v="40.1"/>
    <n v="110.076555252075"/>
    <n v="134"/>
    <n v="109"/>
    <n v="31.92"/>
    <n v="32.450000000000003"/>
  </r>
  <r>
    <d v="2021-02-22T20:05:00"/>
    <x v="145"/>
    <m/>
    <n v="0.8"/>
    <m/>
    <m/>
    <m/>
    <m/>
    <m/>
    <m/>
    <m/>
    <m/>
    <m/>
    <m/>
    <m/>
  </r>
  <r>
    <d v="2021-02-22T20:10:00"/>
    <x v="146"/>
    <m/>
    <n v="0.78"/>
    <m/>
    <m/>
    <m/>
    <m/>
    <m/>
    <m/>
    <m/>
    <m/>
    <m/>
    <m/>
    <m/>
  </r>
  <r>
    <d v="2021-02-22T20:15:00"/>
    <x v="147"/>
    <m/>
    <n v="0.76"/>
    <m/>
    <m/>
    <m/>
    <m/>
    <m/>
    <m/>
    <m/>
    <m/>
    <m/>
    <m/>
    <m/>
  </r>
  <r>
    <d v="2021-02-22T20:20:00"/>
    <x v="148"/>
    <m/>
    <n v="0.75"/>
    <m/>
    <m/>
    <m/>
    <m/>
    <m/>
    <m/>
    <m/>
    <m/>
    <m/>
    <m/>
    <m/>
  </r>
  <r>
    <d v="2021-02-22T20:25:00"/>
    <x v="149"/>
    <m/>
    <n v="0.71"/>
    <m/>
    <m/>
    <m/>
    <m/>
    <m/>
    <m/>
    <m/>
    <m/>
    <m/>
    <m/>
    <m/>
  </r>
  <r>
    <d v="2021-02-22T20:30:00"/>
    <x v="150"/>
    <n v="0.67"/>
    <n v="0.74"/>
    <n v="0.316"/>
    <n v="0.253"/>
    <n v="0.61199999999999999"/>
    <n v="1.21"/>
    <n v="0.75560000000000005"/>
    <n v="35.700000000000003"/>
    <n v="110.076555252075"/>
    <n v="134"/>
    <n v="109"/>
    <n v="28.07"/>
    <n v="31.03"/>
  </r>
  <r>
    <d v="2021-02-22T20:35:00"/>
    <x v="151"/>
    <m/>
    <n v="0.72"/>
    <m/>
    <m/>
    <m/>
    <m/>
    <m/>
    <m/>
    <m/>
    <m/>
    <m/>
    <m/>
    <m/>
  </r>
  <r>
    <d v="2021-02-22T20:40:00"/>
    <x v="152"/>
    <m/>
    <n v="0.7"/>
    <m/>
    <m/>
    <m/>
    <m/>
    <m/>
    <m/>
    <m/>
    <m/>
    <m/>
    <m/>
    <m/>
  </r>
  <r>
    <d v="2021-02-22T20:45:00"/>
    <x v="153"/>
    <m/>
    <n v="0.68"/>
    <m/>
    <m/>
    <m/>
    <m/>
    <m/>
    <m/>
    <m/>
    <m/>
    <m/>
    <m/>
    <m/>
  </r>
  <r>
    <d v="2021-02-22T20:50:00"/>
    <x v="154"/>
    <m/>
    <n v="0.61"/>
    <m/>
    <m/>
    <m/>
    <m/>
    <m/>
    <m/>
    <m/>
    <m/>
    <m/>
    <m/>
    <m/>
  </r>
  <r>
    <d v="2021-02-22T20:55:00"/>
    <x v="155"/>
    <m/>
    <n v="0.56999999999999995"/>
    <m/>
    <m/>
    <m/>
    <m/>
    <m/>
    <m/>
    <m/>
    <m/>
    <m/>
    <m/>
    <m/>
  </r>
  <r>
    <d v="2021-02-22T21:00:00"/>
    <x v="156"/>
    <n v="0.59142857142857141"/>
    <n v="0.65"/>
    <n v="0.29899999999999999"/>
    <n v="0.28999999999999998"/>
    <n v="0.54100000000000004"/>
    <n v="1.1100000000000001"/>
    <n v="0.61539999999999995"/>
    <n v="46.8"/>
    <n v="35.490707397460902"/>
    <n v="24"/>
    <n v="20"/>
    <n v="35.200000000000003"/>
    <n v="31.24"/>
  </r>
  <r>
    <d v="2021-02-22T21:05:00"/>
    <x v="157"/>
    <m/>
    <n v="0.68"/>
    <m/>
    <m/>
    <m/>
    <m/>
    <m/>
    <m/>
    <m/>
    <m/>
    <m/>
    <m/>
    <m/>
  </r>
  <r>
    <d v="2021-02-22T21:10:00"/>
    <x v="158"/>
    <m/>
    <n v="0.61"/>
    <m/>
    <m/>
    <m/>
    <m/>
    <m/>
    <m/>
    <m/>
    <m/>
    <m/>
    <m/>
    <m/>
  </r>
  <r>
    <d v="2021-02-22T21:15:00"/>
    <x v="159"/>
    <m/>
    <n v="0.55000000000000004"/>
    <m/>
    <m/>
    <m/>
    <m/>
    <m/>
    <m/>
    <m/>
    <m/>
    <m/>
    <m/>
    <m/>
  </r>
  <r>
    <d v="2021-02-22T21:20:00"/>
    <x v="160"/>
    <m/>
    <n v="0.5"/>
    <m/>
    <m/>
    <m/>
    <m/>
    <m/>
    <m/>
    <m/>
    <m/>
    <m/>
    <m/>
    <m/>
  </r>
  <r>
    <d v="2021-02-22T21:25:00"/>
    <x v="161"/>
    <m/>
    <n v="0.47"/>
    <m/>
    <m/>
    <m/>
    <m/>
    <m/>
    <m/>
    <m/>
    <m/>
    <m/>
    <m/>
    <m/>
  </r>
  <r>
    <d v="2021-02-22T21:30:00"/>
    <x v="162"/>
    <m/>
    <n v="0.68"/>
    <n v="0.29799999999999999"/>
    <n v="0.308"/>
    <n v="0.59899999999999998"/>
    <n v="0.98"/>
    <n v="0.53849999999999998"/>
    <n v="45"/>
    <n v="35.490707397460902"/>
    <n v="24"/>
    <n v="20"/>
    <n v="33.85"/>
    <n v="36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60BA6-D0C2-488B-9E85-363F5C8362D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289:H304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orecast" fld="12" subtotal="average" baseField="16" baseItem="9"/>
    <dataField name="Forecast + adjustment" fld="11" subtotal="average" baseField="16" baseItem="9"/>
    <dataField name="Orders" fld="10" subtotal="average" baseField="16" baseItem="9"/>
    <dataField name="Average of UR Freelance" fld="6" subtotal="average" baseField="16" baseItem="18"/>
  </dataFields>
  <chartFormats count="7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79A0C-AF88-4DC0-BD06-6BE04F3D653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D265:F280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R Freelance" fld="6" subtotal="average" baseField="16" baseItem="9" numFmtId="10"/>
    <dataField name="Delivery time" fld="9" subtotal="average" baseField="16" baseItem="9"/>
  </dataFields>
  <chartFormats count="2"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54034-7855-428F-ACE7-4855EA74D7B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232:G247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xpected" fld="14" subtotal="average" baseField="16" baseItem="9"/>
    <dataField name="Real" fld="13" subtotal="average" baseField="16" baseItem="9"/>
    <dataField name="Delivery time" fld="9" subtotal="average" baseField="16" baseItem="9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0D182-8BB7-412F-84F9-427F473C21C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88:F203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R Freelance" fld="6" subtotal="average" baseField="16" baseItem="13"/>
    <dataField name="Average of Real Orders" fld="10" subtotal="average" baseField="16" baseItem="9"/>
  </dataField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6946C-5883-4928-9540-CFD4506EA98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70:G185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numFmtId="9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al" fld="4" subtotal="average" baseField="16" baseItem="9" numFmtId="10"/>
    <dataField name="Expected" fld="5" subtotal="average" baseField="16" baseItem="9" numFmtId="10"/>
    <dataField name="Delivery time" fld="9" subtotal="average" baseField="16" baseItem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EB677-E741-46BA-80F9-8CF53145E89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206:H221" firstHeaderRow="0" firstDataRow="1" firstDataCol="1"/>
  <pivotFields count="17">
    <pivotField numFmtId="165" showAll="0"/>
    <pivotField axis="axisRow" numFmtId="2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6"/>
    <field x="15"/>
    <field x="1"/>
  </rowFields>
  <rowItems count="15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orecast" fld="12" subtotal="average" baseField="16" baseItem="9"/>
    <dataField name="Forecast + adjustment" fld="11" subtotal="average" baseField="16" baseItem="9"/>
    <dataField name="Orders" fld="10" subtotal="average" baseField="16" baseItem="9"/>
    <dataField name="Saturation" fld="2" subtotal="average" baseField="16" baseItem="9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80C3-088F-4C8F-AC89-B2D1C6C4021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21:L29" firstHeaderRow="1" firstDataRow="2" firstDataCol="1"/>
  <pivotFields count="5">
    <pivotField axis="axisRow" showAll="0">
      <items count="7">
        <item sd="0" x="5"/>
        <item sd="0" x="4"/>
        <item sd="0" x="3"/>
        <item sd="0" x="2"/>
        <item sd="0" x="1"/>
        <item sd="0" x="0"/>
        <item t="default" sd="0"/>
      </items>
    </pivotField>
    <pivotField axis="axisRow" numFmtId="16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dataField="1"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</pivotFields>
  <rowFields count="3">
    <field x="0"/>
    <field x="4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ue" fld="3" subtotal="average" baseField="0" baseItem="2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4F44DE-B695-4940-AC97-6DA280E5CF66}" autoFormatId="16" applyNumberFormats="0" applyBorderFormats="0" applyFontFormats="0" applyPatternFormats="0" applyAlignmentFormats="0" applyWidthHeightFormats="0">
  <queryTableRefresh nextId="10">
    <queryTableFields count="4">
      <queryTableField id="4" name="DAY" tableColumnId="4"/>
      <queryTableField id="5" name="TIME" tableColumnId="5"/>
      <queryTableField id="6" name="KPI" tableColumnId="6"/>
      <queryTableField id="3" name="Valu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20A92-DA83-4DB1-8BD4-78BDFC07D2C8}" name="Table1" displayName="Table1" ref="A1:O164" totalsRowShown="0" headerRowDxfId="42">
  <autoFilter ref="A1:O164" xr:uid="{68820A92-DA83-4DB1-8BD4-78BDFC07D2C8}">
    <filterColumn colId="2">
      <customFilters>
        <customFilter operator="notEqual" val=" "/>
      </customFilters>
    </filterColumn>
  </autoFilter>
  <tableColumns count="15">
    <tableColumn id="1" xr3:uid="{B7825530-F2B8-4FFC-9FE6-02E4774E53C0}" name="DateTime" dataDxfId="41"/>
    <tableColumn id="2" xr3:uid="{4A73DDE0-31ED-4877-9B9E-1301C71BBD46}" name="Time" dataDxfId="40">
      <calculatedColumnFormula>TIMEVALUE(TEXT(A2,"hh:mm:ss"))</calculatedColumnFormula>
    </tableColumn>
    <tableColumn id="15" xr3:uid="{A8BFF7D0-1BC9-48A3-9D59-8C910D606B72}" name="Average Saturation" dataDxfId="39">
      <calculatedColumnFormula>AVERAGE(D2:D7)</calculatedColumnFormula>
    </tableColumn>
    <tableColumn id="3" xr3:uid="{8CA25367-2FCF-46FF-BC08-FEC3F8427026}" name="Saturation (%)_x000a_(orders/couriers)" dataDxfId="38"/>
    <tableColumn id="4" xr3:uid="{1542E189-0E10-42EB-B86B-14F848B7D1F5}" name="No-Show rate Real" dataDxfId="37"/>
    <tableColumn id="5" xr3:uid="{8909B7BB-610F-4470-BCC8-5ED5B38947AA}" name="No-Show rate Expected" dataDxfId="36"/>
    <tableColumn id="6" xr3:uid="{275214E2-D00B-488C-BBE3-8BBF694269B9}" name="UR Freelance" dataDxfId="35"/>
    <tableColumn id="7" xr3:uid="{2534A467-E8EF-4BF1-B4CD-E37123A1F40F}" name="Efficiency Freelance" dataDxfId="34"/>
    <tableColumn id="8" xr3:uid="{BF95ADDC-CDF8-4CDA-86D3-F225F05FD480}" name="UX (Food +Groceries)" dataDxfId="33"/>
    <tableColumn id="9" xr3:uid="{1C604F02-B125-4D7F-B88A-DA1A8BD3075D}" name="Avg Dt Food Groceries"/>
    <tableColumn id="10" xr3:uid="{F14AE88F-1C3C-4E62-A6B1-A50D1DEE5556}" name="Real Orders"/>
    <tableColumn id="11" xr3:uid="{F387802E-29CB-43A5-A823-AFBEEB7C77CD}" name="FC + OPS adj."/>
    <tableColumn id="12" xr3:uid="{3B658BF5-D6BB-4605-A83C-E4E89B618DA8}" name="FC"/>
    <tableColumn id="13" xr3:uid="{7DF7AE2D-527E-4FAA-95D6-3EFE3FBFE05A}" name="Real CDT"/>
    <tableColumn id="14" xr3:uid="{2E3CC0DE-BB39-4157-BF6D-1A4B47A097D9}" name="Expected CD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BCB7A7-7ECD-4446-A10A-08C03B3F9674}" name="Table4" displayName="Table4" ref="A1:AB17" totalsRowShown="0" headerRowDxfId="32" dataDxfId="31">
  <autoFilter ref="A1:AB17" xr:uid="{0CBCB7A7-7ECD-4446-A10A-08C03B3F9674}"/>
  <tableColumns count="28">
    <tableColumn id="1" xr3:uid="{BDEFBD94-8003-45B3-8FE5-BA8CE463BF22}" name="Time of Day" dataDxfId="30"/>
    <tableColumn id="2" xr3:uid="{335CF892-E51D-4512-8556-F2C71813ADDA}" name="Tuesday - UR Freelance" dataDxfId="29"/>
    <tableColumn id="26" xr3:uid="{22B7C315-D251-4D51-9815-3A6644DF10B8}" name="Column1" dataDxfId="28"/>
    <tableColumn id="27" xr3:uid="{ED5646A6-DB83-468D-A0AD-4ED8C2DC65C8}" name="Column2" dataDxfId="27"/>
    <tableColumn id="28" xr3:uid="{E03E39C9-609D-4475-B201-B0CB0172CEE8}" name="Column3" dataDxfId="26"/>
    <tableColumn id="3" xr3:uid="{6B663AD2-56D9-4289-BCF7-BD11B3BA21CF}" name="Tuesday - Efficiency Freelance" dataDxfId="25"/>
    <tableColumn id="4" xr3:uid="{64D9BADD-5435-4D35-94DF-29B4320EF589}" name="Tuesday - UX (Food +Groceries)" dataDxfId="24"/>
    <tableColumn id="5" xr3:uid="{70F4199A-1D00-492D-B9D2-E942FE0F28A0}" name="Tuesday - Avg Dt Food Groceries" dataDxfId="23"/>
    <tableColumn id="6" xr3:uid="{7D8A4C99-93A5-4968-82A1-ECF9D9F18432}" name="Monday - UR Freelance" dataDxfId="22"/>
    <tableColumn id="7" xr3:uid="{6DF5344F-02C1-43C0-89F7-C4B2DB66118B}" name="Monday - Efficiency Freelance" dataDxfId="21"/>
    <tableColumn id="8" xr3:uid="{5FE54930-08F7-44E7-82AF-3EF1A43D6E9A}" name="Monday - UX (Food +Groceries)" dataDxfId="20"/>
    <tableColumn id="9" xr3:uid="{63B4723E-B697-42C7-BCC6-089C5345DA67}" name="Monday - Avg Dt Food Groceries" dataDxfId="19"/>
    <tableColumn id="10" xr3:uid="{CD0EE8AC-3C0D-4077-8ADB-1E6892A7254B}" name="Sunday - UR Freelance" dataDxfId="18"/>
    <tableColumn id="11" xr3:uid="{C4108C1F-82FA-4A34-92F3-93ADCBF0B47F}" name="Sunday - Efficiency Freelance" dataDxfId="17"/>
    <tableColumn id="12" xr3:uid="{D6192390-3A9E-4B3A-BE74-AFD6FEA4AC64}" name="Sunday - UX (Food +Groceries)" dataDxfId="16"/>
    <tableColumn id="13" xr3:uid="{3F70D202-102E-438F-83B6-76B5BF88DC57}" name="Sunday - Avg Dt Food Groceries" dataDxfId="15"/>
    <tableColumn id="14" xr3:uid="{D9699F9E-60EE-4F55-9C5B-53F69C87BCA8}" name="Saturday - UR Freelance" dataDxfId="14"/>
    <tableColumn id="15" xr3:uid="{BB278E09-18A6-4A0F-9F76-3F95B81F1011}" name="Saturday - Efficiency Freelance" dataDxfId="13"/>
    <tableColumn id="16" xr3:uid="{6780EB8D-5E88-4743-AB8F-1C2D4CEC1E1A}" name="Saturday - UX (Food +Groceries)" dataDxfId="12"/>
    <tableColumn id="17" xr3:uid="{B0DA5131-593D-461D-A330-97A49A17213C}" name="Saturday - Avg Dt Food Groceries" dataDxfId="11"/>
    <tableColumn id="18" xr3:uid="{A413B94C-1F06-4A27-A944-44FFA5EBCC90}" name="Friday - UR Freelance" dataDxfId="10"/>
    <tableColumn id="19" xr3:uid="{4B029B00-12FF-4352-831E-6A33DCEDFC35}" name="Friday - Efficiency Freelance" dataDxfId="9"/>
    <tableColumn id="20" xr3:uid="{287A73FB-DD1F-4947-B441-F3EAE4F42014}" name="Friday - UX (Food +Groceries)" dataDxfId="8"/>
    <tableColumn id="21" xr3:uid="{5DB6A466-EBF6-4E51-B837-1CFB24B3953A}" name="Friday - Avg Dt Food Groceries" dataDxfId="7"/>
    <tableColumn id="22" xr3:uid="{15AB9677-B3F4-4F4D-8407-456606C4B71F}" name="Thursday - UR Freelance" dataDxfId="6"/>
    <tableColumn id="23" xr3:uid="{A1F4753B-F2D5-4729-96A0-53082F481C0F}" name="Thursday - Efficiency Freelance" dataDxfId="5"/>
    <tableColumn id="24" xr3:uid="{54A4EF63-F506-40D5-A948-A911E26C8257}" name="Thursday - UX (Food +Groceries)" dataDxfId="4"/>
    <tableColumn id="25" xr3:uid="{A8EC8A2E-69A1-469F-8604-97AEB08C8421}" name="Thursday - Avg Dt Food Groceri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E19323-40C1-43DF-B4AF-50530BD1BFDA}" name="Table4_1" displayName="Table4_1" ref="B21:E405" tableType="queryTable" totalsRowShown="0">
  <autoFilter ref="B21:E405" xr:uid="{3DE19323-40C1-43DF-B4AF-50530BD1BFDA}"/>
  <tableColumns count="4">
    <tableColumn id="4" xr3:uid="{F918441C-3620-4D35-866F-1BCB24D67EF1}" uniqueName="4" name="DAY" queryTableFieldId="4" dataDxfId="2"/>
    <tableColumn id="5" xr3:uid="{2623561D-4F65-473D-9F78-EA5F7C2A2A48}" uniqueName="5" name="TIME" queryTableFieldId="5" dataDxfId="1"/>
    <tableColumn id="6" xr3:uid="{97FEB1E8-7039-425C-A86B-F8B74DFA19FD}" uniqueName="6" name="KPI" queryTableFieldId="6" dataDxfId="0"/>
    <tableColumn id="3" xr3:uid="{60A35192-1F44-478D-B2D4-D709196B0BC7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E832-85F2-4698-BDAB-E91790FC4456}">
  <sheetPr>
    <outlinePr summaryBelow="0" summaryRight="0"/>
  </sheetPr>
  <dimension ref="A1:S304"/>
  <sheetViews>
    <sheetView tabSelected="1" zoomScale="70" zoomScaleNormal="70" workbookViewId="0">
      <pane xSplit="1" topLeftCell="B1" activePane="topRight" state="frozen"/>
      <selection pane="topRight" activeCell="E86" sqref="E86"/>
    </sheetView>
  </sheetViews>
  <sheetFormatPr defaultColWidth="13.88671875" defaultRowHeight="15.75" customHeight="1" x14ac:dyDescent="0.25"/>
  <cols>
    <col min="1" max="1" width="18.88671875" bestFit="1" customWidth="1"/>
    <col min="2" max="2" width="9.44140625" bestFit="1" customWidth="1"/>
    <col min="3" max="3" width="17.88671875" customWidth="1"/>
    <col min="4" max="4" width="14.6640625" bestFit="1" customWidth="1"/>
    <col min="5" max="5" width="23.44140625" bestFit="1" customWidth="1"/>
    <col min="6" max="7" width="13.33203125" bestFit="1" customWidth="1"/>
    <col min="8" max="8" width="23.44140625" bestFit="1" customWidth="1"/>
    <col min="9" max="9" width="22.109375" bestFit="1" customWidth="1"/>
    <col min="10" max="10" width="23.109375" bestFit="1" customWidth="1"/>
    <col min="11" max="11" width="16.33203125" bestFit="1" customWidth="1"/>
    <col min="12" max="12" width="18.44140625" bestFit="1" customWidth="1"/>
    <col min="13" max="13" width="8" bestFit="1" customWidth="1"/>
    <col min="14" max="14" width="14" bestFit="1" customWidth="1"/>
    <col min="15" max="15" width="18.44140625" bestFit="1" customWidth="1"/>
  </cols>
  <sheetData>
    <row r="1" spans="1:19" s="7" customFormat="1" ht="28.5" customHeight="1" x14ac:dyDescent="0.25">
      <c r="A1" s="28" t="s">
        <v>27</v>
      </c>
      <c r="B1" s="28" t="s">
        <v>26</v>
      </c>
      <c r="C1" s="28" t="s">
        <v>48</v>
      </c>
      <c r="D1" s="28" t="s">
        <v>25</v>
      </c>
      <c r="E1" s="28" t="s">
        <v>20</v>
      </c>
      <c r="F1" s="28" t="s">
        <v>21</v>
      </c>
      <c r="G1" s="29" t="s">
        <v>9</v>
      </c>
      <c r="H1" s="29" t="s">
        <v>10</v>
      </c>
      <c r="I1" s="28" t="s">
        <v>11</v>
      </c>
      <c r="J1" s="29" t="s">
        <v>12</v>
      </c>
      <c r="K1" s="28" t="s">
        <v>14</v>
      </c>
      <c r="L1" s="28" t="s">
        <v>15</v>
      </c>
      <c r="M1" s="28" t="s">
        <v>16</v>
      </c>
      <c r="N1" s="28" t="s">
        <v>18</v>
      </c>
      <c r="O1" s="28" t="s">
        <v>19</v>
      </c>
    </row>
    <row r="2" spans="1:19" ht="15.75" customHeight="1" x14ac:dyDescent="0.3">
      <c r="A2" s="30">
        <v>44249.333333333336</v>
      </c>
      <c r="B2" s="31">
        <f>TIMEVALUE(TEXT(A2,"hh:mm:ss"))</f>
        <v>0.33333333333333331</v>
      </c>
      <c r="C2" s="32">
        <f>AVERAGE(D2:D7)</f>
        <v>0.53333333333333333</v>
      </c>
      <c r="D2" s="32">
        <v>0.19</v>
      </c>
      <c r="E2" s="33">
        <v>0.16700000000000001</v>
      </c>
      <c r="F2" s="33">
        <v>0.24199999999999999</v>
      </c>
      <c r="G2" s="33">
        <v>0.443</v>
      </c>
      <c r="H2" s="34">
        <v>0.65</v>
      </c>
      <c r="I2" s="33">
        <v>0.40479999999999999</v>
      </c>
      <c r="J2" s="35">
        <v>57.4</v>
      </c>
      <c r="K2" s="35">
        <v>71.205570459365802</v>
      </c>
      <c r="L2" s="35">
        <v>66</v>
      </c>
      <c r="M2" s="35">
        <v>53</v>
      </c>
      <c r="N2" s="35">
        <v>49.63</v>
      </c>
      <c r="O2" s="35">
        <v>42.89</v>
      </c>
    </row>
    <row r="3" spans="1:19" ht="15.75" hidden="1" customHeight="1" x14ac:dyDescent="0.3">
      <c r="A3" s="5">
        <v>44249.336805555555</v>
      </c>
      <c r="B3" s="25">
        <f>TIMEVALUE(TEXT(A3,"hh:mm:ss"))</f>
        <v>0.33680555555555558</v>
      </c>
      <c r="C3" s="6"/>
      <c r="D3" s="6">
        <v>0.32</v>
      </c>
      <c r="E3" s="4"/>
      <c r="F3" s="4"/>
      <c r="G3" s="4"/>
      <c r="H3" s="4"/>
      <c r="I3" s="4"/>
    </row>
    <row r="4" spans="1:19" ht="15.75" hidden="1" customHeight="1" x14ac:dyDescent="0.3">
      <c r="A4" s="5">
        <v>44249.340277777781</v>
      </c>
      <c r="B4" s="25">
        <f t="shared" ref="B4:B67" si="0">TIMEVALUE(TEXT(A4,"hh:mm:ss"))</f>
        <v>0.34027777777777773</v>
      </c>
      <c r="C4" s="6"/>
      <c r="D4" s="6">
        <v>0.39</v>
      </c>
      <c r="E4" s="4"/>
      <c r="F4" s="4"/>
      <c r="G4" s="4"/>
      <c r="H4" s="4"/>
      <c r="I4" s="4"/>
    </row>
    <row r="5" spans="1:19" ht="15.75" hidden="1" customHeight="1" x14ac:dyDescent="0.3">
      <c r="A5" s="5">
        <v>44249.34375</v>
      </c>
      <c r="B5" s="25">
        <f t="shared" si="0"/>
        <v>0.34375</v>
      </c>
      <c r="C5" s="6"/>
      <c r="D5" s="6">
        <v>0.56000000000000005</v>
      </c>
      <c r="E5" s="4"/>
      <c r="F5" s="4"/>
      <c r="G5" s="4"/>
      <c r="H5" s="4"/>
      <c r="I5" s="4"/>
      <c r="P5" s="1"/>
      <c r="Q5" s="1"/>
      <c r="R5" s="1"/>
      <c r="S5" s="1"/>
    </row>
    <row r="6" spans="1:19" ht="15.75" hidden="1" customHeight="1" x14ac:dyDescent="0.3">
      <c r="A6" s="5">
        <v>44249.347222222219</v>
      </c>
      <c r="B6" s="25">
        <f t="shared" si="0"/>
        <v>0.34722222222222227</v>
      </c>
      <c r="C6" s="6"/>
      <c r="D6" s="6">
        <v>0.78</v>
      </c>
      <c r="E6" s="4"/>
      <c r="F6" s="4"/>
      <c r="G6" s="4"/>
      <c r="H6" s="4"/>
      <c r="I6" s="4"/>
      <c r="P6" s="25"/>
      <c r="Q6" s="25"/>
      <c r="R6" s="25"/>
      <c r="S6" s="25"/>
    </row>
    <row r="7" spans="1:19" ht="15.75" hidden="1" customHeight="1" x14ac:dyDescent="0.3">
      <c r="A7" s="5">
        <v>44249.350694444445</v>
      </c>
      <c r="B7" s="25">
        <f t="shared" si="0"/>
        <v>0.35069444444444442</v>
      </c>
      <c r="C7" s="6"/>
      <c r="D7" s="6">
        <v>0.96</v>
      </c>
      <c r="E7" s="4"/>
      <c r="F7" s="4"/>
      <c r="G7" s="4"/>
      <c r="H7" s="4"/>
      <c r="I7" s="4"/>
      <c r="P7" s="25"/>
      <c r="Q7" s="25"/>
      <c r="R7" s="25"/>
      <c r="S7" s="25"/>
    </row>
    <row r="8" spans="1:19" ht="15.75" customHeight="1" x14ac:dyDescent="0.3">
      <c r="A8" s="30">
        <v>44249.354166666664</v>
      </c>
      <c r="B8" s="31">
        <f t="shared" si="0"/>
        <v>0.35416666666666669</v>
      </c>
      <c r="C8" s="32">
        <f>AVERAGE(D8:D13)</f>
        <v>0.93833333333333346</v>
      </c>
      <c r="D8" s="32">
        <v>0.79</v>
      </c>
      <c r="E8" s="33">
        <v>0.188</v>
      </c>
      <c r="F8" s="33">
        <v>0.221</v>
      </c>
      <c r="G8" s="33">
        <v>0.76</v>
      </c>
      <c r="H8" s="34">
        <v>1</v>
      </c>
      <c r="I8" s="33">
        <v>0.29170000000000001</v>
      </c>
      <c r="J8" s="35">
        <v>59.3</v>
      </c>
      <c r="K8" s="35">
        <v>71.205570459365802</v>
      </c>
      <c r="L8" s="35">
        <v>66</v>
      </c>
      <c r="M8" s="35">
        <v>53</v>
      </c>
      <c r="N8" s="35">
        <v>47.14</v>
      </c>
      <c r="O8" s="35">
        <v>40.98</v>
      </c>
      <c r="P8" s="25"/>
      <c r="Q8" s="25"/>
      <c r="R8" s="25"/>
      <c r="S8" s="25"/>
    </row>
    <row r="9" spans="1:19" ht="15.75" hidden="1" customHeight="1" x14ac:dyDescent="0.3">
      <c r="A9" s="5">
        <v>44249.357638888891</v>
      </c>
      <c r="B9" s="25">
        <f t="shared" si="0"/>
        <v>0.3576388888888889</v>
      </c>
      <c r="C9" s="6"/>
      <c r="D9" s="6">
        <v>0.86</v>
      </c>
      <c r="E9" s="4"/>
      <c r="F9" s="4"/>
      <c r="G9" s="4"/>
      <c r="H9" s="4"/>
      <c r="I9" s="4"/>
      <c r="P9" s="25"/>
      <c r="Q9" s="25"/>
      <c r="R9" s="25"/>
      <c r="S9" s="25"/>
    </row>
    <row r="10" spans="1:19" ht="15.75" hidden="1" customHeight="1" x14ac:dyDescent="0.3">
      <c r="A10" s="5">
        <v>44249.361111111109</v>
      </c>
      <c r="B10" s="25">
        <f t="shared" si="0"/>
        <v>0.3611111111111111</v>
      </c>
      <c r="C10" s="6"/>
      <c r="D10" s="6">
        <v>0.94</v>
      </c>
      <c r="E10" s="4"/>
      <c r="F10" s="4"/>
      <c r="G10" s="4"/>
      <c r="H10" s="4"/>
      <c r="I10" s="4"/>
      <c r="P10" s="25"/>
      <c r="Q10" s="25"/>
      <c r="R10" s="25"/>
      <c r="S10" s="25"/>
    </row>
    <row r="11" spans="1:19" ht="15.75" hidden="1" customHeight="1" x14ac:dyDescent="0.3">
      <c r="A11" s="5">
        <v>44249.364583333336</v>
      </c>
      <c r="B11" s="25">
        <f t="shared" si="0"/>
        <v>0.36458333333333331</v>
      </c>
      <c r="C11" s="6"/>
      <c r="D11" s="6">
        <v>0.99</v>
      </c>
      <c r="E11" s="4"/>
      <c r="F11" s="4"/>
      <c r="G11" s="4"/>
      <c r="H11" s="4"/>
      <c r="I11" s="4"/>
      <c r="P11" s="25"/>
      <c r="Q11" s="25"/>
      <c r="R11" s="25"/>
      <c r="S11" s="25"/>
    </row>
    <row r="12" spans="1:19" ht="15.75" hidden="1" customHeight="1" x14ac:dyDescent="0.3">
      <c r="A12" s="5">
        <v>44249.368055555555</v>
      </c>
      <c r="B12" s="25">
        <f t="shared" si="0"/>
        <v>0.36805555555555558</v>
      </c>
      <c r="C12" s="6"/>
      <c r="D12" s="6">
        <v>0.99</v>
      </c>
      <c r="E12" s="4"/>
      <c r="F12" s="4"/>
      <c r="G12" s="4"/>
      <c r="H12" s="4"/>
      <c r="I12" s="4"/>
      <c r="P12" s="25"/>
      <c r="Q12" s="25"/>
      <c r="R12" s="25"/>
      <c r="S12" s="25"/>
    </row>
    <row r="13" spans="1:19" ht="15.75" hidden="1" customHeight="1" x14ac:dyDescent="0.3">
      <c r="A13" s="5">
        <v>44249.371527777781</v>
      </c>
      <c r="B13" s="25">
        <f t="shared" si="0"/>
        <v>0.37152777777777773</v>
      </c>
      <c r="C13" s="6"/>
      <c r="D13" s="6">
        <v>1.06</v>
      </c>
      <c r="E13" s="4"/>
      <c r="F13" s="4"/>
      <c r="G13" s="4"/>
      <c r="H13" s="4"/>
      <c r="I13" s="4"/>
      <c r="P13" s="25"/>
      <c r="Q13" s="25"/>
      <c r="R13" s="25"/>
      <c r="S13" s="25"/>
    </row>
    <row r="14" spans="1:19" ht="15.75" customHeight="1" x14ac:dyDescent="0.3">
      <c r="A14" s="30">
        <v>44249.375</v>
      </c>
      <c r="B14" s="31">
        <f t="shared" si="0"/>
        <v>0.375</v>
      </c>
      <c r="C14" s="32">
        <f>AVERAGE(D14:D25)</f>
        <v>0.5625</v>
      </c>
      <c r="D14" s="32">
        <v>0.54</v>
      </c>
      <c r="E14" s="33">
        <v>0.30599999999999999</v>
      </c>
      <c r="F14" s="33">
        <v>0.22700000000000001</v>
      </c>
      <c r="G14" s="33">
        <v>0.55100000000000005</v>
      </c>
      <c r="H14" s="34">
        <v>0.74</v>
      </c>
      <c r="I14" s="33">
        <v>0.52629999999999999</v>
      </c>
      <c r="J14" s="35">
        <v>47.8</v>
      </c>
      <c r="K14" s="35">
        <v>77.506057262420597</v>
      </c>
      <c r="L14" s="35">
        <v>89</v>
      </c>
      <c r="M14" s="35">
        <v>89</v>
      </c>
      <c r="N14" s="35">
        <v>42.86</v>
      </c>
      <c r="O14" s="35">
        <v>42.89</v>
      </c>
      <c r="P14" s="25"/>
      <c r="Q14" s="37"/>
      <c r="R14" s="25"/>
      <c r="S14" s="25"/>
    </row>
    <row r="15" spans="1:19" ht="15.75" hidden="1" customHeight="1" x14ac:dyDescent="0.3">
      <c r="A15" s="5">
        <v>44249.378472222219</v>
      </c>
      <c r="B15" s="25">
        <f t="shared" si="0"/>
        <v>0.37847222222222227</v>
      </c>
      <c r="C15" s="6"/>
      <c r="D15" s="6">
        <v>0.55000000000000004</v>
      </c>
      <c r="E15" s="4"/>
      <c r="F15" s="4"/>
      <c r="G15" s="4"/>
      <c r="H15" s="4"/>
      <c r="I15" s="4"/>
      <c r="P15" s="25"/>
      <c r="Q15" s="25"/>
      <c r="R15" s="25"/>
      <c r="S15" s="25"/>
    </row>
    <row r="16" spans="1:19" ht="15.75" hidden="1" customHeight="1" x14ac:dyDescent="0.3">
      <c r="A16" s="5">
        <v>44249.381944444445</v>
      </c>
      <c r="B16" s="25">
        <f t="shared" si="0"/>
        <v>0.38194444444444442</v>
      </c>
      <c r="C16" s="6"/>
      <c r="D16" s="6">
        <v>0.55000000000000004</v>
      </c>
      <c r="E16" s="4"/>
      <c r="F16" s="4"/>
      <c r="G16" s="4"/>
      <c r="H16" s="4"/>
      <c r="I16" s="4"/>
      <c r="P16" s="25"/>
      <c r="Q16" s="25"/>
      <c r="R16" s="25"/>
      <c r="S16" s="25"/>
    </row>
    <row r="17" spans="1:19" ht="15.75" hidden="1" customHeight="1" x14ac:dyDescent="0.3">
      <c r="A17" s="5">
        <v>44249.385416666664</v>
      </c>
      <c r="B17" s="25">
        <f t="shared" si="0"/>
        <v>0.38541666666666669</v>
      </c>
      <c r="C17" s="6"/>
      <c r="D17" s="6">
        <v>0.53</v>
      </c>
      <c r="E17" s="4"/>
      <c r="F17" s="4"/>
      <c r="G17" s="4"/>
      <c r="H17" s="4"/>
      <c r="I17" s="4"/>
      <c r="P17" s="25"/>
      <c r="Q17" s="25"/>
      <c r="R17" s="25"/>
      <c r="S17" s="25"/>
    </row>
    <row r="18" spans="1:19" ht="15.75" hidden="1" customHeight="1" x14ac:dyDescent="0.3">
      <c r="A18" s="5">
        <v>44249.388888888891</v>
      </c>
      <c r="B18" s="25">
        <f t="shared" si="0"/>
        <v>0.3888888888888889</v>
      </c>
      <c r="C18" s="6"/>
      <c r="D18" s="6">
        <v>0.54</v>
      </c>
      <c r="E18" s="4"/>
      <c r="F18" s="4"/>
      <c r="G18" s="4"/>
      <c r="H18" s="4"/>
      <c r="I18" s="4"/>
      <c r="P18" s="25"/>
      <c r="Q18" s="25"/>
      <c r="R18" s="25"/>
      <c r="S18" s="25"/>
    </row>
    <row r="19" spans="1:19" ht="15.75" hidden="1" customHeight="1" x14ac:dyDescent="0.3">
      <c r="A19" s="5">
        <v>44249.392361111109</v>
      </c>
      <c r="B19" s="25">
        <f t="shared" si="0"/>
        <v>0.3923611111111111</v>
      </c>
      <c r="C19" s="6"/>
      <c r="D19" s="6">
        <v>0.56000000000000005</v>
      </c>
      <c r="E19" s="4"/>
      <c r="F19" s="4"/>
      <c r="G19" s="4"/>
      <c r="H19" s="4"/>
      <c r="I19" s="4"/>
      <c r="P19" s="25"/>
      <c r="Q19" s="25"/>
      <c r="R19" s="25"/>
      <c r="S19" s="25"/>
    </row>
    <row r="20" spans="1:19" ht="15.75" hidden="1" customHeight="1" x14ac:dyDescent="0.3">
      <c r="A20" s="5">
        <v>44249.395833333336</v>
      </c>
      <c r="B20" s="25">
        <f t="shared" si="0"/>
        <v>0.39583333333333331</v>
      </c>
      <c r="C20" s="6"/>
      <c r="D20" s="6">
        <v>0.6</v>
      </c>
      <c r="E20" s="4"/>
      <c r="F20" s="4"/>
      <c r="G20" s="4"/>
      <c r="H20" s="4"/>
      <c r="I20" s="4"/>
      <c r="P20" s="25"/>
      <c r="Q20" s="25"/>
      <c r="R20" s="25"/>
      <c r="S20" s="25"/>
    </row>
    <row r="21" spans="1:19" ht="15.75" hidden="1" customHeight="1" x14ac:dyDescent="0.3">
      <c r="A21" s="5">
        <v>44249.399305555555</v>
      </c>
      <c r="B21" s="25">
        <f t="shared" si="0"/>
        <v>0.39930555555555558</v>
      </c>
      <c r="C21" s="6"/>
      <c r="D21" s="6">
        <v>0.62</v>
      </c>
      <c r="E21" s="4"/>
      <c r="F21" s="4"/>
      <c r="G21" s="4"/>
      <c r="H21" s="4"/>
      <c r="I21" s="4"/>
      <c r="P21" s="25"/>
      <c r="Q21" s="25"/>
      <c r="R21" s="25"/>
      <c r="S21" s="25"/>
    </row>
    <row r="22" spans="1:19" ht="15.75" hidden="1" customHeight="1" x14ac:dyDescent="0.3">
      <c r="A22" s="5">
        <v>44249.402777777781</v>
      </c>
      <c r="B22" s="25">
        <f t="shared" si="0"/>
        <v>0.40277777777777773</v>
      </c>
      <c r="C22" s="6"/>
      <c r="D22" s="6">
        <v>0.6</v>
      </c>
      <c r="E22" s="4"/>
      <c r="F22" s="4"/>
      <c r="G22" s="4"/>
      <c r="H22" s="4"/>
      <c r="I22" s="4"/>
      <c r="P22" s="25"/>
      <c r="Q22" s="25"/>
      <c r="R22" s="25"/>
      <c r="S22" s="25"/>
    </row>
    <row r="23" spans="1:19" ht="15.75" hidden="1" customHeight="1" x14ac:dyDescent="0.3">
      <c r="A23" s="5">
        <v>44249.40625</v>
      </c>
      <c r="B23" s="25">
        <f t="shared" si="0"/>
        <v>0.40625</v>
      </c>
      <c r="C23" s="6"/>
      <c r="D23" s="6">
        <v>0.57999999999999996</v>
      </c>
      <c r="E23" s="4"/>
      <c r="F23" s="4"/>
      <c r="G23" s="4"/>
      <c r="H23" s="4"/>
      <c r="I23" s="4"/>
      <c r="P23" s="25"/>
      <c r="Q23" s="25"/>
      <c r="R23" s="25"/>
      <c r="S23" s="25"/>
    </row>
    <row r="24" spans="1:19" ht="15.75" hidden="1" customHeight="1" x14ac:dyDescent="0.3">
      <c r="A24" s="5">
        <v>44249.409722222219</v>
      </c>
      <c r="B24" s="25">
        <f t="shared" si="0"/>
        <v>0.40972222222222227</v>
      </c>
      <c r="C24" s="6"/>
      <c r="D24" s="6">
        <v>0.53</v>
      </c>
      <c r="E24" s="4"/>
      <c r="F24" s="4"/>
      <c r="G24" s="4"/>
      <c r="H24" s="4"/>
      <c r="I24" s="4"/>
      <c r="P24" s="1"/>
      <c r="Q24" s="1"/>
      <c r="R24" s="1"/>
      <c r="S24" s="1"/>
    </row>
    <row r="25" spans="1:19" ht="15.75" hidden="1" customHeight="1" x14ac:dyDescent="0.3">
      <c r="A25" s="5">
        <v>44249.413194444445</v>
      </c>
      <c r="B25" s="25">
        <f t="shared" si="0"/>
        <v>0.41319444444444442</v>
      </c>
      <c r="C25" s="6"/>
      <c r="D25" s="6">
        <v>0.55000000000000004</v>
      </c>
      <c r="E25" s="4"/>
      <c r="F25" s="4"/>
      <c r="G25" s="4"/>
      <c r="H25" s="4"/>
      <c r="I25" s="4"/>
    </row>
    <row r="26" spans="1:19" ht="15.75" customHeight="1" x14ac:dyDescent="0.3">
      <c r="A26" s="30">
        <v>44249.416666666664</v>
      </c>
      <c r="B26" s="31">
        <f t="shared" si="0"/>
        <v>0.41666666666666669</v>
      </c>
      <c r="C26" s="32">
        <f>AVERAGE(D26:D37)</f>
        <v>0.55000000000000004</v>
      </c>
      <c r="D26" s="32">
        <v>0.45</v>
      </c>
      <c r="E26" s="33">
        <v>0.25700000000000001</v>
      </c>
      <c r="F26" s="33">
        <v>0.22500000000000001</v>
      </c>
      <c r="G26" s="33">
        <v>0.52200000000000002</v>
      </c>
      <c r="H26" s="34">
        <v>0.77</v>
      </c>
      <c r="I26" s="33">
        <v>0.61739999999999995</v>
      </c>
      <c r="J26" s="35">
        <v>45.3</v>
      </c>
      <c r="K26" s="35">
        <v>124.494157791137</v>
      </c>
      <c r="L26" s="35">
        <v>129</v>
      </c>
      <c r="M26" s="35">
        <v>116</v>
      </c>
      <c r="N26" s="35">
        <v>38.630000000000003</v>
      </c>
      <c r="O26" s="35">
        <v>42.49</v>
      </c>
      <c r="Q26" s="37"/>
    </row>
    <row r="27" spans="1:19" ht="15.75" hidden="1" customHeight="1" x14ac:dyDescent="0.3">
      <c r="A27" s="5">
        <v>44249.420138888891</v>
      </c>
      <c r="B27" s="25">
        <f t="shared" si="0"/>
        <v>0.4201388888888889</v>
      </c>
      <c r="C27" s="6"/>
      <c r="D27" s="6">
        <v>0.5</v>
      </c>
      <c r="E27" s="4"/>
      <c r="F27" s="4"/>
      <c r="G27" s="4"/>
      <c r="H27" s="4"/>
      <c r="I27" s="4"/>
    </row>
    <row r="28" spans="1:19" ht="15.75" hidden="1" customHeight="1" x14ac:dyDescent="0.3">
      <c r="A28" s="5">
        <v>44249.423611111109</v>
      </c>
      <c r="B28" s="25">
        <f t="shared" si="0"/>
        <v>0.4236111111111111</v>
      </c>
      <c r="C28" s="6"/>
      <c r="D28" s="6">
        <v>0.54</v>
      </c>
      <c r="E28" s="4"/>
      <c r="F28" s="4"/>
      <c r="G28" s="4"/>
      <c r="H28" s="4"/>
      <c r="I28" s="4"/>
    </row>
    <row r="29" spans="1:19" ht="15.75" hidden="1" customHeight="1" x14ac:dyDescent="0.3">
      <c r="A29" s="5">
        <v>44249.427083333336</v>
      </c>
      <c r="B29" s="25">
        <f t="shared" si="0"/>
        <v>0.42708333333333331</v>
      </c>
      <c r="C29" s="6"/>
      <c r="D29" s="6">
        <v>0.55000000000000004</v>
      </c>
      <c r="E29" s="4"/>
      <c r="F29" s="4"/>
      <c r="G29" s="4"/>
      <c r="H29" s="4"/>
      <c r="I29" s="4"/>
    </row>
    <row r="30" spans="1:19" ht="15.75" hidden="1" customHeight="1" x14ac:dyDescent="0.3">
      <c r="A30" s="5">
        <v>44249.430555555555</v>
      </c>
      <c r="B30" s="25">
        <f t="shared" si="0"/>
        <v>0.43055555555555558</v>
      </c>
      <c r="C30" s="6"/>
      <c r="D30" s="6">
        <v>0.53</v>
      </c>
      <c r="E30" s="4"/>
      <c r="F30" s="4"/>
      <c r="G30" s="4"/>
      <c r="H30" s="4"/>
      <c r="I30" s="4"/>
    </row>
    <row r="31" spans="1:19" ht="15.75" hidden="1" customHeight="1" x14ac:dyDescent="0.3">
      <c r="A31" s="5">
        <v>44249.434027777781</v>
      </c>
      <c r="B31" s="25">
        <f t="shared" si="0"/>
        <v>0.43402777777777773</v>
      </c>
      <c r="C31" s="6"/>
      <c r="D31" s="6">
        <v>0.55000000000000004</v>
      </c>
      <c r="E31" s="4"/>
      <c r="F31" s="4"/>
      <c r="G31" s="4"/>
      <c r="H31" s="4"/>
      <c r="I31" s="4"/>
    </row>
    <row r="32" spans="1:19" ht="15.75" hidden="1" customHeight="1" x14ac:dyDescent="0.3">
      <c r="A32" s="5">
        <v>44249.4375</v>
      </c>
      <c r="B32" s="25">
        <f t="shared" si="0"/>
        <v>0.4375</v>
      </c>
      <c r="C32" s="6"/>
      <c r="D32" s="6">
        <v>0.56000000000000005</v>
      </c>
      <c r="E32" s="4"/>
      <c r="F32" s="4"/>
      <c r="G32" s="4"/>
      <c r="H32" s="4"/>
      <c r="I32" s="4"/>
    </row>
    <row r="33" spans="1:15" ht="15.75" hidden="1" customHeight="1" x14ac:dyDescent="0.3">
      <c r="A33" s="5">
        <v>44249.440972222219</v>
      </c>
      <c r="B33" s="25">
        <f t="shared" si="0"/>
        <v>0.44097222222222227</v>
      </c>
      <c r="C33" s="6"/>
      <c r="D33" s="6">
        <v>0.55000000000000004</v>
      </c>
      <c r="E33" s="4"/>
      <c r="F33" s="4"/>
      <c r="G33" s="4"/>
      <c r="H33" s="4"/>
      <c r="I33" s="4"/>
    </row>
    <row r="34" spans="1:15" ht="15.75" hidden="1" customHeight="1" x14ac:dyDescent="0.3">
      <c r="A34" s="5">
        <v>44249.444444444445</v>
      </c>
      <c r="B34" s="25">
        <f t="shared" si="0"/>
        <v>0.44444444444444442</v>
      </c>
      <c r="C34" s="6"/>
      <c r="D34" s="6">
        <v>0.56999999999999995</v>
      </c>
      <c r="E34" s="4"/>
      <c r="F34" s="4"/>
      <c r="G34" s="4"/>
      <c r="H34" s="4"/>
      <c r="I34" s="4"/>
    </row>
    <row r="35" spans="1:15" ht="15.75" hidden="1" customHeight="1" x14ac:dyDescent="0.3">
      <c r="A35" s="5">
        <v>44249.447916666664</v>
      </c>
      <c r="B35" s="25">
        <f t="shared" si="0"/>
        <v>0.44791666666666669</v>
      </c>
      <c r="C35" s="6"/>
      <c r="D35" s="6">
        <v>0.59</v>
      </c>
      <c r="E35" s="4"/>
      <c r="F35" s="4"/>
      <c r="G35" s="4"/>
      <c r="H35" s="4"/>
      <c r="I35" s="4"/>
    </row>
    <row r="36" spans="1:15" ht="13.8" hidden="1" x14ac:dyDescent="0.3">
      <c r="A36" s="5">
        <v>44249.451388888891</v>
      </c>
      <c r="B36" s="25">
        <f t="shared" si="0"/>
        <v>0.4513888888888889</v>
      </c>
      <c r="C36" s="6"/>
      <c r="D36" s="6">
        <v>0.62</v>
      </c>
      <c r="E36" s="4"/>
      <c r="F36" s="4"/>
      <c r="G36" s="4"/>
      <c r="H36" s="4"/>
      <c r="I36" s="4"/>
    </row>
    <row r="37" spans="1:15" ht="13.8" hidden="1" x14ac:dyDescent="0.3">
      <c r="A37" s="5">
        <v>44249.454861111109</v>
      </c>
      <c r="B37" s="25">
        <f t="shared" si="0"/>
        <v>0.4548611111111111</v>
      </c>
      <c r="C37" s="6"/>
      <c r="D37" s="6">
        <v>0.59</v>
      </c>
      <c r="E37" s="4"/>
      <c r="F37" s="4"/>
      <c r="G37" s="4"/>
      <c r="H37" s="4"/>
      <c r="I37" s="4"/>
    </row>
    <row r="38" spans="1:15" ht="13.8" x14ac:dyDescent="0.3">
      <c r="A38" s="30">
        <v>44249.458333333336</v>
      </c>
      <c r="B38" s="31">
        <f t="shared" si="0"/>
        <v>0.45833333333333331</v>
      </c>
      <c r="C38" s="32">
        <f>AVERAGE(D38:D49)</f>
        <v>0.61166666666666669</v>
      </c>
      <c r="D38" s="32">
        <v>0.51</v>
      </c>
      <c r="E38" s="33">
        <v>0.23799999999999999</v>
      </c>
      <c r="F38" s="33">
        <v>0.221</v>
      </c>
      <c r="G38" s="33">
        <v>0.58199999999999996</v>
      </c>
      <c r="H38" s="34">
        <v>0.93</v>
      </c>
      <c r="I38" s="33">
        <v>0.59509999999999996</v>
      </c>
      <c r="J38" s="35">
        <v>45.6</v>
      </c>
      <c r="K38" s="35">
        <v>180.163160324096</v>
      </c>
      <c r="L38" s="35">
        <v>166</v>
      </c>
      <c r="M38" s="35">
        <v>154</v>
      </c>
      <c r="N38" s="35">
        <v>38.79</v>
      </c>
      <c r="O38" s="35">
        <v>40.590000000000003</v>
      </c>
    </row>
    <row r="39" spans="1:15" ht="13.8" hidden="1" x14ac:dyDescent="0.3">
      <c r="A39" s="5">
        <v>44249.461805555555</v>
      </c>
      <c r="B39" s="25">
        <f t="shared" si="0"/>
        <v>0.46180555555555558</v>
      </c>
      <c r="C39" s="6"/>
      <c r="D39" s="6">
        <v>0.53</v>
      </c>
      <c r="E39" s="4"/>
      <c r="F39" s="4"/>
      <c r="G39" s="4"/>
      <c r="H39" s="4"/>
      <c r="I39" s="4"/>
    </row>
    <row r="40" spans="1:15" ht="13.8" hidden="1" x14ac:dyDescent="0.3">
      <c r="A40" s="5">
        <v>44249.465277777781</v>
      </c>
      <c r="B40" s="25">
        <f t="shared" si="0"/>
        <v>0.46527777777777773</v>
      </c>
      <c r="C40" s="6"/>
      <c r="D40" s="6">
        <v>0.52</v>
      </c>
      <c r="E40" s="4"/>
      <c r="F40" s="4"/>
      <c r="G40" s="4"/>
      <c r="H40" s="4"/>
      <c r="I40" s="4"/>
    </row>
    <row r="41" spans="1:15" ht="13.8" hidden="1" x14ac:dyDescent="0.3">
      <c r="A41" s="5">
        <v>44249.46875</v>
      </c>
      <c r="B41" s="25">
        <f t="shared" si="0"/>
        <v>0.46875</v>
      </c>
      <c r="C41" s="6"/>
      <c r="D41" s="6">
        <v>0.52</v>
      </c>
      <c r="E41" s="4"/>
      <c r="F41" s="4"/>
      <c r="G41" s="4"/>
      <c r="H41" s="4"/>
      <c r="I41" s="4"/>
    </row>
    <row r="42" spans="1:15" ht="13.8" hidden="1" x14ac:dyDescent="0.3">
      <c r="A42" s="5">
        <v>44249.472222222219</v>
      </c>
      <c r="B42" s="25">
        <f t="shared" si="0"/>
        <v>0.47222222222222227</v>
      </c>
      <c r="C42" s="6"/>
      <c r="D42" s="6">
        <v>0.55000000000000004</v>
      </c>
      <c r="E42" s="4"/>
      <c r="F42" s="4"/>
      <c r="G42" s="4"/>
      <c r="H42" s="4"/>
      <c r="I42" s="4"/>
    </row>
    <row r="43" spans="1:15" ht="13.8" hidden="1" x14ac:dyDescent="0.3">
      <c r="A43" s="5">
        <v>44249.475694444445</v>
      </c>
      <c r="B43" s="25">
        <f t="shared" si="0"/>
        <v>0.47569444444444442</v>
      </c>
      <c r="C43" s="6"/>
      <c r="D43" s="6">
        <v>0.57999999999999996</v>
      </c>
      <c r="E43" s="4"/>
      <c r="F43" s="4"/>
      <c r="G43" s="4"/>
      <c r="H43" s="4"/>
      <c r="I43" s="4"/>
    </row>
    <row r="44" spans="1:15" ht="13.8" hidden="1" x14ac:dyDescent="0.3">
      <c r="A44" s="5">
        <v>44249.479166666664</v>
      </c>
      <c r="B44" s="25">
        <f t="shared" si="0"/>
        <v>0.47916666666666669</v>
      </c>
      <c r="C44" s="6"/>
      <c r="D44" s="6">
        <v>0.61</v>
      </c>
      <c r="E44" s="4"/>
      <c r="F44" s="4"/>
      <c r="G44" s="4"/>
      <c r="H44" s="4"/>
      <c r="I44" s="4"/>
    </row>
    <row r="45" spans="1:15" ht="13.8" hidden="1" x14ac:dyDescent="0.3">
      <c r="A45" s="5">
        <v>44249.482638888891</v>
      </c>
      <c r="B45" s="25">
        <f t="shared" si="0"/>
        <v>0.4826388888888889</v>
      </c>
      <c r="C45" s="6"/>
      <c r="D45" s="6">
        <v>0.64</v>
      </c>
      <c r="E45" s="4"/>
      <c r="F45" s="4"/>
      <c r="G45" s="4"/>
      <c r="H45" s="4"/>
      <c r="I45" s="4"/>
    </row>
    <row r="46" spans="1:15" ht="13.8" hidden="1" x14ac:dyDescent="0.3">
      <c r="A46" s="5">
        <v>44249.486111111109</v>
      </c>
      <c r="B46" s="25">
        <f t="shared" si="0"/>
        <v>0.4861111111111111</v>
      </c>
      <c r="C46" s="6"/>
      <c r="D46" s="6">
        <v>0.67</v>
      </c>
      <c r="E46" s="4"/>
      <c r="F46" s="4"/>
      <c r="G46" s="4"/>
      <c r="H46" s="4"/>
      <c r="I46" s="4"/>
    </row>
    <row r="47" spans="1:15" ht="13.8" hidden="1" x14ac:dyDescent="0.3">
      <c r="A47" s="5">
        <v>44249.489583333336</v>
      </c>
      <c r="B47" s="25">
        <f t="shared" si="0"/>
        <v>0.48958333333333331</v>
      </c>
      <c r="C47" s="6"/>
      <c r="D47" s="6">
        <v>0.71</v>
      </c>
      <c r="E47" s="4"/>
      <c r="F47" s="4"/>
      <c r="G47" s="4"/>
      <c r="H47" s="4"/>
      <c r="I47" s="4"/>
    </row>
    <row r="48" spans="1:15" ht="13.8" hidden="1" x14ac:dyDescent="0.3">
      <c r="A48" s="5">
        <v>44249.493055555555</v>
      </c>
      <c r="B48" s="25">
        <f t="shared" si="0"/>
        <v>0.49305555555555558</v>
      </c>
      <c r="C48" s="6"/>
      <c r="D48" s="6">
        <v>0.74</v>
      </c>
      <c r="E48" s="4"/>
      <c r="F48" s="4"/>
      <c r="G48" s="4"/>
      <c r="H48" s="4"/>
      <c r="I48" s="4"/>
    </row>
    <row r="49" spans="1:15" ht="13.8" hidden="1" x14ac:dyDescent="0.3">
      <c r="A49" s="5">
        <v>44249.496527777781</v>
      </c>
      <c r="B49" s="25">
        <f t="shared" si="0"/>
        <v>0.49652777777777773</v>
      </c>
      <c r="C49" s="6"/>
      <c r="D49" s="6">
        <v>0.76</v>
      </c>
      <c r="E49" s="4"/>
      <c r="F49" s="4"/>
      <c r="G49" s="4"/>
      <c r="H49" s="4"/>
      <c r="I49" s="4"/>
    </row>
    <row r="50" spans="1:15" ht="13.8" x14ac:dyDescent="0.3">
      <c r="A50" s="30">
        <v>44249.5</v>
      </c>
      <c r="B50" s="31">
        <f t="shared" si="0"/>
        <v>0.5</v>
      </c>
      <c r="C50" s="32">
        <f>AVERAGE(D50:D55)</f>
        <v>0.79666666666666675</v>
      </c>
      <c r="D50" s="32">
        <v>0.7</v>
      </c>
      <c r="E50" s="33">
        <v>0.22800000000000001</v>
      </c>
      <c r="F50" s="33">
        <v>0.252</v>
      </c>
      <c r="G50" s="33">
        <v>0.7</v>
      </c>
      <c r="H50" s="34">
        <v>1.1000000000000001</v>
      </c>
      <c r="I50" s="33">
        <v>0.4803</v>
      </c>
      <c r="J50" s="35">
        <v>49.8</v>
      </c>
      <c r="K50" s="35">
        <v>245.19498634338299</v>
      </c>
      <c r="L50" s="35">
        <v>233</v>
      </c>
      <c r="M50" s="35">
        <v>217</v>
      </c>
      <c r="N50" s="35">
        <v>38.94</v>
      </c>
      <c r="O50" s="35">
        <v>39.26</v>
      </c>
    </row>
    <row r="51" spans="1:15" ht="13.8" hidden="1" x14ac:dyDescent="0.3">
      <c r="A51" s="5">
        <v>44249.503472222219</v>
      </c>
      <c r="B51" s="25">
        <f t="shared" si="0"/>
        <v>0.50347222222222221</v>
      </c>
      <c r="C51" s="6"/>
      <c r="D51" s="6">
        <v>0.75</v>
      </c>
      <c r="E51" s="4"/>
      <c r="F51" s="4"/>
      <c r="G51" s="4"/>
      <c r="H51" s="4"/>
      <c r="I51" s="4"/>
    </row>
    <row r="52" spans="1:15" ht="13.8" hidden="1" x14ac:dyDescent="0.3">
      <c r="A52" s="5">
        <v>44249.506944444445</v>
      </c>
      <c r="B52" s="25">
        <f t="shared" si="0"/>
        <v>0.50694444444444442</v>
      </c>
      <c r="C52" s="6"/>
      <c r="D52" s="6">
        <v>0.79</v>
      </c>
      <c r="E52" s="4"/>
      <c r="F52" s="4"/>
      <c r="G52" s="4"/>
      <c r="H52" s="4"/>
      <c r="I52" s="4"/>
    </row>
    <row r="53" spans="1:15" ht="13.8" hidden="1" x14ac:dyDescent="0.3">
      <c r="A53" s="5">
        <v>44249.510416666664</v>
      </c>
      <c r="B53" s="25">
        <f t="shared" si="0"/>
        <v>0.51041666666666663</v>
      </c>
      <c r="C53" s="6"/>
      <c r="D53" s="6">
        <v>0.8</v>
      </c>
      <c r="E53" s="4"/>
      <c r="F53" s="4"/>
      <c r="G53" s="4"/>
      <c r="H53" s="4"/>
      <c r="I53" s="4"/>
    </row>
    <row r="54" spans="1:15" ht="13.8" hidden="1" x14ac:dyDescent="0.3">
      <c r="A54" s="5">
        <v>44249.513888888891</v>
      </c>
      <c r="B54" s="25">
        <f t="shared" si="0"/>
        <v>0.51388888888888895</v>
      </c>
      <c r="C54" s="6"/>
      <c r="D54" s="6">
        <v>0.84</v>
      </c>
      <c r="E54" s="4"/>
      <c r="F54" s="4"/>
      <c r="G54" s="4"/>
      <c r="H54" s="4"/>
      <c r="I54" s="4"/>
    </row>
    <row r="55" spans="1:15" ht="13.8" hidden="1" x14ac:dyDescent="0.3">
      <c r="A55" s="5">
        <v>44249.517361111109</v>
      </c>
      <c r="B55" s="25">
        <f t="shared" si="0"/>
        <v>0.51736111111111105</v>
      </c>
      <c r="C55" s="6"/>
      <c r="D55" s="6">
        <v>0.9</v>
      </c>
      <c r="E55" s="4"/>
      <c r="F55" s="4"/>
      <c r="G55" s="4"/>
      <c r="H55" s="4"/>
      <c r="I55" s="4"/>
    </row>
    <row r="56" spans="1:15" ht="13.8" x14ac:dyDescent="0.3">
      <c r="A56" s="30">
        <v>44249.520833333336</v>
      </c>
      <c r="B56" s="31">
        <f t="shared" si="0"/>
        <v>0.52083333333333337</v>
      </c>
      <c r="C56" s="32">
        <f>AVERAGE(D56:D61)</f>
        <v>0.95333333333333325</v>
      </c>
      <c r="D56" s="32">
        <v>0.9</v>
      </c>
      <c r="E56" s="33">
        <v>0.22500000000000001</v>
      </c>
      <c r="F56" s="33">
        <v>0.23799999999999999</v>
      </c>
      <c r="G56" s="33">
        <v>0.85699999999999998</v>
      </c>
      <c r="H56" s="34">
        <v>1.36</v>
      </c>
      <c r="I56" s="33">
        <v>0.54720000000000002</v>
      </c>
      <c r="J56" s="35">
        <v>46.7</v>
      </c>
      <c r="K56" s="35">
        <v>245.19498634338299</v>
      </c>
      <c r="L56" s="35">
        <v>233</v>
      </c>
      <c r="M56" s="35">
        <v>217</v>
      </c>
      <c r="N56" s="35">
        <v>35.58</v>
      </c>
      <c r="O56" s="35">
        <v>37.869999999999997</v>
      </c>
    </row>
    <row r="57" spans="1:15" ht="13.8" hidden="1" x14ac:dyDescent="0.3">
      <c r="A57" s="5">
        <v>44249.524305555555</v>
      </c>
      <c r="B57" s="25">
        <f t="shared" si="0"/>
        <v>0.52430555555555558</v>
      </c>
      <c r="C57" s="6"/>
      <c r="D57" s="6">
        <v>0.93</v>
      </c>
      <c r="E57" s="4"/>
      <c r="F57" s="4"/>
      <c r="G57" s="4"/>
      <c r="H57" s="4"/>
      <c r="I57" s="4"/>
    </row>
    <row r="58" spans="1:15" ht="13.8" hidden="1" x14ac:dyDescent="0.3">
      <c r="A58" s="5">
        <v>44249.527777777781</v>
      </c>
      <c r="B58" s="25">
        <f t="shared" si="0"/>
        <v>0.52777777777777779</v>
      </c>
      <c r="C58" s="6"/>
      <c r="D58" s="6">
        <v>0.94</v>
      </c>
      <c r="E58" s="4"/>
      <c r="F58" s="4"/>
      <c r="G58" s="4"/>
      <c r="H58" s="4"/>
      <c r="I58" s="4"/>
    </row>
    <row r="59" spans="1:15" ht="13.8" hidden="1" x14ac:dyDescent="0.3">
      <c r="A59" s="5">
        <v>44249.53125</v>
      </c>
      <c r="B59" s="25">
        <f t="shared" si="0"/>
        <v>0.53125</v>
      </c>
      <c r="C59" s="6"/>
      <c r="D59" s="6">
        <v>0.98</v>
      </c>
      <c r="E59" s="4"/>
      <c r="F59" s="4"/>
      <c r="G59" s="4"/>
      <c r="H59" s="4"/>
      <c r="I59" s="4"/>
    </row>
    <row r="60" spans="1:15" ht="13.8" hidden="1" x14ac:dyDescent="0.3">
      <c r="A60" s="5">
        <v>44249.534722222219</v>
      </c>
      <c r="B60" s="25">
        <f t="shared" si="0"/>
        <v>0.53472222222222221</v>
      </c>
      <c r="C60" s="6"/>
      <c r="D60" s="6">
        <v>1</v>
      </c>
      <c r="E60" s="4"/>
      <c r="F60" s="4"/>
      <c r="G60" s="4"/>
      <c r="H60" s="4"/>
      <c r="I60" s="4"/>
    </row>
    <row r="61" spans="1:15" ht="13.8" hidden="1" x14ac:dyDescent="0.3">
      <c r="A61" s="5">
        <v>44249.538194444445</v>
      </c>
      <c r="B61" s="25">
        <f t="shared" si="0"/>
        <v>0.53819444444444442</v>
      </c>
      <c r="C61" s="6"/>
      <c r="D61" s="6">
        <v>0.97</v>
      </c>
      <c r="E61" s="4"/>
      <c r="F61" s="4"/>
      <c r="G61" s="4"/>
      <c r="H61" s="4"/>
      <c r="I61" s="4"/>
    </row>
    <row r="62" spans="1:15" ht="13.8" x14ac:dyDescent="0.3">
      <c r="A62" s="30">
        <v>44249.541666666664</v>
      </c>
      <c r="B62" s="31">
        <f t="shared" si="0"/>
        <v>0.54166666666666663</v>
      </c>
      <c r="C62" s="32">
        <f>AVERAGE(D62:D73)</f>
        <v>1.0108333333333333</v>
      </c>
      <c r="D62" s="32">
        <v>0.82</v>
      </c>
      <c r="E62" s="33">
        <v>0.32400000000000001</v>
      </c>
      <c r="F62" s="33">
        <v>0.254</v>
      </c>
      <c r="G62" s="33">
        <v>0.84499999999999997</v>
      </c>
      <c r="H62" s="34">
        <v>1.4</v>
      </c>
      <c r="I62" s="33">
        <v>0.46450000000000002</v>
      </c>
      <c r="J62" s="35">
        <v>51.8</v>
      </c>
      <c r="K62" s="35">
        <v>288.37688827514597</v>
      </c>
      <c r="L62" s="35">
        <v>274</v>
      </c>
      <c r="M62" s="35">
        <v>254</v>
      </c>
      <c r="N62" s="35">
        <v>34.07</v>
      </c>
      <c r="O62" s="35">
        <v>37.58</v>
      </c>
    </row>
    <row r="63" spans="1:15" ht="13.8" hidden="1" x14ac:dyDescent="0.3">
      <c r="A63" s="5">
        <v>44249.545138888891</v>
      </c>
      <c r="B63" s="25">
        <f t="shared" si="0"/>
        <v>0.54513888888888895</v>
      </c>
      <c r="C63" s="6"/>
      <c r="D63" s="6">
        <v>0.86</v>
      </c>
      <c r="E63" s="4"/>
      <c r="F63" s="4"/>
      <c r="G63" s="4"/>
      <c r="H63" s="4"/>
      <c r="I63" s="4"/>
    </row>
    <row r="64" spans="1:15" ht="13.8" hidden="1" x14ac:dyDescent="0.3">
      <c r="A64" s="5">
        <v>44249.548611111109</v>
      </c>
      <c r="B64" s="25">
        <f t="shared" si="0"/>
        <v>0.54861111111111105</v>
      </c>
      <c r="C64" s="6"/>
      <c r="D64" s="6">
        <v>0.91</v>
      </c>
      <c r="E64" s="4"/>
      <c r="F64" s="4"/>
      <c r="G64" s="4"/>
      <c r="H64" s="4"/>
      <c r="I64" s="4"/>
    </row>
    <row r="65" spans="1:15" ht="13.8" hidden="1" x14ac:dyDescent="0.3">
      <c r="A65" s="5">
        <v>44249.552083333336</v>
      </c>
      <c r="B65" s="25">
        <f t="shared" si="0"/>
        <v>0.55208333333333337</v>
      </c>
      <c r="C65" s="6"/>
      <c r="D65" s="6">
        <v>0.95</v>
      </c>
      <c r="E65" s="4"/>
      <c r="F65" s="4"/>
      <c r="G65" s="4"/>
      <c r="H65" s="4"/>
      <c r="I65" s="4"/>
    </row>
    <row r="66" spans="1:15" ht="13.8" hidden="1" x14ac:dyDescent="0.3">
      <c r="A66" s="5">
        <v>44249.555555555555</v>
      </c>
      <c r="B66" s="25">
        <f t="shared" si="0"/>
        <v>0.55555555555555558</v>
      </c>
      <c r="C66" s="6"/>
      <c r="D66" s="6">
        <v>0.97</v>
      </c>
      <c r="E66" s="4"/>
      <c r="F66" s="4"/>
      <c r="G66" s="4"/>
      <c r="H66" s="4"/>
      <c r="I66" s="4"/>
    </row>
    <row r="67" spans="1:15" ht="13.8" hidden="1" x14ac:dyDescent="0.3">
      <c r="A67" s="5">
        <v>44249.559027777781</v>
      </c>
      <c r="B67" s="25">
        <f t="shared" si="0"/>
        <v>0.55902777777777779</v>
      </c>
      <c r="C67" s="6"/>
      <c r="D67" s="6">
        <v>1.01</v>
      </c>
      <c r="E67" s="4"/>
      <c r="F67" s="4"/>
      <c r="G67" s="4"/>
      <c r="H67" s="4"/>
      <c r="I67" s="4"/>
    </row>
    <row r="68" spans="1:15" ht="13.8" hidden="1" x14ac:dyDescent="0.3">
      <c r="A68" s="5">
        <v>44249.5625</v>
      </c>
      <c r="B68" s="25">
        <f t="shared" ref="B68:B131" si="1">TIMEVALUE(TEXT(A68,"hh:mm:ss"))</f>
        <v>0.5625</v>
      </c>
      <c r="C68" s="6"/>
      <c r="D68" s="6">
        <v>1.06</v>
      </c>
      <c r="E68" s="4"/>
      <c r="F68" s="4"/>
      <c r="G68" s="4"/>
      <c r="H68" s="4"/>
      <c r="I68" s="4"/>
    </row>
    <row r="69" spans="1:15" ht="13.8" hidden="1" x14ac:dyDescent="0.3">
      <c r="A69" s="5">
        <v>44249.565972222219</v>
      </c>
      <c r="B69" s="25">
        <f t="shared" si="1"/>
        <v>0.56597222222222221</v>
      </c>
      <c r="C69" s="6"/>
      <c r="D69" s="6">
        <v>1.08</v>
      </c>
      <c r="E69" s="4"/>
      <c r="F69" s="4"/>
      <c r="G69" s="4"/>
      <c r="H69" s="4"/>
      <c r="I69" s="4"/>
    </row>
    <row r="70" spans="1:15" ht="13.8" hidden="1" x14ac:dyDescent="0.3">
      <c r="A70" s="5">
        <v>44249.569444444445</v>
      </c>
      <c r="B70" s="25">
        <f t="shared" si="1"/>
        <v>0.56944444444444442</v>
      </c>
      <c r="C70" s="6"/>
      <c r="D70" s="6">
        <v>1.1000000000000001</v>
      </c>
      <c r="E70" s="4"/>
      <c r="F70" s="4"/>
      <c r="G70" s="4"/>
      <c r="H70" s="4"/>
      <c r="I70" s="4"/>
    </row>
    <row r="71" spans="1:15" ht="13.8" hidden="1" x14ac:dyDescent="0.3">
      <c r="A71" s="5">
        <v>44249.572916666664</v>
      </c>
      <c r="B71" s="25">
        <f t="shared" si="1"/>
        <v>0.57291666666666663</v>
      </c>
      <c r="C71" s="6"/>
      <c r="D71" s="6">
        <v>1.1100000000000001</v>
      </c>
      <c r="E71" s="4"/>
      <c r="F71" s="4"/>
      <c r="G71" s="4"/>
      <c r="H71" s="4"/>
      <c r="I71" s="4"/>
    </row>
    <row r="72" spans="1:15" ht="13.8" hidden="1" x14ac:dyDescent="0.3">
      <c r="A72" s="5">
        <v>44249.576388888891</v>
      </c>
      <c r="B72" s="25">
        <f t="shared" si="1"/>
        <v>0.57638888888888895</v>
      </c>
      <c r="C72" s="6"/>
      <c r="D72" s="6">
        <v>1.1200000000000001</v>
      </c>
      <c r="E72" s="4"/>
      <c r="F72" s="4"/>
      <c r="G72" s="4"/>
      <c r="H72" s="4"/>
      <c r="I72" s="4"/>
    </row>
    <row r="73" spans="1:15" ht="13.8" hidden="1" x14ac:dyDescent="0.3">
      <c r="A73" s="5">
        <v>44249.579861111109</v>
      </c>
      <c r="B73" s="25">
        <f t="shared" si="1"/>
        <v>0.57986111111111105</v>
      </c>
      <c r="C73" s="6"/>
      <c r="D73" s="6">
        <v>1.1399999999999999</v>
      </c>
      <c r="E73" s="4"/>
      <c r="F73" s="4"/>
      <c r="G73" s="4"/>
      <c r="H73" s="4"/>
      <c r="I73" s="4"/>
    </row>
    <row r="74" spans="1:15" ht="13.8" x14ac:dyDescent="0.3">
      <c r="A74" s="30">
        <v>44249.583333333336</v>
      </c>
      <c r="B74" s="31">
        <f t="shared" si="1"/>
        <v>0.58333333333333337</v>
      </c>
      <c r="C74" s="32">
        <f>AVERAGE(D74:D85)</f>
        <v>0.9275000000000001</v>
      </c>
      <c r="D74" s="32">
        <v>1.05</v>
      </c>
      <c r="E74" s="33">
        <v>0.313</v>
      </c>
      <c r="F74" s="33">
        <v>0.24299999999999999</v>
      </c>
      <c r="G74" s="33">
        <v>0.84899999999999998</v>
      </c>
      <c r="H74" s="34">
        <v>1.38</v>
      </c>
      <c r="I74" s="33">
        <v>0.53390000000000004</v>
      </c>
      <c r="J74" s="35">
        <v>50.9</v>
      </c>
      <c r="K74" s="35">
        <v>244.50965499877901</v>
      </c>
      <c r="L74" s="35">
        <v>251</v>
      </c>
      <c r="M74" s="35">
        <v>227</v>
      </c>
      <c r="N74" s="35">
        <v>37.950000000000003</v>
      </c>
      <c r="O74" s="35">
        <v>37.72</v>
      </c>
    </row>
    <row r="75" spans="1:15" ht="13.8" hidden="1" x14ac:dyDescent="0.3">
      <c r="A75" s="5">
        <v>44249.586805555555</v>
      </c>
      <c r="B75" s="25">
        <f t="shared" si="1"/>
        <v>0.58680555555555558</v>
      </c>
      <c r="C75" s="6"/>
      <c r="D75" s="6">
        <v>0.97</v>
      </c>
      <c r="E75" s="4"/>
      <c r="F75" s="4"/>
      <c r="G75" s="4"/>
      <c r="H75" s="4"/>
      <c r="I75" s="4"/>
    </row>
    <row r="76" spans="1:15" ht="13.8" hidden="1" x14ac:dyDescent="0.3">
      <c r="A76" s="5">
        <v>44249.590277777781</v>
      </c>
      <c r="B76" s="25">
        <f t="shared" si="1"/>
        <v>0.59027777777777779</v>
      </c>
      <c r="C76" s="6"/>
      <c r="D76" s="6">
        <v>0.93</v>
      </c>
      <c r="E76" s="4"/>
      <c r="F76" s="4"/>
      <c r="G76" s="4"/>
      <c r="H76" s="4"/>
      <c r="I76" s="4"/>
    </row>
    <row r="77" spans="1:15" ht="13.8" hidden="1" x14ac:dyDescent="0.3">
      <c r="A77" s="5">
        <v>44249.59375</v>
      </c>
      <c r="B77" s="25">
        <f t="shared" si="1"/>
        <v>0.59375</v>
      </c>
      <c r="C77" s="6"/>
      <c r="D77" s="6">
        <v>0.93</v>
      </c>
      <c r="E77" s="4"/>
      <c r="F77" s="4"/>
      <c r="G77" s="4"/>
      <c r="H77" s="4"/>
      <c r="I77" s="4"/>
    </row>
    <row r="78" spans="1:15" ht="13.8" hidden="1" x14ac:dyDescent="0.3">
      <c r="A78" s="5">
        <v>44249.597222222219</v>
      </c>
      <c r="B78" s="25">
        <f t="shared" si="1"/>
        <v>0.59722222222222221</v>
      </c>
      <c r="C78" s="6"/>
      <c r="D78" s="6">
        <v>0.94</v>
      </c>
      <c r="E78" s="4"/>
      <c r="F78" s="4"/>
      <c r="G78" s="4"/>
      <c r="H78" s="4"/>
      <c r="I78" s="4"/>
    </row>
    <row r="79" spans="1:15" ht="13.8" hidden="1" x14ac:dyDescent="0.3">
      <c r="A79" s="5">
        <v>44249.600694444445</v>
      </c>
      <c r="B79" s="25">
        <f t="shared" si="1"/>
        <v>0.60069444444444442</v>
      </c>
      <c r="C79" s="6"/>
      <c r="D79" s="6">
        <v>0.92</v>
      </c>
      <c r="E79" s="4"/>
      <c r="F79" s="4"/>
      <c r="G79" s="4"/>
      <c r="H79" s="4"/>
      <c r="I79" s="4"/>
    </row>
    <row r="80" spans="1:15" ht="13.8" hidden="1" x14ac:dyDescent="0.3">
      <c r="A80" s="5">
        <v>44249.604166666664</v>
      </c>
      <c r="B80" s="25">
        <f t="shared" si="1"/>
        <v>0.60416666666666663</v>
      </c>
      <c r="C80" s="6"/>
      <c r="D80" s="6">
        <v>0.92</v>
      </c>
      <c r="E80" s="4"/>
      <c r="F80" s="4"/>
      <c r="G80" s="4"/>
      <c r="H80" s="4"/>
      <c r="I80" s="4"/>
    </row>
    <row r="81" spans="1:15" ht="13.8" hidden="1" x14ac:dyDescent="0.3">
      <c r="A81" s="5">
        <v>44249.607638888891</v>
      </c>
      <c r="B81" s="25">
        <f t="shared" si="1"/>
        <v>0.60763888888888895</v>
      </c>
      <c r="C81" s="6"/>
      <c r="D81" s="6">
        <v>0.9</v>
      </c>
      <c r="E81" s="4"/>
      <c r="F81" s="4"/>
      <c r="G81" s="4"/>
      <c r="H81" s="4"/>
      <c r="I81" s="4"/>
    </row>
    <row r="82" spans="1:15" ht="13.8" hidden="1" x14ac:dyDescent="0.3">
      <c r="A82" s="5">
        <v>44249.611111111109</v>
      </c>
      <c r="B82" s="25">
        <f t="shared" si="1"/>
        <v>0.61111111111111105</v>
      </c>
      <c r="C82" s="6"/>
      <c r="D82" s="6">
        <v>0.93</v>
      </c>
      <c r="E82" s="4"/>
      <c r="F82" s="4"/>
      <c r="G82" s="4"/>
      <c r="H82" s="4"/>
      <c r="I82" s="4"/>
    </row>
    <row r="83" spans="1:15" ht="13.8" hidden="1" x14ac:dyDescent="0.3">
      <c r="A83" s="5">
        <v>44249.614583333336</v>
      </c>
      <c r="B83" s="25">
        <f t="shared" si="1"/>
        <v>0.61458333333333337</v>
      </c>
      <c r="C83" s="6"/>
      <c r="D83" s="6">
        <v>0.88</v>
      </c>
      <c r="E83" s="4"/>
      <c r="F83" s="4"/>
      <c r="G83" s="4"/>
      <c r="H83" s="4"/>
      <c r="I83" s="4"/>
    </row>
    <row r="84" spans="1:15" ht="13.8" hidden="1" x14ac:dyDescent="0.3">
      <c r="A84" s="5">
        <v>44249.618055555555</v>
      </c>
      <c r="B84" s="25">
        <f t="shared" si="1"/>
        <v>0.61805555555555558</v>
      </c>
      <c r="C84" s="6"/>
      <c r="D84" s="6">
        <v>0.86</v>
      </c>
      <c r="E84" s="4"/>
      <c r="F84" s="4"/>
      <c r="G84" s="4"/>
      <c r="H84" s="4"/>
      <c r="I84" s="4"/>
    </row>
    <row r="85" spans="1:15" ht="13.8" hidden="1" x14ac:dyDescent="0.3">
      <c r="A85" s="5">
        <v>44249.621527777781</v>
      </c>
      <c r="B85" s="25">
        <f t="shared" si="1"/>
        <v>0.62152777777777779</v>
      </c>
      <c r="C85" s="6"/>
      <c r="D85" s="6">
        <v>0.9</v>
      </c>
      <c r="E85" s="4"/>
      <c r="F85" s="4"/>
      <c r="G85" s="4"/>
      <c r="H85" s="4"/>
      <c r="I85" s="4"/>
    </row>
    <row r="86" spans="1:15" ht="13.8" x14ac:dyDescent="0.3">
      <c r="A86" s="30">
        <v>44249.625</v>
      </c>
      <c r="B86" s="31">
        <f t="shared" si="1"/>
        <v>0.625</v>
      </c>
      <c r="C86" s="32">
        <f>AVERAGE(D86:D97)</f>
        <v>0.87750000000000006</v>
      </c>
      <c r="D86" s="32">
        <v>0.86</v>
      </c>
      <c r="E86" s="33">
        <v>0.316</v>
      </c>
      <c r="F86" s="33">
        <v>0.22600000000000001</v>
      </c>
      <c r="G86" s="33">
        <v>0.81499999999999995</v>
      </c>
      <c r="H86" s="34">
        <v>1.1299999999999999</v>
      </c>
      <c r="I86" s="33">
        <v>0.36699999999999999</v>
      </c>
      <c r="J86" s="35">
        <v>57.9</v>
      </c>
      <c r="K86" s="35">
        <v>198.96766281127901</v>
      </c>
      <c r="L86" s="35">
        <v>213</v>
      </c>
      <c r="M86" s="35">
        <v>189</v>
      </c>
      <c r="N86" s="35">
        <v>46.24</v>
      </c>
      <c r="O86" s="35">
        <v>38.86</v>
      </c>
    </row>
    <row r="87" spans="1:15" ht="13.8" hidden="1" x14ac:dyDescent="0.3">
      <c r="A87" s="5">
        <v>44249.628472222219</v>
      </c>
      <c r="B87" s="25">
        <f t="shared" si="1"/>
        <v>0.62847222222222221</v>
      </c>
      <c r="C87" s="6"/>
      <c r="D87" s="6">
        <v>0.85</v>
      </c>
      <c r="E87" s="4"/>
      <c r="F87" s="4"/>
      <c r="G87" s="4"/>
      <c r="H87" s="4"/>
      <c r="I87" s="4"/>
    </row>
    <row r="88" spans="1:15" ht="13.8" hidden="1" x14ac:dyDescent="0.3">
      <c r="A88" s="5">
        <v>44249.631944444445</v>
      </c>
      <c r="B88" s="25">
        <f t="shared" si="1"/>
        <v>0.63194444444444442</v>
      </c>
      <c r="C88" s="6"/>
      <c r="D88" s="6">
        <v>0.86</v>
      </c>
      <c r="E88" s="4"/>
      <c r="F88" s="4"/>
      <c r="G88" s="4"/>
      <c r="H88" s="4"/>
      <c r="I88" s="4"/>
    </row>
    <row r="89" spans="1:15" ht="13.8" hidden="1" x14ac:dyDescent="0.3">
      <c r="A89" s="5">
        <v>44249.635416666664</v>
      </c>
      <c r="B89" s="25">
        <f t="shared" si="1"/>
        <v>0.63541666666666663</v>
      </c>
      <c r="C89" s="6"/>
      <c r="D89" s="6">
        <v>0.85</v>
      </c>
      <c r="E89" s="4"/>
      <c r="F89" s="4"/>
      <c r="G89" s="4"/>
      <c r="H89" s="4"/>
      <c r="I89" s="4"/>
    </row>
    <row r="90" spans="1:15" ht="13.8" hidden="1" x14ac:dyDescent="0.3">
      <c r="A90" s="5">
        <v>44249.638888888891</v>
      </c>
      <c r="B90" s="25">
        <f t="shared" si="1"/>
        <v>0.63888888888888895</v>
      </c>
      <c r="C90" s="6"/>
      <c r="D90" s="6">
        <v>0.86</v>
      </c>
      <c r="E90" s="4"/>
      <c r="F90" s="4"/>
      <c r="G90" s="4"/>
      <c r="H90" s="4"/>
      <c r="I90" s="4"/>
    </row>
    <row r="91" spans="1:15" ht="13.8" hidden="1" x14ac:dyDescent="0.3">
      <c r="A91" s="5">
        <v>44249.642361111109</v>
      </c>
      <c r="B91" s="25">
        <f t="shared" si="1"/>
        <v>0.64236111111111105</v>
      </c>
      <c r="C91" s="6"/>
      <c r="D91" s="6">
        <v>0.87</v>
      </c>
      <c r="E91" s="4"/>
      <c r="F91" s="4"/>
      <c r="G91" s="4"/>
      <c r="H91" s="4"/>
      <c r="I91" s="4"/>
    </row>
    <row r="92" spans="1:15" ht="13.8" hidden="1" x14ac:dyDescent="0.3">
      <c r="A92" s="5">
        <v>44249.645833333336</v>
      </c>
      <c r="B92" s="25">
        <f t="shared" si="1"/>
        <v>0.64583333333333337</v>
      </c>
      <c r="C92" s="6"/>
      <c r="D92" s="6">
        <v>0.87</v>
      </c>
      <c r="E92" s="4"/>
      <c r="F92" s="4"/>
      <c r="G92" s="4"/>
      <c r="H92" s="4"/>
      <c r="I92" s="4"/>
    </row>
    <row r="93" spans="1:15" ht="13.8" hidden="1" x14ac:dyDescent="0.3">
      <c r="A93" s="5">
        <v>44249.649305555555</v>
      </c>
      <c r="B93" s="25">
        <f t="shared" si="1"/>
        <v>0.64930555555555558</v>
      </c>
      <c r="C93" s="6"/>
      <c r="D93" s="6">
        <v>0.88</v>
      </c>
      <c r="E93" s="4"/>
      <c r="F93" s="4"/>
      <c r="G93" s="4"/>
      <c r="H93" s="4"/>
      <c r="I93" s="4"/>
    </row>
    <row r="94" spans="1:15" ht="13.8" hidden="1" x14ac:dyDescent="0.3">
      <c r="A94" s="5">
        <v>44249.652777777781</v>
      </c>
      <c r="B94" s="25">
        <f t="shared" si="1"/>
        <v>0.65277777777777779</v>
      </c>
      <c r="C94" s="6"/>
      <c r="D94" s="6">
        <v>0.91</v>
      </c>
      <c r="E94" s="4"/>
      <c r="F94" s="4"/>
      <c r="G94" s="4"/>
      <c r="H94" s="4"/>
      <c r="I94" s="4"/>
    </row>
    <row r="95" spans="1:15" ht="13.8" hidden="1" x14ac:dyDescent="0.3">
      <c r="A95" s="5">
        <v>44249.65625</v>
      </c>
      <c r="B95" s="25">
        <f t="shared" si="1"/>
        <v>0.65625</v>
      </c>
      <c r="C95" s="6"/>
      <c r="D95" s="6">
        <v>0.93</v>
      </c>
      <c r="E95" s="4"/>
      <c r="F95" s="4"/>
      <c r="G95" s="4"/>
      <c r="H95" s="4"/>
      <c r="I95" s="4"/>
    </row>
    <row r="96" spans="1:15" ht="13.8" hidden="1" x14ac:dyDescent="0.3">
      <c r="A96" s="5">
        <v>44249.659722222219</v>
      </c>
      <c r="B96" s="25">
        <f t="shared" si="1"/>
        <v>0.65972222222222221</v>
      </c>
      <c r="C96" s="6"/>
      <c r="D96" s="6">
        <v>0.9</v>
      </c>
      <c r="E96" s="4"/>
      <c r="F96" s="4"/>
      <c r="G96" s="4"/>
      <c r="H96" s="4"/>
      <c r="I96" s="4"/>
    </row>
    <row r="97" spans="1:15" ht="13.8" hidden="1" x14ac:dyDescent="0.3">
      <c r="A97" s="5">
        <v>44249.663194444445</v>
      </c>
      <c r="B97" s="25">
        <f t="shared" si="1"/>
        <v>0.66319444444444442</v>
      </c>
      <c r="C97" s="6"/>
      <c r="D97" s="6">
        <v>0.89</v>
      </c>
      <c r="E97" s="4"/>
      <c r="F97" s="4"/>
      <c r="G97" s="4"/>
      <c r="H97" s="4"/>
      <c r="I97" s="4"/>
    </row>
    <row r="98" spans="1:15" ht="13.8" x14ac:dyDescent="0.3">
      <c r="A98" s="30">
        <v>44249.666666666664</v>
      </c>
      <c r="B98" s="31">
        <f t="shared" si="1"/>
        <v>0.66666666666666663</v>
      </c>
      <c r="C98" s="32">
        <f>AVERAGE(D98:D109)</f>
        <v>1.0116666666666667</v>
      </c>
      <c r="D98" s="32">
        <v>0.91</v>
      </c>
      <c r="E98" s="33">
        <v>0.32200000000000001</v>
      </c>
      <c r="F98" s="33">
        <v>0.22500000000000001</v>
      </c>
      <c r="G98" s="33">
        <v>0.876</v>
      </c>
      <c r="H98" s="34">
        <v>1.06</v>
      </c>
      <c r="I98" s="33">
        <v>0.32079999999999997</v>
      </c>
      <c r="J98" s="35">
        <v>64.400000000000006</v>
      </c>
      <c r="K98" s="35">
        <v>159.71988201141301</v>
      </c>
      <c r="L98" s="35">
        <v>184</v>
      </c>
      <c r="M98" s="35">
        <v>184</v>
      </c>
      <c r="N98" s="35">
        <v>47.52</v>
      </c>
      <c r="O98" s="35">
        <v>39.869999999999997</v>
      </c>
    </row>
    <row r="99" spans="1:15" ht="13.8" hidden="1" x14ac:dyDescent="0.3">
      <c r="A99" s="5">
        <v>44249.670138888891</v>
      </c>
      <c r="B99" s="25">
        <f t="shared" si="1"/>
        <v>0.67013888888888884</v>
      </c>
      <c r="C99" s="6"/>
      <c r="D99" s="6">
        <v>0.94</v>
      </c>
      <c r="E99" s="4"/>
      <c r="F99" s="4"/>
      <c r="G99" s="4"/>
      <c r="H99" s="4"/>
      <c r="I99" s="4"/>
    </row>
    <row r="100" spans="1:15" ht="13.8" hidden="1" x14ac:dyDescent="0.3">
      <c r="A100" s="5">
        <v>44249.673611111109</v>
      </c>
      <c r="B100" s="25">
        <f t="shared" si="1"/>
        <v>0.67361111111111116</v>
      </c>
      <c r="C100" s="6"/>
      <c r="D100" s="6">
        <v>1.02</v>
      </c>
      <c r="E100" s="4"/>
      <c r="F100" s="4"/>
      <c r="G100" s="4"/>
      <c r="H100" s="4"/>
      <c r="I100" s="4"/>
    </row>
    <row r="101" spans="1:15" ht="13.8" hidden="1" x14ac:dyDescent="0.3">
      <c r="A101" s="5">
        <v>44249.677083333336</v>
      </c>
      <c r="B101" s="25">
        <f t="shared" si="1"/>
        <v>0.67708333333333337</v>
      </c>
      <c r="C101" s="6"/>
      <c r="D101" s="6">
        <v>1.06</v>
      </c>
      <c r="E101" s="4"/>
      <c r="F101" s="4"/>
      <c r="G101" s="4"/>
      <c r="H101" s="4"/>
      <c r="I101" s="4"/>
    </row>
    <row r="102" spans="1:15" ht="13.8" hidden="1" x14ac:dyDescent="0.3">
      <c r="A102" s="5">
        <v>44249.680555555555</v>
      </c>
      <c r="B102" s="25">
        <f t="shared" si="1"/>
        <v>0.68055555555555547</v>
      </c>
      <c r="C102" s="6"/>
      <c r="D102" s="6">
        <v>1.07</v>
      </c>
      <c r="E102" s="4"/>
      <c r="F102" s="4"/>
      <c r="G102" s="4"/>
      <c r="H102" s="4"/>
      <c r="I102" s="4"/>
    </row>
    <row r="103" spans="1:15" ht="13.8" hidden="1" x14ac:dyDescent="0.3">
      <c r="A103" s="5">
        <v>44249.684027777781</v>
      </c>
      <c r="B103" s="25">
        <f t="shared" si="1"/>
        <v>0.68402777777777779</v>
      </c>
      <c r="C103" s="6"/>
      <c r="D103" s="6">
        <v>1.05</v>
      </c>
      <c r="E103" s="4"/>
      <c r="F103" s="4"/>
      <c r="G103" s="4"/>
      <c r="H103" s="4"/>
      <c r="I103" s="4"/>
    </row>
    <row r="104" spans="1:15" ht="13.8" hidden="1" x14ac:dyDescent="0.3">
      <c r="A104" s="5">
        <v>44249.6875</v>
      </c>
      <c r="B104" s="25">
        <f t="shared" si="1"/>
        <v>0.6875</v>
      </c>
      <c r="C104" s="6"/>
      <c r="D104" s="6">
        <v>1.07</v>
      </c>
      <c r="E104" s="4"/>
      <c r="F104" s="4"/>
      <c r="G104" s="4"/>
      <c r="H104" s="4"/>
      <c r="I104" s="4"/>
    </row>
    <row r="105" spans="1:15" ht="13.8" hidden="1" x14ac:dyDescent="0.3">
      <c r="A105" s="5">
        <v>44249.690972222219</v>
      </c>
      <c r="B105" s="25">
        <f t="shared" si="1"/>
        <v>0.69097222222222221</v>
      </c>
      <c r="C105" s="6"/>
      <c r="D105" s="6">
        <v>1.04</v>
      </c>
      <c r="E105" s="4"/>
      <c r="F105" s="4"/>
      <c r="G105" s="4"/>
      <c r="H105" s="4"/>
      <c r="I105" s="4"/>
    </row>
    <row r="106" spans="1:15" ht="13.8" hidden="1" x14ac:dyDescent="0.3">
      <c r="A106" s="5">
        <v>44249.694444444445</v>
      </c>
      <c r="B106" s="25">
        <f t="shared" si="1"/>
        <v>0.69444444444444453</v>
      </c>
      <c r="C106" s="6"/>
      <c r="D106" s="6">
        <v>1</v>
      </c>
      <c r="E106" s="4"/>
      <c r="F106" s="4"/>
      <c r="G106" s="4"/>
      <c r="H106" s="4"/>
      <c r="I106" s="4"/>
    </row>
    <row r="107" spans="1:15" ht="13.8" hidden="1" x14ac:dyDescent="0.3">
      <c r="A107" s="5">
        <v>44249.697916666664</v>
      </c>
      <c r="B107" s="25">
        <f t="shared" si="1"/>
        <v>0.69791666666666663</v>
      </c>
      <c r="C107" s="6"/>
      <c r="D107" s="6">
        <v>1.01</v>
      </c>
      <c r="E107" s="4"/>
      <c r="F107" s="4"/>
      <c r="G107" s="4"/>
      <c r="H107" s="4"/>
      <c r="I107" s="4"/>
    </row>
    <row r="108" spans="1:15" ht="13.8" hidden="1" x14ac:dyDescent="0.3">
      <c r="A108" s="5">
        <v>44249.701388888891</v>
      </c>
      <c r="B108" s="25">
        <f t="shared" si="1"/>
        <v>0.70138888888888884</v>
      </c>
      <c r="C108" s="6"/>
      <c r="D108" s="6">
        <v>1</v>
      </c>
      <c r="E108" s="4"/>
      <c r="F108" s="4"/>
      <c r="G108" s="4"/>
      <c r="H108" s="4"/>
      <c r="I108" s="4"/>
    </row>
    <row r="109" spans="1:15" ht="13.8" hidden="1" x14ac:dyDescent="0.3">
      <c r="A109" s="5">
        <v>44249.704861111109</v>
      </c>
      <c r="B109" s="25">
        <f t="shared" si="1"/>
        <v>0.70486111111111116</v>
      </c>
      <c r="C109" s="6"/>
      <c r="D109" s="6">
        <v>0.97</v>
      </c>
      <c r="E109" s="4"/>
      <c r="F109" s="4"/>
      <c r="G109" s="4"/>
      <c r="H109" s="4"/>
      <c r="I109" s="4"/>
    </row>
    <row r="110" spans="1:15" ht="13.8" x14ac:dyDescent="0.3">
      <c r="A110" s="30">
        <v>44249.708333333336</v>
      </c>
      <c r="B110" s="31">
        <f t="shared" si="1"/>
        <v>0.70833333333333337</v>
      </c>
      <c r="C110" s="32">
        <f>AVERAGE(D110:D121)</f>
        <v>0.93916666666666648</v>
      </c>
      <c r="D110" s="32">
        <v>0.95</v>
      </c>
      <c r="E110" s="33">
        <v>0.32300000000000001</v>
      </c>
      <c r="F110" s="33">
        <v>0.223</v>
      </c>
      <c r="G110" s="33">
        <v>0.85399999999999998</v>
      </c>
      <c r="H110" s="34">
        <v>1.1000000000000001</v>
      </c>
      <c r="I110" s="33">
        <v>0.25580000000000003</v>
      </c>
      <c r="J110" s="35">
        <v>61.2</v>
      </c>
      <c r="K110" s="35">
        <v>169.02976799011199</v>
      </c>
      <c r="L110" s="35">
        <v>214</v>
      </c>
      <c r="M110" s="35">
        <v>190</v>
      </c>
      <c r="N110" s="35">
        <v>45.81</v>
      </c>
      <c r="O110" s="35">
        <v>39.4</v>
      </c>
    </row>
    <row r="111" spans="1:15" ht="13.8" hidden="1" x14ac:dyDescent="0.3">
      <c r="A111" s="5">
        <v>44249.711805555555</v>
      </c>
      <c r="B111" s="25">
        <f t="shared" si="1"/>
        <v>0.71180555555555547</v>
      </c>
      <c r="C111" s="6"/>
      <c r="D111" s="6">
        <v>0.94</v>
      </c>
      <c r="E111" s="4"/>
      <c r="F111" s="4"/>
      <c r="G111" s="4"/>
      <c r="H111" s="4"/>
      <c r="I111" s="4"/>
    </row>
    <row r="112" spans="1:15" ht="13.8" hidden="1" x14ac:dyDescent="0.3">
      <c r="A112" s="5">
        <v>44249.715277777781</v>
      </c>
      <c r="B112" s="25">
        <f t="shared" si="1"/>
        <v>0.71527777777777779</v>
      </c>
      <c r="C112" s="6"/>
      <c r="D112" s="6">
        <v>0.97</v>
      </c>
      <c r="E112" s="4"/>
      <c r="F112" s="4"/>
      <c r="G112" s="4"/>
      <c r="H112" s="4"/>
      <c r="I112" s="4"/>
    </row>
    <row r="113" spans="1:15" ht="13.8" hidden="1" x14ac:dyDescent="0.3">
      <c r="A113" s="5">
        <v>44249.71875</v>
      </c>
      <c r="B113" s="25">
        <f t="shared" si="1"/>
        <v>0.71875</v>
      </c>
      <c r="C113" s="6"/>
      <c r="D113" s="6">
        <v>1.03</v>
      </c>
      <c r="E113" s="4"/>
      <c r="F113" s="4"/>
      <c r="G113" s="4"/>
      <c r="H113" s="4"/>
      <c r="I113" s="4"/>
    </row>
    <row r="114" spans="1:15" ht="13.8" hidden="1" x14ac:dyDescent="0.3">
      <c r="A114" s="5">
        <v>44249.722222222219</v>
      </c>
      <c r="B114" s="25">
        <f t="shared" si="1"/>
        <v>0.72222222222222221</v>
      </c>
      <c r="C114" s="6"/>
      <c r="D114" s="6">
        <v>1.04</v>
      </c>
      <c r="E114" s="4"/>
      <c r="F114" s="4"/>
      <c r="G114" s="4"/>
      <c r="H114" s="4"/>
      <c r="I114" s="4"/>
    </row>
    <row r="115" spans="1:15" ht="13.8" hidden="1" x14ac:dyDescent="0.3">
      <c r="A115" s="5">
        <v>44249.725694444445</v>
      </c>
      <c r="B115" s="25">
        <f t="shared" si="1"/>
        <v>0.72569444444444453</v>
      </c>
      <c r="C115" s="6"/>
      <c r="D115" s="6">
        <v>1.01</v>
      </c>
      <c r="E115" s="4"/>
      <c r="F115" s="4"/>
      <c r="G115" s="4"/>
      <c r="H115" s="4"/>
      <c r="I115" s="4"/>
    </row>
    <row r="116" spans="1:15" ht="13.8" hidden="1" x14ac:dyDescent="0.3">
      <c r="A116" s="5">
        <v>44249.729166666664</v>
      </c>
      <c r="B116" s="25">
        <f t="shared" si="1"/>
        <v>0.72916666666666663</v>
      </c>
      <c r="C116" s="6"/>
      <c r="D116" s="6">
        <v>0.95</v>
      </c>
      <c r="E116" s="4"/>
      <c r="F116" s="4"/>
      <c r="G116" s="4"/>
      <c r="H116" s="4"/>
      <c r="I116" s="4"/>
    </row>
    <row r="117" spans="1:15" ht="13.8" hidden="1" x14ac:dyDescent="0.3">
      <c r="A117" s="5">
        <v>44249.732638888891</v>
      </c>
      <c r="B117" s="25">
        <f t="shared" si="1"/>
        <v>0.73263888888888884</v>
      </c>
      <c r="C117" s="6"/>
      <c r="D117" s="6">
        <v>0.9</v>
      </c>
      <c r="E117" s="4"/>
      <c r="F117" s="4"/>
      <c r="G117" s="4"/>
      <c r="H117" s="4"/>
      <c r="I117" s="4"/>
    </row>
    <row r="118" spans="1:15" ht="13.8" hidden="1" x14ac:dyDescent="0.3">
      <c r="A118" s="5">
        <v>44249.736111111109</v>
      </c>
      <c r="B118" s="25">
        <f t="shared" si="1"/>
        <v>0.73611111111111116</v>
      </c>
      <c r="C118" s="6"/>
      <c r="D118" s="6">
        <v>0.9</v>
      </c>
      <c r="E118" s="4"/>
      <c r="F118" s="4"/>
      <c r="G118" s="4"/>
      <c r="H118" s="4"/>
      <c r="I118" s="4"/>
    </row>
    <row r="119" spans="1:15" ht="13.8" hidden="1" x14ac:dyDescent="0.3">
      <c r="A119" s="5">
        <v>44249.739583333336</v>
      </c>
      <c r="B119" s="25">
        <f t="shared" si="1"/>
        <v>0.73958333333333337</v>
      </c>
      <c r="C119" s="6"/>
      <c r="D119" s="6">
        <v>0.86</v>
      </c>
      <c r="E119" s="4"/>
      <c r="F119" s="4"/>
      <c r="G119" s="4"/>
      <c r="H119" s="4"/>
      <c r="I119" s="4"/>
    </row>
    <row r="120" spans="1:15" ht="13.8" hidden="1" x14ac:dyDescent="0.3">
      <c r="A120" s="5">
        <v>44249.743055555555</v>
      </c>
      <c r="B120" s="25">
        <f t="shared" si="1"/>
        <v>0.74305555555555547</v>
      </c>
      <c r="C120" s="6"/>
      <c r="D120" s="6">
        <v>0.86</v>
      </c>
      <c r="E120" s="4"/>
      <c r="F120" s="4"/>
      <c r="G120" s="4"/>
      <c r="H120" s="4"/>
      <c r="I120" s="4"/>
    </row>
    <row r="121" spans="1:15" ht="13.8" hidden="1" x14ac:dyDescent="0.3">
      <c r="A121" s="5">
        <v>44249.746527777781</v>
      </c>
      <c r="B121" s="25">
        <f t="shared" si="1"/>
        <v>0.74652777777777779</v>
      </c>
      <c r="C121" s="6"/>
      <c r="D121" s="6">
        <v>0.86</v>
      </c>
      <c r="E121" s="4"/>
      <c r="F121" s="4"/>
      <c r="G121" s="4"/>
      <c r="H121" s="4"/>
      <c r="I121" s="4"/>
    </row>
    <row r="122" spans="1:15" ht="13.8" x14ac:dyDescent="0.3">
      <c r="A122" s="30">
        <v>44249.75</v>
      </c>
      <c r="B122" s="31">
        <f t="shared" si="1"/>
        <v>0.75</v>
      </c>
      <c r="C122" s="32">
        <f>AVERAGE(D122:D133)</f>
        <v>1.03</v>
      </c>
      <c r="D122" s="32">
        <v>0.9</v>
      </c>
      <c r="E122" s="33">
        <v>0.32900000000000001</v>
      </c>
      <c r="F122" s="33">
        <v>0.25600000000000001</v>
      </c>
      <c r="G122" s="33">
        <v>0.86699999999999999</v>
      </c>
      <c r="H122" s="34">
        <v>1.23</v>
      </c>
      <c r="I122" s="33">
        <v>0.39460000000000001</v>
      </c>
      <c r="J122" s="35">
        <v>52.9</v>
      </c>
      <c r="K122" s="35">
        <v>224.572266578674</v>
      </c>
      <c r="L122" s="35">
        <v>237</v>
      </c>
      <c r="M122" s="35">
        <v>213</v>
      </c>
      <c r="N122" s="35">
        <v>40.67</v>
      </c>
      <c r="O122" s="35">
        <v>38.619999999999997</v>
      </c>
    </row>
    <row r="123" spans="1:15" ht="13.8" hidden="1" x14ac:dyDescent="0.3">
      <c r="A123" s="5">
        <v>44249.753472222219</v>
      </c>
      <c r="B123" s="25">
        <f t="shared" si="1"/>
        <v>0.75347222222222221</v>
      </c>
      <c r="C123" s="6"/>
      <c r="D123" s="6">
        <v>0.94</v>
      </c>
      <c r="E123" s="4"/>
      <c r="F123" s="4"/>
      <c r="G123" s="4"/>
      <c r="H123" s="4"/>
      <c r="I123" s="4"/>
    </row>
    <row r="124" spans="1:15" ht="13.8" hidden="1" x14ac:dyDescent="0.3">
      <c r="A124" s="5">
        <v>44249.756944444445</v>
      </c>
      <c r="B124" s="25">
        <f t="shared" si="1"/>
        <v>0.75694444444444453</v>
      </c>
      <c r="C124" s="6"/>
      <c r="D124" s="6">
        <v>0.95</v>
      </c>
      <c r="E124" s="4"/>
      <c r="F124" s="4"/>
      <c r="G124" s="4"/>
      <c r="H124" s="4"/>
      <c r="I124" s="4"/>
    </row>
    <row r="125" spans="1:15" ht="13.8" hidden="1" x14ac:dyDescent="0.3">
      <c r="A125" s="5">
        <v>44249.760416666664</v>
      </c>
      <c r="B125" s="25">
        <f t="shared" si="1"/>
        <v>0.76041666666666663</v>
      </c>
      <c r="C125" s="6"/>
      <c r="D125" s="6">
        <v>0.97</v>
      </c>
      <c r="E125" s="4"/>
      <c r="F125" s="4"/>
      <c r="G125" s="4"/>
      <c r="H125" s="4"/>
      <c r="I125" s="4"/>
    </row>
    <row r="126" spans="1:15" ht="13.8" hidden="1" x14ac:dyDescent="0.3">
      <c r="A126" s="5">
        <v>44249.763888888891</v>
      </c>
      <c r="B126" s="25">
        <f t="shared" si="1"/>
        <v>0.76388888888888884</v>
      </c>
      <c r="C126" s="6"/>
      <c r="D126" s="6">
        <v>1.01</v>
      </c>
      <c r="E126" s="4"/>
      <c r="F126" s="4"/>
      <c r="G126" s="4"/>
      <c r="H126" s="4"/>
      <c r="I126" s="4"/>
    </row>
    <row r="127" spans="1:15" ht="13.8" hidden="1" x14ac:dyDescent="0.3">
      <c r="A127" s="5">
        <v>44249.767361111109</v>
      </c>
      <c r="B127" s="25">
        <f t="shared" si="1"/>
        <v>0.76736111111111116</v>
      </c>
      <c r="C127" s="6"/>
      <c r="D127" s="6">
        <v>1.1000000000000001</v>
      </c>
      <c r="E127" s="4"/>
      <c r="F127" s="4"/>
      <c r="G127" s="4"/>
      <c r="H127" s="4"/>
      <c r="I127" s="4"/>
    </row>
    <row r="128" spans="1:15" ht="13.8" hidden="1" x14ac:dyDescent="0.3">
      <c r="A128" s="5">
        <v>44249.770833333336</v>
      </c>
      <c r="B128" s="25">
        <f t="shared" si="1"/>
        <v>0.77083333333333337</v>
      </c>
      <c r="C128" s="6"/>
      <c r="D128" s="6">
        <v>1.1200000000000001</v>
      </c>
      <c r="E128" s="4"/>
      <c r="F128" s="4"/>
      <c r="G128" s="4"/>
      <c r="H128" s="4"/>
      <c r="I128" s="4"/>
    </row>
    <row r="129" spans="1:15" ht="13.8" hidden="1" x14ac:dyDescent="0.3">
      <c r="A129" s="5">
        <v>44249.774305555555</v>
      </c>
      <c r="B129" s="25">
        <f t="shared" si="1"/>
        <v>0.77430555555555547</v>
      </c>
      <c r="C129" s="6"/>
      <c r="D129" s="6">
        <v>1.1399999999999999</v>
      </c>
      <c r="E129" s="4"/>
      <c r="F129" s="4"/>
      <c r="G129" s="4"/>
      <c r="H129" s="4"/>
      <c r="I129" s="4"/>
    </row>
    <row r="130" spans="1:15" ht="13.8" hidden="1" x14ac:dyDescent="0.3">
      <c r="A130" s="5">
        <v>44249.777777777781</v>
      </c>
      <c r="B130" s="25">
        <f t="shared" si="1"/>
        <v>0.77777777777777779</v>
      </c>
      <c r="C130" s="6"/>
      <c r="D130" s="6">
        <v>1.04</v>
      </c>
      <c r="E130" s="4"/>
      <c r="F130" s="4"/>
      <c r="G130" s="4"/>
      <c r="H130" s="4"/>
      <c r="I130" s="4"/>
    </row>
    <row r="131" spans="1:15" ht="13.8" hidden="1" x14ac:dyDescent="0.3">
      <c r="A131" s="5">
        <v>44249.78125</v>
      </c>
      <c r="B131" s="25">
        <f t="shared" si="1"/>
        <v>0.78125</v>
      </c>
      <c r="C131" s="6"/>
      <c r="D131" s="6">
        <v>1.06</v>
      </c>
      <c r="E131" s="4"/>
      <c r="F131" s="4"/>
      <c r="G131" s="4"/>
      <c r="H131" s="4"/>
      <c r="I131" s="4"/>
    </row>
    <row r="132" spans="1:15" ht="13.8" hidden="1" x14ac:dyDescent="0.3">
      <c r="A132" s="5">
        <v>44249.784722222219</v>
      </c>
      <c r="B132" s="25">
        <f t="shared" ref="B132:B164" si="2">TIMEVALUE(TEXT(A132,"hh:mm:ss"))</f>
        <v>0.78472222222222221</v>
      </c>
      <c r="C132" s="6"/>
      <c r="D132" s="6">
        <v>1.06</v>
      </c>
      <c r="E132" s="4"/>
      <c r="F132" s="4"/>
      <c r="G132" s="4"/>
      <c r="H132" s="4"/>
      <c r="I132" s="4"/>
    </row>
    <row r="133" spans="1:15" ht="13.8" hidden="1" x14ac:dyDescent="0.3">
      <c r="A133" s="5">
        <v>44249.788194444445</v>
      </c>
      <c r="B133" s="25">
        <f t="shared" si="2"/>
        <v>0.78819444444444453</v>
      </c>
      <c r="C133" s="6"/>
      <c r="D133" s="6">
        <v>1.07</v>
      </c>
      <c r="E133" s="4"/>
      <c r="F133" s="4"/>
      <c r="G133" s="4"/>
      <c r="H133" s="4"/>
      <c r="I133" s="4"/>
    </row>
    <row r="134" spans="1:15" ht="13.8" x14ac:dyDescent="0.3">
      <c r="A134" s="30">
        <v>44249.791666666664</v>
      </c>
      <c r="B134" s="31">
        <f t="shared" si="2"/>
        <v>0.79166666666666663</v>
      </c>
      <c r="C134" s="32">
        <f>AVERAGE(D134:D145)</f>
        <v>0.97833333333333339</v>
      </c>
      <c r="D134" s="32">
        <v>0.95</v>
      </c>
      <c r="E134" s="33">
        <v>0.27900000000000003</v>
      </c>
      <c r="F134" s="33">
        <v>0.27600000000000002</v>
      </c>
      <c r="G134" s="33">
        <v>0.84499999999999997</v>
      </c>
      <c r="H134" s="34">
        <v>1.32</v>
      </c>
      <c r="I134" s="33">
        <v>0.5464</v>
      </c>
      <c r="J134" s="35">
        <v>46.5</v>
      </c>
      <c r="K134" s="35">
        <v>181.62302207946701</v>
      </c>
      <c r="L134" s="35">
        <v>216</v>
      </c>
      <c r="M134" s="35">
        <v>193</v>
      </c>
      <c r="N134" s="35">
        <v>36.71</v>
      </c>
      <c r="O134" s="35">
        <v>35.89</v>
      </c>
    </row>
    <row r="135" spans="1:15" ht="13.8" hidden="1" x14ac:dyDescent="0.3">
      <c r="A135" s="5">
        <v>44249.795138888891</v>
      </c>
      <c r="B135" s="25">
        <f t="shared" si="2"/>
        <v>0.79513888888888884</v>
      </c>
      <c r="C135" s="6"/>
      <c r="D135" s="6">
        <v>0.96</v>
      </c>
      <c r="E135" s="4"/>
      <c r="F135" s="4"/>
      <c r="G135" s="4"/>
      <c r="H135" s="4"/>
      <c r="I135" s="4"/>
    </row>
    <row r="136" spans="1:15" ht="13.8" hidden="1" x14ac:dyDescent="0.3">
      <c r="A136" s="5">
        <v>44249.798611111109</v>
      </c>
      <c r="B136" s="25">
        <f t="shared" si="2"/>
        <v>0.79861111111111116</v>
      </c>
      <c r="C136" s="6"/>
      <c r="D136" s="6">
        <v>0.99</v>
      </c>
      <c r="E136" s="4"/>
      <c r="F136" s="4"/>
      <c r="G136" s="4"/>
      <c r="H136" s="4"/>
      <c r="I136" s="4"/>
    </row>
    <row r="137" spans="1:15" ht="13.8" hidden="1" x14ac:dyDescent="0.3">
      <c r="A137" s="5">
        <v>44249.802083333336</v>
      </c>
      <c r="B137" s="25">
        <f t="shared" si="2"/>
        <v>0.80208333333333337</v>
      </c>
      <c r="C137" s="6"/>
      <c r="D137" s="6">
        <v>1.03</v>
      </c>
      <c r="E137" s="4"/>
      <c r="F137" s="4"/>
      <c r="G137" s="4"/>
      <c r="H137" s="4"/>
      <c r="I137" s="4"/>
    </row>
    <row r="138" spans="1:15" ht="13.8" hidden="1" x14ac:dyDescent="0.3">
      <c r="A138" s="5">
        <v>44249.805555555555</v>
      </c>
      <c r="B138" s="25">
        <f t="shared" si="2"/>
        <v>0.80555555555555547</v>
      </c>
      <c r="C138" s="6"/>
      <c r="D138" s="6">
        <v>1.03</v>
      </c>
      <c r="E138" s="4"/>
      <c r="F138" s="4"/>
      <c r="G138" s="4"/>
      <c r="H138" s="4"/>
      <c r="I138" s="4"/>
    </row>
    <row r="139" spans="1:15" ht="13.8" hidden="1" x14ac:dyDescent="0.3">
      <c r="A139" s="5">
        <v>44249.809027777781</v>
      </c>
      <c r="B139" s="25">
        <f t="shared" si="2"/>
        <v>0.80902777777777779</v>
      </c>
      <c r="C139" s="6"/>
      <c r="D139" s="6">
        <v>1.01</v>
      </c>
      <c r="E139" s="4"/>
      <c r="F139" s="4"/>
      <c r="G139" s="4"/>
      <c r="H139" s="4"/>
      <c r="I139" s="4"/>
    </row>
    <row r="140" spans="1:15" ht="13.8" hidden="1" x14ac:dyDescent="0.3">
      <c r="A140" s="5">
        <v>44249.8125</v>
      </c>
      <c r="B140" s="25">
        <f t="shared" si="2"/>
        <v>0.8125</v>
      </c>
      <c r="C140" s="6"/>
      <c r="D140" s="6">
        <v>1.01</v>
      </c>
      <c r="E140" s="4"/>
      <c r="F140" s="4"/>
      <c r="G140" s="4"/>
      <c r="H140" s="4"/>
      <c r="I140" s="4"/>
    </row>
    <row r="141" spans="1:15" ht="13.8" hidden="1" x14ac:dyDescent="0.3">
      <c r="A141" s="5">
        <v>44249.815972222219</v>
      </c>
      <c r="B141" s="25">
        <f t="shared" si="2"/>
        <v>0.81597222222222221</v>
      </c>
      <c r="C141" s="6"/>
      <c r="D141" s="6">
        <v>1.02</v>
      </c>
      <c r="E141" s="4"/>
      <c r="F141" s="4"/>
      <c r="G141" s="4"/>
      <c r="H141" s="4"/>
      <c r="I141" s="4"/>
    </row>
    <row r="142" spans="1:15" ht="13.8" hidden="1" x14ac:dyDescent="0.3">
      <c r="A142" s="5">
        <v>44249.819444444445</v>
      </c>
      <c r="B142" s="25">
        <f t="shared" si="2"/>
        <v>0.81944444444444453</v>
      </c>
      <c r="C142" s="6"/>
      <c r="D142" s="6">
        <v>0.99</v>
      </c>
      <c r="E142" s="4"/>
      <c r="F142" s="4"/>
      <c r="G142" s="4"/>
      <c r="H142" s="4"/>
      <c r="I142" s="4"/>
    </row>
    <row r="143" spans="1:15" ht="13.8" hidden="1" x14ac:dyDescent="0.3">
      <c r="A143" s="5">
        <v>44249.822916666664</v>
      </c>
      <c r="B143" s="25">
        <f t="shared" si="2"/>
        <v>0.82291666666666663</v>
      </c>
      <c r="C143" s="6"/>
      <c r="D143" s="6">
        <v>0.98</v>
      </c>
      <c r="E143" s="4"/>
      <c r="F143" s="4"/>
      <c r="G143" s="4"/>
      <c r="H143" s="4"/>
      <c r="I143" s="4"/>
    </row>
    <row r="144" spans="1:15" ht="13.8" hidden="1" x14ac:dyDescent="0.3">
      <c r="A144" s="5">
        <v>44249.826388888891</v>
      </c>
      <c r="B144" s="25">
        <f t="shared" si="2"/>
        <v>0.82638888888888884</v>
      </c>
      <c r="C144" s="6"/>
      <c r="D144" s="6">
        <v>0.93</v>
      </c>
      <c r="E144" s="4"/>
      <c r="F144" s="4"/>
      <c r="G144" s="4"/>
      <c r="H144" s="4"/>
      <c r="I144" s="4"/>
    </row>
    <row r="145" spans="1:15" ht="13.8" hidden="1" x14ac:dyDescent="0.3">
      <c r="A145" s="5">
        <v>44249.829861111109</v>
      </c>
      <c r="B145" s="25">
        <f t="shared" si="2"/>
        <v>0.82986111111111116</v>
      </c>
      <c r="C145" s="6"/>
      <c r="D145" s="6">
        <v>0.84</v>
      </c>
      <c r="E145" s="4"/>
      <c r="F145" s="4"/>
      <c r="G145" s="4"/>
      <c r="H145" s="4"/>
      <c r="I145" s="4"/>
    </row>
    <row r="146" spans="1:15" ht="13.8" x14ac:dyDescent="0.3">
      <c r="A146" s="30">
        <v>44249.833333333336</v>
      </c>
      <c r="B146" s="31">
        <f t="shared" si="2"/>
        <v>0.83333333333333337</v>
      </c>
      <c r="C146" s="32">
        <f>AVERAGE(D146:D151)</f>
        <v>0.76666666666666661</v>
      </c>
      <c r="D146" s="32">
        <v>0.8</v>
      </c>
      <c r="E146" s="33">
        <v>0.30299999999999999</v>
      </c>
      <c r="F146" s="33">
        <v>0.28899999999999998</v>
      </c>
      <c r="G146" s="33">
        <v>0.68200000000000005</v>
      </c>
      <c r="H146" s="34">
        <v>1.1200000000000001</v>
      </c>
      <c r="I146" s="33">
        <v>0.66180000000000005</v>
      </c>
      <c r="J146" s="35">
        <v>40.1</v>
      </c>
      <c r="K146" s="35">
        <v>110.076555252075</v>
      </c>
      <c r="L146" s="35">
        <v>134</v>
      </c>
      <c r="M146" s="35">
        <v>109</v>
      </c>
      <c r="N146" s="35">
        <v>31.92</v>
      </c>
      <c r="O146" s="35">
        <v>32.450000000000003</v>
      </c>
    </row>
    <row r="147" spans="1:15" ht="13.8" hidden="1" x14ac:dyDescent="0.3">
      <c r="A147" s="5">
        <v>44249.836805555555</v>
      </c>
      <c r="B147" s="25">
        <f t="shared" si="2"/>
        <v>0.83680555555555547</v>
      </c>
      <c r="C147" s="6"/>
      <c r="D147" s="6">
        <v>0.8</v>
      </c>
      <c r="E147" s="4"/>
      <c r="F147" s="4"/>
      <c r="G147" s="4"/>
      <c r="H147" s="4"/>
      <c r="I147" s="4"/>
    </row>
    <row r="148" spans="1:15" ht="13.8" hidden="1" x14ac:dyDescent="0.3">
      <c r="A148" s="5">
        <v>44249.840277777781</v>
      </c>
      <c r="B148" s="25">
        <f t="shared" si="2"/>
        <v>0.84027777777777779</v>
      </c>
      <c r="C148" s="6"/>
      <c r="D148" s="6">
        <v>0.78</v>
      </c>
      <c r="E148" s="4"/>
      <c r="F148" s="4"/>
      <c r="G148" s="4"/>
      <c r="H148" s="4"/>
      <c r="I148" s="4"/>
    </row>
    <row r="149" spans="1:15" ht="13.8" hidden="1" x14ac:dyDescent="0.3">
      <c r="A149" s="5">
        <v>44249.84375</v>
      </c>
      <c r="B149" s="25">
        <f t="shared" si="2"/>
        <v>0.84375</v>
      </c>
      <c r="C149" s="6"/>
      <c r="D149" s="6">
        <v>0.76</v>
      </c>
      <c r="E149" s="4"/>
      <c r="F149" s="4"/>
      <c r="G149" s="4"/>
      <c r="H149" s="4"/>
      <c r="I149" s="4"/>
    </row>
    <row r="150" spans="1:15" ht="13.8" hidden="1" x14ac:dyDescent="0.3">
      <c r="A150" s="5">
        <v>44249.847222222219</v>
      </c>
      <c r="B150" s="25">
        <f t="shared" si="2"/>
        <v>0.84722222222222221</v>
      </c>
      <c r="C150" s="6"/>
      <c r="D150" s="6">
        <v>0.75</v>
      </c>
      <c r="E150" s="4"/>
      <c r="F150" s="4"/>
      <c r="G150" s="4"/>
      <c r="H150" s="4"/>
      <c r="I150" s="4"/>
    </row>
    <row r="151" spans="1:15" ht="13.8" hidden="1" x14ac:dyDescent="0.3">
      <c r="A151" s="5">
        <v>44249.850694444445</v>
      </c>
      <c r="B151" s="25">
        <f t="shared" si="2"/>
        <v>0.85069444444444453</v>
      </c>
      <c r="C151" s="6"/>
      <c r="D151" s="6">
        <v>0.71</v>
      </c>
      <c r="E151" s="4"/>
      <c r="F151" s="4"/>
      <c r="G151" s="4"/>
      <c r="H151" s="4"/>
      <c r="I151" s="4"/>
    </row>
    <row r="152" spans="1:15" ht="13.8" x14ac:dyDescent="0.3">
      <c r="A152" s="30">
        <v>44249.854166666664</v>
      </c>
      <c r="B152" s="31">
        <f t="shared" si="2"/>
        <v>0.85416666666666663</v>
      </c>
      <c r="C152" s="32">
        <f>AVERAGE(D152:D157)</f>
        <v>0.67</v>
      </c>
      <c r="D152" s="32">
        <v>0.74</v>
      </c>
      <c r="E152" s="33">
        <v>0.316</v>
      </c>
      <c r="F152" s="33">
        <v>0.253</v>
      </c>
      <c r="G152" s="33">
        <v>0.61199999999999999</v>
      </c>
      <c r="H152" s="34">
        <v>1.21</v>
      </c>
      <c r="I152" s="33">
        <v>0.75560000000000005</v>
      </c>
      <c r="J152" s="35">
        <v>35.700000000000003</v>
      </c>
      <c r="K152" s="35">
        <v>110.076555252075</v>
      </c>
      <c r="L152" s="35">
        <v>134</v>
      </c>
      <c r="M152" s="35">
        <v>109</v>
      </c>
      <c r="N152" s="35">
        <v>28.07</v>
      </c>
      <c r="O152" s="35">
        <v>31.03</v>
      </c>
    </row>
    <row r="153" spans="1:15" ht="13.8" hidden="1" x14ac:dyDescent="0.3">
      <c r="A153" s="5">
        <v>44249.857638888891</v>
      </c>
      <c r="B153" s="25">
        <f t="shared" si="2"/>
        <v>0.85763888888888884</v>
      </c>
      <c r="C153" s="6"/>
      <c r="D153" s="6">
        <v>0.72</v>
      </c>
      <c r="E153" s="4"/>
      <c r="F153" s="4"/>
      <c r="G153" s="4"/>
      <c r="H153" s="4"/>
      <c r="I153" s="4"/>
    </row>
    <row r="154" spans="1:15" ht="13.8" hidden="1" x14ac:dyDescent="0.3">
      <c r="A154" s="5">
        <v>44249.861111111109</v>
      </c>
      <c r="B154" s="25">
        <f t="shared" si="2"/>
        <v>0.86111111111111116</v>
      </c>
      <c r="C154" s="6"/>
      <c r="D154" s="6">
        <v>0.7</v>
      </c>
      <c r="E154" s="4"/>
      <c r="F154" s="4"/>
      <c r="G154" s="4"/>
      <c r="H154" s="4"/>
      <c r="I154" s="4"/>
    </row>
    <row r="155" spans="1:15" ht="13.8" hidden="1" x14ac:dyDescent="0.3">
      <c r="A155" s="5">
        <v>44249.864583333336</v>
      </c>
      <c r="B155" s="25">
        <f t="shared" si="2"/>
        <v>0.86458333333333337</v>
      </c>
      <c r="C155" s="6"/>
      <c r="D155" s="6">
        <v>0.68</v>
      </c>
      <c r="E155" s="4"/>
      <c r="F155" s="4"/>
      <c r="G155" s="4"/>
      <c r="H155" s="4"/>
      <c r="I155" s="4"/>
    </row>
    <row r="156" spans="1:15" ht="13.8" hidden="1" x14ac:dyDescent="0.3">
      <c r="A156" s="5">
        <v>44249.868055555555</v>
      </c>
      <c r="B156" s="25">
        <f t="shared" si="2"/>
        <v>0.86805555555555547</v>
      </c>
      <c r="C156" s="6"/>
      <c r="D156" s="6">
        <v>0.61</v>
      </c>
      <c r="E156" s="4"/>
      <c r="F156" s="4"/>
      <c r="G156" s="4"/>
      <c r="H156" s="4"/>
      <c r="I156" s="4"/>
    </row>
    <row r="157" spans="1:15" ht="13.8" hidden="1" x14ac:dyDescent="0.3">
      <c r="A157" s="5">
        <v>44249.871527777781</v>
      </c>
      <c r="B157" s="25">
        <f t="shared" si="2"/>
        <v>0.87152777777777779</v>
      </c>
      <c r="C157" s="6"/>
      <c r="D157" s="6">
        <v>0.56999999999999995</v>
      </c>
      <c r="E157" s="4"/>
      <c r="F157" s="4"/>
      <c r="G157" s="4"/>
      <c r="H157" s="4"/>
      <c r="I157" s="4"/>
    </row>
    <row r="158" spans="1:15" ht="13.8" x14ac:dyDescent="0.3">
      <c r="A158" s="30">
        <v>44249.875</v>
      </c>
      <c r="B158" s="31">
        <f t="shared" si="2"/>
        <v>0.875</v>
      </c>
      <c r="C158" s="32">
        <f>AVERAGE(D158:D164)</f>
        <v>0.59142857142857141</v>
      </c>
      <c r="D158" s="32">
        <v>0.65</v>
      </c>
      <c r="E158" s="33">
        <v>0.29899999999999999</v>
      </c>
      <c r="F158" s="33">
        <v>0.28999999999999998</v>
      </c>
      <c r="G158" s="33">
        <v>0.54100000000000004</v>
      </c>
      <c r="H158" s="34">
        <v>1.1100000000000001</v>
      </c>
      <c r="I158" s="33">
        <v>0.61539999999999995</v>
      </c>
      <c r="J158" s="35">
        <v>46.8</v>
      </c>
      <c r="K158" s="35">
        <v>35.490707397460902</v>
      </c>
      <c r="L158" s="35">
        <v>24</v>
      </c>
      <c r="M158" s="35">
        <v>20</v>
      </c>
      <c r="N158" s="35">
        <v>35.200000000000003</v>
      </c>
      <c r="O158" s="35">
        <v>31.24</v>
      </c>
    </row>
    <row r="159" spans="1:15" ht="13.8" hidden="1" x14ac:dyDescent="0.3">
      <c r="A159" s="5">
        <v>44249.878472222219</v>
      </c>
      <c r="B159" s="25">
        <f t="shared" si="2"/>
        <v>0.87847222222222221</v>
      </c>
      <c r="C159" s="6"/>
      <c r="D159" s="6">
        <v>0.68</v>
      </c>
      <c r="E159" s="4"/>
      <c r="F159" s="4"/>
      <c r="G159" s="4"/>
      <c r="H159" s="4"/>
      <c r="I159" s="4"/>
    </row>
    <row r="160" spans="1:15" ht="13.8" hidden="1" x14ac:dyDescent="0.3">
      <c r="A160" s="5">
        <v>44249.881944444445</v>
      </c>
      <c r="B160" s="25">
        <f t="shared" si="2"/>
        <v>0.88194444444444453</v>
      </c>
      <c r="C160" s="6"/>
      <c r="D160" s="6">
        <v>0.61</v>
      </c>
      <c r="E160" s="4"/>
      <c r="F160" s="4"/>
      <c r="G160" s="4"/>
      <c r="H160" s="4"/>
      <c r="I160" s="4"/>
    </row>
    <row r="161" spans="1:15" ht="13.8" hidden="1" x14ac:dyDescent="0.3">
      <c r="A161" s="5">
        <v>44249.885416666664</v>
      </c>
      <c r="B161" s="25">
        <f t="shared" si="2"/>
        <v>0.88541666666666663</v>
      </c>
      <c r="C161" s="6"/>
      <c r="D161" s="6">
        <v>0.55000000000000004</v>
      </c>
      <c r="E161" s="4"/>
      <c r="F161" s="4"/>
      <c r="G161" s="4"/>
      <c r="H161" s="4"/>
      <c r="I161" s="4"/>
    </row>
    <row r="162" spans="1:15" ht="13.8" hidden="1" x14ac:dyDescent="0.3">
      <c r="A162" s="5">
        <v>44249.888888888891</v>
      </c>
      <c r="B162" s="25">
        <f t="shared" si="2"/>
        <v>0.88888888888888884</v>
      </c>
      <c r="C162" s="6"/>
      <c r="D162" s="6">
        <v>0.5</v>
      </c>
      <c r="E162" s="4"/>
      <c r="F162" s="4"/>
      <c r="G162" s="4"/>
      <c r="H162" s="4"/>
      <c r="I162" s="4"/>
    </row>
    <row r="163" spans="1:15" ht="13.8" hidden="1" x14ac:dyDescent="0.3">
      <c r="A163" s="5">
        <v>44249.892361111109</v>
      </c>
      <c r="B163" s="25">
        <f t="shared" si="2"/>
        <v>0.89236111111111116</v>
      </c>
      <c r="C163" s="6"/>
      <c r="D163" s="6">
        <v>0.47</v>
      </c>
      <c r="E163" s="4"/>
      <c r="F163" s="4"/>
      <c r="G163" s="4"/>
      <c r="H163" s="4"/>
      <c r="I163" s="4"/>
    </row>
    <row r="164" spans="1:15" ht="13.8" hidden="1" x14ac:dyDescent="0.3">
      <c r="A164" s="30">
        <v>44249.895833333336</v>
      </c>
      <c r="B164" s="31">
        <f t="shared" si="2"/>
        <v>0.89583333333333337</v>
      </c>
      <c r="C164" s="32"/>
      <c r="D164" s="32">
        <v>0.68</v>
      </c>
      <c r="E164" s="33">
        <v>0.29799999999999999</v>
      </c>
      <c r="F164" s="33">
        <v>0.308</v>
      </c>
      <c r="G164" s="33">
        <v>0.59899999999999998</v>
      </c>
      <c r="H164" s="34">
        <v>0.98</v>
      </c>
      <c r="I164" s="33">
        <v>0.53849999999999998</v>
      </c>
      <c r="J164" s="35">
        <v>45</v>
      </c>
      <c r="K164" s="35">
        <v>35.490707397460902</v>
      </c>
      <c r="L164" s="35">
        <v>24</v>
      </c>
      <c r="M164" s="35">
        <v>20</v>
      </c>
      <c r="N164" s="35">
        <v>33.85</v>
      </c>
      <c r="O164" s="35">
        <v>36.17</v>
      </c>
    </row>
    <row r="166" spans="1:15" ht="15.75" customHeight="1" x14ac:dyDescent="0.25">
      <c r="H166" s="19" t="s">
        <v>45</v>
      </c>
      <c r="I166" s="19" t="s">
        <v>44</v>
      </c>
    </row>
    <row r="170" spans="1:15" ht="15.75" customHeight="1" x14ac:dyDescent="0.25">
      <c r="D170" s="26" t="s">
        <v>28</v>
      </c>
      <c r="E170" t="s">
        <v>94</v>
      </c>
      <c r="F170" t="s">
        <v>92</v>
      </c>
      <c r="G170" t="s">
        <v>93</v>
      </c>
    </row>
    <row r="171" spans="1:15" ht="15.75" customHeight="1" x14ac:dyDescent="0.25">
      <c r="D171" s="27" t="s">
        <v>30</v>
      </c>
      <c r="E171" s="36">
        <v>0.17749999999999999</v>
      </c>
      <c r="F171" s="36">
        <v>0.23149999999999998</v>
      </c>
      <c r="G171" s="42">
        <v>58.349999999999994</v>
      </c>
    </row>
    <row r="172" spans="1:15" ht="15.75" customHeight="1" x14ac:dyDescent="0.25">
      <c r="D172" s="27" t="s">
        <v>31</v>
      </c>
      <c r="E172" s="36">
        <v>0.30599999999999999</v>
      </c>
      <c r="F172" s="36">
        <v>0.22700000000000001</v>
      </c>
      <c r="G172" s="42">
        <v>47.8</v>
      </c>
    </row>
    <row r="173" spans="1:15" ht="15.75" customHeight="1" x14ac:dyDescent="0.25">
      <c r="D173" s="27" t="s">
        <v>32</v>
      </c>
      <c r="E173" s="36">
        <v>0.25700000000000001</v>
      </c>
      <c r="F173" s="36">
        <v>0.22500000000000001</v>
      </c>
      <c r="G173" s="42">
        <v>45.3</v>
      </c>
    </row>
    <row r="174" spans="1:15" ht="15.75" customHeight="1" x14ac:dyDescent="0.25">
      <c r="D174" s="27" t="s">
        <v>33</v>
      </c>
      <c r="E174" s="36">
        <v>0.23799999999999999</v>
      </c>
      <c r="F174" s="36">
        <v>0.221</v>
      </c>
      <c r="G174" s="42">
        <v>45.6</v>
      </c>
    </row>
    <row r="175" spans="1:15" ht="15.75" customHeight="1" x14ac:dyDescent="0.25">
      <c r="D175" s="27" t="s">
        <v>34</v>
      </c>
      <c r="E175" s="36">
        <v>0.22650000000000001</v>
      </c>
      <c r="F175" s="36">
        <v>0.245</v>
      </c>
      <c r="G175" s="42">
        <v>48.25</v>
      </c>
    </row>
    <row r="176" spans="1:15" ht="15.75" customHeight="1" x14ac:dyDescent="0.25">
      <c r="D176" s="27" t="s">
        <v>35</v>
      </c>
      <c r="E176" s="36">
        <v>0.32400000000000001</v>
      </c>
      <c r="F176" s="36">
        <v>0.254</v>
      </c>
      <c r="G176" s="42">
        <v>51.8</v>
      </c>
    </row>
    <row r="177" spans="4:7" ht="15.75" customHeight="1" x14ac:dyDescent="0.25">
      <c r="D177" s="27" t="s">
        <v>36</v>
      </c>
      <c r="E177" s="36">
        <v>0.313</v>
      </c>
      <c r="F177" s="36">
        <v>0.24299999999999999</v>
      </c>
      <c r="G177" s="42">
        <v>50.9</v>
      </c>
    </row>
    <row r="178" spans="4:7" ht="15.75" customHeight="1" x14ac:dyDescent="0.25">
      <c r="D178" s="27" t="s">
        <v>37</v>
      </c>
      <c r="E178" s="36">
        <v>0.316</v>
      </c>
      <c r="F178" s="36">
        <v>0.22600000000000001</v>
      </c>
      <c r="G178" s="42">
        <v>57.9</v>
      </c>
    </row>
    <row r="179" spans="4:7" ht="15.75" customHeight="1" x14ac:dyDescent="0.25">
      <c r="D179" s="27" t="s">
        <v>38</v>
      </c>
      <c r="E179" s="36">
        <v>0.32200000000000001</v>
      </c>
      <c r="F179" s="36">
        <v>0.22500000000000001</v>
      </c>
      <c r="G179" s="42">
        <v>64.400000000000006</v>
      </c>
    </row>
    <row r="180" spans="4:7" ht="15.75" customHeight="1" x14ac:dyDescent="0.25">
      <c r="D180" s="27" t="s">
        <v>39</v>
      </c>
      <c r="E180" s="36">
        <v>0.32300000000000001</v>
      </c>
      <c r="F180" s="36">
        <v>0.223</v>
      </c>
      <c r="G180" s="42">
        <v>61.2</v>
      </c>
    </row>
    <row r="181" spans="4:7" ht="15.75" customHeight="1" x14ac:dyDescent="0.25">
      <c r="D181" s="27" t="s">
        <v>40</v>
      </c>
      <c r="E181" s="36">
        <v>0.32900000000000001</v>
      </c>
      <c r="F181" s="36">
        <v>0.25600000000000001</v>
      </c>
      <c r="G181" s="42">
        <v>52.9</v>
      </c>
    </row>
    <row r="182" spans="4:7" ht="15.75" customHeight="1" x14ac:dyDescent="0.25">
      <c r="D182" s="27" t="s">
        <v>41</v>
      </c>
      <c r="E182" s="36">
        <v>0.27900000000000003</v>
      </c>
      <c r="F182" s="36">
        <v>0.27600000000000002</v>
      </c>
      <c r="G182" s="42">
        <v>46.5</v>
      </c>
    </row>
    <row r="183" spans="4:7" ht="15.75" customHeight="1" x14ac:dyDescent="0.25">
      <c r="D183" s="27" t="s">
        <v>42</v>
      </c>
      <c r="E183" s="36">
        <v>0.3095</v>
      </c>
      <c r="F183" s="36">
        <v>0.27100000000000002</v>
      </c>
      <c r="G183" s="42">
        <v>37.900000000000006</v>
      </c>
    </row>
    <row r="184" spans="4:7" ht="15.75" customHeight="1" x14ac:dyDescent="0.25">
      <c r="D184" s="27" t="s">
        <v>43</v>
      </c>
      <c r="E184" s="36">
        <v>0.29849999999999999</v>
      </c>
      <c r="F184" s="36">
        <v>0.29899999999999999</v>
      </c>
      <c r="G184" s="42">
        <v>45.9</v>
      </c>
    </row>
    <row r="185" spans="4:7" ht="15.75" customHeight="1" x14ac:dyDescent="0.25">
      <c r="D185" s="27" t="s">
        <v>29</v>
      </c>
      <c r="E185" s="36">
        <v>0.27950000000000003</v>
      </c>
      <c r="F185" s="36">
        <v>0.24827777777777774</v>
      </c>
      <c r="G185" s="42">
        <v>50.283333333333331</v>
      </c>
    </row>
    <row r="188" spans="4:7" ht="15.75" customHeight="1" x14ac:dyDescent="0.25">
      <c r="D188" s="26" t="s">
        <v>28</v>
      </c>
      <c r="E188" t="s">
        <v>95</v>
      </c>
      <c r="F188" t="s">
        <v>46</v>
      </c>
    </row>
    <row r="189" spans="4:7" ht="15.75" customHeight="1" x14ac:dyDescent="0.25">
      <c r="D189" s="27" t="s">
        <v>30</v>
      </c>
      <c r="E189" s="42">
        <v>0.60150000000000003</v>
      </c>
      <c r="F189" s="42">
        <v>71.205570459365802</v>
      </c>
    </row>
    <row r="190" spans="4:7" ht="15.75" customHeight="1" x14ac:dyDescent="0.25">
      <c r="D190" s="27" t="s">
        <v>31</v>
      </c>
      <c r="E190" s="42">
        <v>0.55100000000000005</v>
      </c>
      <c r="F190" s="42">
        <v>77.506057262420597</v>
      </c>
    </row>
    <row r="191" spans="4:7" ht="15.75" customHeight="1" x14ac:dyDescent="0.25">
      <c r="D191" s="27" t="s">
        <v>32</v>
      </c>
      <c r="E191" s="42">
        <v>0.52200000000000002</v>
      </c>
      <c r="F191" s="42">
        <v>124.494157791137</v>
      </c>
    </row>
    <row r="192" spans="4:7" ht="15.75" customHeight="1" x14ac:dyDescent="0.25">
      <c r="D192" s="27" t="s">
        <v>33</v>
      </c>
      <c r="E192" s="42">
        <v>0.58199999999999996</v>
      </c>
      <c r="F192" s="42">
        <v>180.163160324096</v>
      </c>
    </row>
    <row r="193" spans="4:8" ht="15.75" customHeight="1" x14ac:dyDescent="0.25">
      <c r="D193" s="27" t="s">
        <v>34</v>
      </c>
      <c r="E193" s="42">
        <v>0.77849999999999997</v>
      </c>
      <c r="F193" s="42">
        <v>245.19498634338299</v>
      </c>
    </row>
    <row r="194" spans="4:8" ht="15.75" customHeight="1" x14ac:dyDescent="0.25">
      <c r="D194" s="27" t="s">
        <v>35</v>
      </c>
      <c r="E194" s="42">
        <v>0.84499999999999997</v>
      </c>
      <c r="F194" s="42">
        <v>288.37688827514597</v>
      </c>
    </row>
    <row r="195" spans="4:8" ht="15.75" customHeight="1" x14ac:dyDescent="0.25">
      <c r="D195" s="27" t="s">
        <v>36</v>
      </c>
      <c r="E195" s="42">
        <v>0.84899999999999998</v>
      </c>
      <c r="F195" s="42">
        <v>244.50965499877901</v>
      </c>
    </row>
    <row r="196" spans="4:8" ht="15.75" customHeight="1" x14ac:dyDescent="0.25">
      <c r="D196" s="27" t="s">
        <v>37</v>
      </c>
      <c r="E196" s="42">
        <v>0.81499999999999995</v>
      </c>
      <c r="F196" s="42">
        <v>198.96766281127901</v>
      </c>
    </row>
    <row r="197" spans="4:8" ht="15.75" customHeight="1" x14ac:dyDescent="0.25">
      <c r="D197" s="27" t="s">
        <v>38</v>
      </c>
      <c r="E197" s="42">
        <v>0.876</v>
      </c>
      <c r="F197" s="42">
        <v>159.71988201141301</v>
      </c>
    </row>
    <row r="198" spans="4:8" ht="15.75" customHeight="1" x14ac:dyDescent="0.25">
      <c r="D198" s="27" t="s">
        <v>39</v>
      </c>
      <c r="E198" s="42">
        <v>0.85399999999999998</v>
      </c>
      <c r="F198" s="42">
        <v>169.02976799011199</v>
      </c>
    </row>
    <row r="199" spans="4:8" ht="15.75" customHeight="1" x14ac:dyDescent="0.25">
      <c r="D199" s="27" t="s">
        <v>40</v>
      </c>
      <c r="E199" s="42">
        <v>0.86699999999999999</v>
      </c>
      <c r="F199" s="42">
        <v>224.572266578674</v>
      </c>
    </row>
    <row r="200" spans="4:8" ht="15.75" customHeight="1" x14ac:dyDescent="0.25">
      <c r="D200" s="27" t="s">
        <v>41</v>
      </c>
      <c r="E200" s="42">
        <v>0.84499999999999997</v>
      </c>
      <c r="F200" s="42">
        <v>181.62302207946701</v>
      </c>
    </row>
    <row r="201" spans="4:8" ht="15.75" customHeight="1" x14ac:dyDescent="0.25">
      <c r="D201" s="27" t="s">
        <v>42</v>
      </c>
      <c r="E201" s="42">
        <v>0.64700000000000002</v>
      </c>
      <c r="F201" s="42">
        <v>110.076555252075</v>
      </c>
    </row>
    <row r="202" spans="4:8" ht="15.75" customHeight="1" x14ac:dyDescent="0.25">
      <c r="D202" s="27" t="s">
        <v>43</v>
      </c>
      <c r="E202" s="42">
        <v>0.57000000000000006</v>
      </c>
      <c r="F202" s="42">
        <v>35.490707397460902</v>
      </c>
    </row>
    <row r="203" spans="4:8" ht="15.75" customHeight="1" x14ac:dyDescent="0.25">
      <c r="D203" s="27" t="s">
        <v>29</v>
      </c>
      <c r="E203" s="42">
        <v>0.71111111111111125</v>
      </c>
      <c r="F203" s="42">
        <v>154.04989772372741</v>
      </c>
    </row>
    <row r="206" spans="4:8" ht="15.75" customHeight="1" x14ac:dyDescent="0.25">
      <c r="D206" s="26" t="s">
        <v>28</v>
      </c>
      <c r="E206" t="s">
        <v>96</v>
      </c>
      <c r="F206" t="s">
        <v>97</v>
      </c>
      <c r="G206" t="s">
        <v>98</v>
      </c>
      <c r="H206" t="s">
        <v>99</v>
      </c>
    </row>
    <row r="207" spans="4:8" ht="15.75" customHeight="1" x14ac:dyDescent="0.25">
      <c r="D207" s="27" t="s">
        <v>30</v>
      </c>
      <c r="E207" s="42">
        <v>53</v>
      </c>
      <c r="F207" s="42">
        <v>66</v>
      </c>
      <c r="G207" s="42">
        <v>71.205570459365802</v>
      </c>
      <c r="H207" s="36">
        <v>0.73583333333333334</v>
      </c>
    </row>
    <row r="208" spans="4:8" ht="15.75" customHeight="1" x14ac:dyDescent="0.25">
      <c r="D208" s="27" t="s">
        <v>31</v>
      </c>
      <c r="E208" s="42">
        <v>89</v>
      </c>
      <c r="F208" s="42">
        <v>89</v>
      </c>
      <c r="G208" s="42">
        <v>77.506057262420597</v>
      </c>
      <c r="H208" s="36">
        <v>0.5625</v>
      </c>
    </row>
    <row r="209" spans="4:8" ht="15.75" customHeight="1" x14ac:dyDescent="0.25">
      <c r="D209" s="27" t="s">
        <v>32</v>
      </c>
      <c r="E209" s="42">
        <v>116</v>
      </c>
      <c r="F209" s="42">
        <v>129</v>
      </c>
      <c r="G209" s="42">
        <v>124.494157791137</v>
      </c>
      <c r="H209" s="36">
        <v>0.55000000000000004</v>
      </c>
    </row>
    <row r="210" spans="4:8" ht="15.75" customHeight="1" x14ac:dyDescent="0.25">
      <c r="D210" s="27" t="s">
        <v>33</v>
      </c>
      <c r="E210" s="42">
        <v>154</v>
      </c>
      <c r="F210" s="42">
        <v>166</v>
      </c>
      <c r="G210" s="42">
        <v>180.163160324096</v>
      </c>
      <c r="H210" s="36">
        <v>0.61166666666666669</v>
      </c>
    </row>
    <row r="211" spans="4:8" ht="15.75" customHeight="1" x14ac:dyDescent="0.25">
      <c r="D211" s="27" t="s">
        <v>34</v>
      </c>
      <c r="E211" s="42">
        <v>217</v>
      </c>
      <c r="F211" s="42">
        <v>233</v>
      </c>
      <c r="G211" s="42">
        <v>245.19498634338299</v>
      </c>
      <c r="H211" s="36">
        <v>0.875</v>
      </c>
    </row>
    <row r="212" spans="4:8" ht="15.75" customHeight="1" x14ac:dyDescent="0.25">
      <c r="D212" s="27" t="s">
        <v>35</v>
      </c>
      <c r="E212" s="42">
        <v>254</v>
      </c>
      <c r="F212" s="42">
        <v>274</v>
      </c>
      <c r="G212" s="42">
        <v>288.37688827514597</v>
      </c>
      <c r="H212" s="36">
        <v>1.0108333333333333</v>
      </c>
    </row>
    <row r="213" spans="4:8" ht="15.75" customHeight="1" x14ac:dyDescent="0.25">
      <c r="D213" s="27" t="s">
        <v>36</v>
      </c>
      <c r="E213" s="42">
        <v>227</v>
      </c>
      <c r="F213" s="42">
        <v>251</v>
      </c>
      <c r="G213" s="42">
        <v>244.50965499877901</v>
      </c>
      <c r="H213" s="36">
        <v>0.9275000000000001</v>
      </c>
    </row>
    <row r="214" spans="4:8" ht="15.75" customHeight="1" x14ac:dyDescent="0.25">
      <c r="D214" s="27" t="s">
        <v>37</v>
      </c>
      <c r="E214" s="42">
        <v>189</v>
      </c>
      <c r="F214" s="42">
        <v>213</v>
      </c>
      <c r="G214" s="42">
        <v>198.96766281127901</v>
      </c>
      <c r="H214" s="36">
        <v>0.87750000000000006</v>
      </c>
    </row>
    <row r="215" spans="4:8" ht="15.75" customHeight="1" x14ac:dyDescent="0.25">
      <c r="D215" s="27" t="s">
        <v>38</v>
      </c>
      <c r="E215" s="42">
        <v>184</v>
      </c>
      <c r="F215" s="42">
        <v>184</v>
      </c>
      <c r="G215" s="42">
        <v>159.71988201141301</v>
      </c>
      <c r="H215" s="36">
        <v>1.0116666666666667</v>
      </c>
    </row>
    <row r="216" spans="4:8" ht="15.75" customHeight="1" x14ac:dyDescent="0.25">
      <c r="D216" s="27" t="s">
        <v>39</v>
      </c>
      <c r="E216" s="42">
        <v>190</v>
      </c>
      <c r="F216" s="42">
        <v>214</v>
      </c>
      <c r="G216" s="42">
        <v>169.02976799011199</v>
      </c>
      <c r="H216" s="36">
        <v>0.93916666666666648</v>
      </c>
    </row>
    <row r="217" spans="4:8" ht="15.75" customHeight="1" x14ac:dyDescent="0.25">
      <c r="D217" s="27" t="s">
        <v>40</v>
      </c>
      <c r="E217" s="42">
        <v>213</v>
      </c>
      <c r="F217" s="42">
        <v>237</v>
      </c>
      <c r="G217" s="42">
        <v>224.572266578674</v>
      </c>
      <c r="H217" s="36">
        <v>1.03</v>
      </c>
    </row>
    <row r="218" spans="4:8" ht="15.75" customHeight="1" x14ac:dyDescent="0.25">
      <c r="D218" s="27" t="s">
        <v>41</v>
      </c>
      <c r="E218" s="42">
        <v>193</v>
      </c>
      <c r="F218" s="42">
        <v>216</v>
      </c>
      <c r="G218" s="42">
        <v>181.62302207946701</v>
      </c>
      <c r="H218" s="36">
        <v>0.97833333333333339</v>
      </c>
    </row>
    <row r="219" spans="4:8" ht="15.75" customHeight="1" x14ac:dyDescent="0.25">
      <c r="D219" s="27" t="s">
        <v>42</v>
      </c>
      <c r="E219" s="42">
        <v>109</v>
      </c>
      <c r="F219" s="42">
        <v>134</v>
      </c>
      <c r="G219" s="42">
        <v>110.076555252075</v>
      </c>
      <c r="H219" s="36">
        <v>0.71833333333333327</v>
      </c>
    </row>
    <row r="220" spans="4:8" ht="15.75" customHeight="1" x14ac:dyDescent="0.25">
      <c r="D220" s="27" t="s">
        <v>43</v>
      </c>
      <c r="E220" s="42">
        <v>20</v>
      </c>
      <c r="F220" s="42">
        <v>24</v>
      </c>
      <c r="G220" s="42">
        <v>35.490707397460902</v>
      </c>
      <c r="H220" s="36">
        <v>0.59142857142857141</v>
      </c>
    </row>
    <row r="221" spans="4:8" ht="15.75" customHeight="1" x14ac:dyDescent="0.25">
      <c r="D221" s="27" t="s">
        <v>29</v>
      </c>
      <c r="E221" s="42">
        <v>144.83333333333334</v>
      </c>
      <c r="F221" s="42">
        <v>160.38888888888889</v>
      </c>
      <c r="G221" s="42">
        <v>154.04989772372741</v>
      </c>
      <c r="H221" s="36">
        <v>0.80876050420168066</v>
      </c>
    </row>
    <row r="232" spans="4:7" ht="15.75" customHeight="1" x14ac:dyDescent="0.25">
      <c r="D232" s="26" t="s">
        <v>28</v>
      </c>
      <c r="E232" t="s">
        <v>92</v>
      </c>
      <c r="F232" t="s">
        <v>94</v>
      </c>
      <c r="G232" t="s">
        <v>93</v>
      </c>
    </row>
    <row r="233" spans="4:7" ht="15.75" customHeight="1" x14ac:dyDescent="0.25">
      <c r="D233" s="27" t="s">
        <v>30</v>
      </c>
      <c r="E233" s="42">
        <v>41.935000000000002</v>
      </c>
      <c r="F233" s="42">
        <v>48.385000000000005</v>
      </c>
      <c r="G233" s="42">
        <v>58.349999999999994</v>
      </c>
    </row>
    <row r="234" spans="4:7" ht="15.75" customHeight="1" x14ac:dyDescent="0.25">
      <c r="D234" s="27" t="s">
        <v>31</v>
      </c>
      <c r="E234" s="42">
        <v>42.89</v>
      </c>
      <c r="F234" s="42">
        <v>42.86</v>
      </c>
      <c r="G234" s="42">
        <v>47.8</v>
      </c>
    </row>
    <row r="235" spans="4:7" ht="15.75" customHeight="1" x14ac:dyDescent="0.25">
      <c r="D235" s="27" t="s">
        <v>32</v>
      </c>
      <c r="E235" s="42">
        <v>42.49</v>
      </c>
      <c r="F235" s="42">
        <v>38.630000000000003</v>
      </c>
      <c r="G235" s="42">
        <v>45.3</v>
      </c>
    </row>
    <row r="236" spans="4:7" ht="15.75" customHeight="1" x14ac:dyDescent="0.25">
      <c r="D236" s="27" t="s">
        <v>33</v>
      </c>
      <c r="E236" s="42">
        <v>40.590000000000003</v>
      </c>
      <c r="F236" s="42">
        <v>38.79</v>
      </c>
      <c r="G236" s="42">
        <v>45.6</v>
      </c>
    </row>
    <row r="237" spans="4:7" ht="15.75" customHeight="1" x14ac:dyDescent="0.25">
      <c r="D237" s="27" t="s">
        <v>34</v>
      </c>
      <c r="E237" s="42">
        <v>38.564999999999998</v>
      </c>
      <c r="F237" s="42">
        <v>37.26</v>
      </c>
      <c r="G237" s="42">
        <v>48.25</v>
      </c>
    </row>
    <row r="238" spans="4:7" ht="15.75" customHeight="1" x14ac:dyDescent="0.25">
      <c r="D238" s="27" t="s">
        <v>35</v>
      </c>
      <c r="E238" s="42">
        <v>37.58</v>
      </c>
      <c r="F238" s="42">
        <v>34.07</v>
      </c>
      <c r="G238" s="42">
        <v>51.8</v>
      </c>
    </row>
    <row r="239" spans="4:7" ht="15.75" customHeight="1" x14ac:dyDescent="0.25">
      <c r="D239" s="27" t="s">
        <v>36</v>
      </c>
      <c r="E239" s="42">
        <v>37.72</v>
      </c>
      <c r="F239" s="42">
        <v>37.950000000000003</v>
      </c>
      <c r="G239" s="42">
        <v>50.9</v>
      </c>
    </row>
    <row r="240" spans="4:7" ht="15.75" customHeight="1" x14ac:dyDescent="0.25">
      <c r="D240" s="27" t="s">
        <v>37</v>
      </c>
      <c r="E240" s="42">
        <v>38.86</v>
      </c>
      <c r="F240" s="42">
        <v>46.24</v>
      </c>
      <c r="G240" s="42">
        <v>57.9</v>
      </c>
    </row>
    <row r="241" spans="4:7" ht="15.75" customHeight="1" x14ac:dyDescent="0.25">
      <c r="D241" s="27" t="s">
        <v>38</v>
      </c>
      <c r="E241" s="42">
        <v>39.869999999999997</v>
      </c>
      <c r="F241" s="42">
        <v>47.52</v>
      </c>
      <c r="G241" s="42">
        <v>64.400000000000006</v>
      </c>
    </row>
    <row r="242" spans="4:7" ht="15.75" customHeight="1" x14ac:dyDescent="0.25">
      <c r="D242" s="27" t="s">
        <v>39</v>
      </c>
      <c r="E242" s="42">
        <v>39.4</v>
      </c>
      <c r="F242" s="42">
        <v>45.81</v>
      </c>
      <c r="G242" s="42">
        <v>61.2</v>
      </c>
    </row>
    <row r="243" spans="4:7" ht="15.75" customHeight="1" x14ac:dyDescent="0.25">
      <c r="D243" s="27" t="s">
        <v>40</v>
      </c>
      <c r="E243" s="42">
        <v>38.619999999999997</v>
      </c>
      <c r="F243" s="42">
        <v>40.67</v>
      </c>
      <c r="G243" s="42">
        <v>52.9</v>
      </c>
    </row>
    <row r="244" spans="4:7" ht="15.75" customHeight="1" x14ac:dyDescent="0.25">
      <c r="D244" s="27" t="s">
        <v>41</v>
      </c>
      <c r="E244" s="42">
        <v>35.89</v>
      </c>
      <c r="F244" s="42">
        <v>36.71</v>
      </c>
      <c r="G244" s="42">
        <v>46.5</v>
      </c>
    </row>
    <row r="245" spans="4:7" ht="15.75" customHeight="1" x14ac:dyDescent="0.25">
      <c r="D245" s="27" t="s">
        <v>42</v>
      </c>
      <c r="E245" s="42">
        <v>31.740000000000002</v>
      </c>
      <c r="F245" s="42">
        <v>29.995000000000001</v>
      </c>
      <c r="G245" s="42">
        <v>37.900000000000006</v>
      </c>
    </row>
    <row r="246" spans="4:7" ht="15.75" customHeight="1" x14ac:dyDescent="0.25">
      <c r="D246" s="27" t="s">
        <v>43</v>
      </c>
      <c r="E246" s="42">
        <v>33.704999999999998</v>
      </c>
      <c r="F246" s="42">
        <v>34.525000000000006</v>
      </c>
      <c r="G246" s="42">
        <v>45.9</v>
      </c>
    </row>
    <row r="247" spans="4:7" ht="15.75" customHeight="1" x14ac:dyDescent="0.25">
      <c r="D247" s="27" t="s">
        <v>29</v>
      </c>
      <c r="E247" s="42">
        <v>38.099999999999994</v>
      </c>
      <c r="F247" s="42">
        <v>39.421111111111117</v>
      </c>
      <c r="G247" s="42">
        <v>50.283333333333331</v>
      </c>
    </row>
    <row r="265" spans="4:6" ht="15.75" customHeight="1" x14ac:dyDescent="0.25">
      <c r="D265" s="26" t="s">
        <v>28</v>
      </c>
      <c r="E265" t="s">
        <v>95</v>
      </c>
      <c r="F265" t="s">
        <v>93</v>
      </c>
    </row>
    <row r="266" spans="4:6" ht="15.75" customHeight="1" x14ac:dyDescent="0.25">
      <c r="D266" s="27" t="s">
        <v>30</v>
      </c>
      <c r="E266" s="36">
        <v>0.60150000000000003</v>
      </c>
      <c r="F266" s="42">
        <v>58.349999999999994</v>
      </c>
    </row>
    <row r="267" spans="4:6" ht="15.75" customHeight="1" x14ac:dyDescent="0.25">
      <c r="D267" s="27" t="s">
        <v>31</v>
      </c>
      <c r="E267" s="36">
        <v>0.55100000000000005</v>
      </c>
      <c r="F267" s="42">
        <v>47.8</v>
      </c>
    </row>
    <row r="268" spans="4:6" ht="15.75" customHeight="1" x14ac:dyDescent="0.25">
      <c r="D268" s="27" t="s">
        <v>32</v>
      </c>
      <c r="E268" s="36">
        <v>0.52200000000000002</v>
      </c>
      <c r="F268" s="42">
        <v>45.3</v>
      </c>
    </row>
    <row r="269" spans="4:6" ht="15.75" customHeight="1" x14ac:dyDescent="0.25">
      <c r="D269" s="27" t="s">
        <v>33</v>
      </c>
      <c r="E269" s="36">
        <v>0.58199999999999996</v>
      </c>
      <c r="F269" s="42">
        <v>45.6</v>
      </c>
    </row>
    <row r="270" spans="4:6" ht="15.75" customHeight="1" x14ac:dyDescent="0.25">
      <c r="D270" s="27" t="s">
        <v>34</v>
      </c>
      <c r="E270" s="36">
        <v>0.77849999999999997</v>
      </c>
      <c r="F270" s="42">
        <v>48.25</v>
      </c>
    </row>
    <row r="271" spans="4:6" ht="15.75" customHeight="1" x14ac:dyDescent="0.25">
      <c r="D271" s="27" t="s">
        <v>35</v>
      </c>
      <c r="E271" s="36">
        <v>0.84499999999999997</v>
      </c>
      <c r="F271" s="42">
        <v>51.8</v>
      </c>
    </row>
    <row r="272" spans="4:6" ht="15.75" customHeight="1" x14ac:dyDescent="0.25">
      <c r="D272" s="27" t="s">
        <v>36</v>
      </c>
      <c r="E272" s="36">
        <v>0.84899999999999998</v>
      </c>
      <c r="F272" s="42">
        <v>50.9</v>
      </c>
    </row>
    <row r="273" spans="4:6" ht="15.75" customHeight="1" x14ac:dyDescent="0.25">
      <c r="D273" s="27" t="s">
        <v>37</v>
      </c>
      <c r="E273" s="36">
        <v>0.81499999999999995</v>
      </c>
      <c r="F273" s="42">
        <v>57.9</v>
      </c>
    </row>
    <row r="274" spans="4:6" ht="15.75" customHeight="1" x14ac:dyDescent="0.25">
      <c r="D274" s="27" t="s">
        <v>38</v>
      </c>
      <c r="E274" s="36">
        <v>0.876</v>
      </c>
      <c r="F274" s="42">
        <v>64.400000000000006</v>
      </c>
    </row>
    <row r="275" spans="4:6" ht="15.75" customHeight="1" x14ac:dyDescent="0.25">
      <c r="D275" s="27" t="s">
        <v>39</v>
      </c>
      <c r="E275" s="36">
        <v>0.85399999999999998</v>
      </c>
      <c r="F275" s="42">
        <v>61.2</v>
      </c>
    </row>
    <row r="276" spans="4:6" ht="15.75" customHeight="1" x14ac:dyDescent="0.25">
      <c r="D276" s="27" t="s">
        <v>40</v>
      </c>
      <c r="E276" s="36">
        <v>0.86699999999999999</v>
      </c>
      <c r="F276" s="42">
        <v>52.9</v>
      </c>
    </row>
    <row r="277" spans="4:6" ht="15.75" customHeight="1" x14ac:dyDescent="0.25">
      <c r="D277" s="27" t="s">
        <v>41</v>
      </c>
      <c r="E277" s="36">
        <v>0.84499999999999997</v>
      </c>
      <c r="F277" s="42">
        <v>46.5</v>
      </c>
    </row>
    <row r="278" spans="4:6" ht="15.75" customHeight="1" x14ac:dyDescent="0.25">
      <c r="D278" s="27" t="s">
        <v>42</v>
      </c>
      <c r="E278" s="36">
        <v>0.64700000000000002</v>
      </c>
      <c r="F278" s="42">
        <v>37.900000000000006</v>
      </c>
    </row>
    <row r="279" spans="4:6" ht="15.75" customHeight="1" x14ac:dyDescent="0.25">
      <c r="D279" s="27" t="s">
        <v>43</v>
      </c>
      <c r="E279" s="36">
        <v>0.57000000000000006</v>
      </c>
      <c r="F279" s="42">
        <v>45.9</v>
      </c>
    </row>
    <row r="280" spans="4:6" ht="15.75" customHeight="1" x14ac:dyDescent="0.25">
      <c r="D280" s="27" t="s">
        <v>29</v>
      </c>
      <c r="E280" s="36">
        <v>0.71111111111111125</v>
      </c>
      <c r="F280" s="42">
        <v>50.283333333333331</v>
      </c>
    </row>
    <row r="289" spans="4:8" ht="15.75" customHeight="1" x14ac:dyDescent="0.25">
      <c r="D289" s="26" t="s">
        <v>28</v>
      </c>
      <c r="E289" t="s">
        <v>96</v>
      </c>
      <c r="F289" t="s">
        <v>97</v>
      </c>
      <c r="G289" t="s">
        <v>98</v>
      </c>
      <c r="H289" t="s">
        <v>95</v>
      </c>
    </row>
    <row r="290" spans="4:8" ht="15.75" customHeight="1" x14ac:dyDescent="0.25">
      <c r="D290" s="27" t="s">
        <v>30</v>
      </c>
      <c r="E290" s="42">
        <v>53</v>
      </c>
      <c r="F290" s="42">
        <v>66</v>
      </c>
      <c r="G290" s="42">
        <v>71.205570459365802</v>
      </c>
      <c r="H290" s="42">
        <v>0.60150000000000003</v>
      </c>
    </row>
    <row r="291" spans="4:8" ht="15.75" customHeight="1" x14ac:dyDescent="0.25">
      <c r="D291" s="27" t="s">
        <v>31</v>
      </c>
      <c r="E291" s="42">
        <v>89</v>
      </c>
      <c r="F291" s="42">
        <v>89</v>
      </c>
      <c r="G291" s="42">
        <v>77.506057262420597</v>
      </c>
      <c r="H291" s="42">
        <v>0.55100000000000005</v>
      </c>
    </row>
    <row r="292" spans="4:8" ht="15.75" customHeight="1" x14ac:dyDescent="0.25">
      <c r="D292" s="27" t="s">
        <v>32</v>
      </c>
      <c r="E292" s="42">
        <v>116</v>
      </c>
      <c r="F292" s="42">
        <v>129</v>
      </c>
      <c r="G292" s="42">
        <v>124.494157791137</v>
      </c>
      <c r="H292" s="42">
        <v>0.52200000000000002</v>
      </c>
    </row>
    <row r="293" spans="4:8" ht="15.75" customHeight="1" x14ac:dyDescent="0.25">
      <c r="D293" s="27" t="s">
        <v>33</v>
      </c>
      <c r="E293" s="42">
        <v>154</v>
      </c>
      <c r="F293" s="42">
        <v>166</v>
      </c>
      <c r="G293" s="42">
        <v>180.163160324096</v>
      </c>
      <c r="H293" s="42">
        <v>0.58199999999999996</v>
      </c>
    </row>
    <row r="294" spans="4:8" ht="15.75" customHeight="1" x14ac:dyDescent="0.25">
      <c r="D294" s="27" t="s">
        <v>34</v>
      </c>
      <c r="E294" s="42">
        <v>217</v>
      </c>
      <c r="F294" s="42">
        <v>233</v>
      </c>
      <c r="G294" s="42">
        <v>245.19498634338299</v>
      </c>
      <c r="H294" s="42">
        <v>0.77849999999999997</v>
      </c>
    </row>
    <row r="295" spans="4:8" ht="15.75" customHeight="1" x14ac:dyDescent="0.25">
      <c r="D295" s="27" t="s">
        <v>35</v>
      </c>
      <c r="E295" s="42">
        <v>254</v>
      </c>
      <c r="F295" s="42">
        <v>274</v>
      </c>
      <c r="G295" s="42">
        <v>288.37688827514597</v>
      </c>
      <c r="H295" s="42">
        <v>0.84499999999999997</v>
      </c>
    </row>
    <row r="296" spans="4:8" ht="15.75" customHeight="1" x14ac:dyDescent="0.25">
      <c r="D296" s="27" t="s">
        <v>36</v>
      </c>
      <c r="E296" s="42">
        <v>227</v>
      </c>
      <c r="F296" s="42">
        <v>251</v>
      </c>
      <c r="G296" s="42">
        <v>244.50965499877901</v>
      </c>
      <c r="H296" s="42">
        <v>0.84899999999999998</v>
      </c>
    </row>
    <row r="297" spans="4:8" ht="15.75" customHeight="1" x14ac:dyDescent="0.25">
      <c r="D297" s="27" t="s">
        <v>37</v>
      </c>
      <c r="E297" s="42">
        <v>189</v>
      </c>
      <c r="F297" s="42">
        <v>213</v>
      </c>
      <c r="G297" s="42">
        <v>198.96766281127901</v>
      </c>
      <c r="H297" s="42">
        <v>0.81499999999999995</v>
      </c>
    </row>
    <row r="298" spans="4:8" ht="15.75" customHeight="1" x14ac:dyDescent="0.25">
      <c r="D298" s="27" t="s">
        <v>38</v>
      </c>
      <c r="E298" s="42">
        <v>184</v>
      </c>
      <c r="F298" s="42">
        <v>184</v>
      </c>
      <c r="G298" s="42">
        <v>159.71988201141301</v>
      </c>
      <c r="H298" s="42">
        <v>0.876</v>
      </c>
    </row>
    <row r="299" spans="4:8" ht="15.75" customHeight="1" x14ac:dyDescent="0.25">
      <c r="D299" s="27" t="s">
        <v>39</v>
      </c>
      <c r="E299" s="42">
        <v>190</v>
      </c>
      <c r="F299" s="42">
        <v>214</v>
      </c>
      <c r="G299" s="42">
        <v>169.02976799011199</v>
      </c>
      <c r="H299" s="42">
        <v>0.85399999999999998</v>
      </c>
    </row>
    <row r="300" spans="4:8" ht="15.75" customHeight="1" x14ac:dyDescent="0.25">
      <c r="D300" s="27" t="s">
        <v>40</v>
      </c>
      <c r="E300" s="42">
        <v>213</v>
      </c>
      <c r="F300" s="42">
        <v>237</v>
      </c>
      <c r="G300" s="42">
        <v>224.572266578674</v>
      </c>
      <c r="H300" s="42">
        <v>0.86699999999999999</v>
      </c>
    </row>
    <row r="301" spans="4:8" ht="15.75" customHeight="1" x14ac:dyDescent="0.25">
      <c r="D301" s="27" t="s">
        <v>41</v>
      </c>
      <c r="E301" s="42">
        <v>193</v>
      </c>
      <c r="F301" s="42">
        <v>216</v>
      </c>
      <c r="G301" s="42">
        <v>181.62302207946701</v>
      </c>
      <c r="H301" s="42">
        <v>0.84499999999999997</v>
      </c>
    </row>
    <row r="302" spans="4:8" ht="15.75" customHeight="1" x14ac:dyDescent="0.25">
      <c r="D302" s="27" t="s">
        <v>42</v>
      </c>
      <c r="E302" s="42">
        <v>109</v>
      </c>
      <c r="F302" s="42">
        <v>134</v>
      </c>
      <c r="G302" s="42">
        <v>110.076555252075</v>
      </c>
      <c r="H302" s="42">
        <v>0.64700000000000002</v>
      </c>
    </row>
    <row r="303" spans="4:8" ht="15.75" customHeight="1" x14ac:dyDescent="0.25">
      <c r="D303" s="27" t="s">
        <v>43</v>
      </c>
      <c r="E303" s="42">
        <v>20</v>
      </c>
      <c r="F303" s="42">
        <v>24</v>
      </c>
      <c r="G303" s="42">
        <v>35.490707397460902</v>
      </c>
      <c r="H303" s="42">
        <v>0.57000000000000006</v>
      </c>
    </row>
    <row r="304" spans="4:8" ht="15.75" customHeight="1" x14ac:dyDescent="0.25">
      <c r="D304" s="27" t="s">
        <v>29</v>
      </c>
      <c r="E304" s="42">
        <v>144.83333333333334</v>
      </c>
      <c r="F304" s="42">
        <v>160.38888888888889</v>
      </c>
      <c r="G304" s="42">
        <v>154.04989772372741</v>
      </c>
      <c r="H304" s="42">
        <v>0.71111111111111125</v>
      </c>
    </row>
  </sheetData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18E8-0A89-4615-B318-D3E515D07145}">
  <sheetPr>
    <outlinePr summaryBelow="0" summaryRight="0"/>
  </sheetPr>
  <dimension ref="A1:AB405"/>
  <sheetViews>
    <sheetView zoomScale="85" zoomScaleNormal="85" workbookViewId="0">
      <pane xSplit="1" topLeftCell="E1" activePane="topRight" state="frozen"/>
      <selection pane="topRight" activeCell="K18" sqref="K18"/>
    </sheetView>
  </sheetViews>
  <sheetFormatPr defaultColWidth="10.5546875" defaultRowHeight="15.75" customHeight="1" x14ac:dyDescent="0.25"/>
  <cols>
    <col min="7" max="7" width="16.6640625" bestFit="1" customWidth="1"/>
    <col min="8" max="8" width="22.77734375" bestFit="1" customWidth="1"/>
    <col min="9" max="9" width="20.33203125" bestFit="1" customWidth="1"/>
    <col min="10" max="10" width="14" bestFit="1" customWidth="1"/>
    <col min="11" max="11" width="21.44140625" bestFit="1" customWidth="1"/>
    <col min="12" max="12" width="11.44140625" bestFit="1" customWidth="1"/>
  </cols>
  <sheetData>
    <row r="1" spans="1:28" ht="15.75" customHeight="1" x14ac:dyDescent="0.3">
      <c r="A1" s="39" t="s">
        <v>49</v>
      </c>
      <c r="B1" s="1" t="s">
        <v>50</v>
      </c>
      <c r="C1" s="1" t="s">
        <v>47</v>
      </c>
      <c r="D1" s="1" t="s">
        <v>88</v>
      </c>
      <c r="E1" s="1" t="s">
        <v>89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</row>
    <row r="2" spans="1:28" ht="15.75" customHeight="1" x14ac:dyDescent="0.3">
      <c r="A2" s="25">
        <v>0.33333333333333331</v>
      </c>
      <c r="B2" s="4">
        <v>0.53700000000000003</v>
      </c>
      <c r="C2" s="4"/>
      <c r="D2" s="4"/>
      <c r="E2" s="4"/>
      <c r="F2" s="1">
        <v>0.62</v>
      </c>
      <c r="G2" s="4">
        <v>0.34379999999999999</v>
      </c>
      <c r="H2" s="1">
        <v>58.9</v>
      </c>
      <c r="I2" s="14">
        <v>0.443</v>
      </c>
      <c r="J2" s="1">
        <v>0.65</v>
      </c>
      <c r="K2" s="4">
        <v>0.40479999999999999</v>
      </c>
      <c r="L2" s="23">
        <v>57.4</v>
      </c>
      <c r="M2" s="4">
        <v>0.47299999999999998</v>
      </c>
      <c r="N2" s="1">
        <v>0.56999999999999995</v>
      </c>
      <c r="O2" s="4">
        <v>0.38240000000000002</v>
      </c>
      <c r="P2" s="1">
        <v>58.4</v>
      </c>
      <c r="Q2" s="4">
        <v>0.35399999999999998</v>
      </c>
      <c r="R2" s="1">
        <v>0.51</v>
      </c>
      <c r="S2" s="4">
        <v>0.47370000000000001</v>
      </c>
      <c r="T2" s="1">
        <v>51</v>
      </c>
      <c r="U2" s="4">
        <v>0.39400000000000002</v>
      </c>
      <c r="V2" s="1">
        <v>0.46</v>
      </c>
      <c r="W2" s="4">
        <v>0.32140000000000002</v>
      </c>
      <c r="X2" s="1">
        <v>60.9</v>
      </c>
      <c r="Y2" s="4">
        <v>0.27700000000000002</v>
      </c>
      <c r="Z2" s="1">
        <v>0.39</v>
      </c>
      <c r="AA2" s="4">
        <v>0.53849999999999998</v>
      </c>
      <c r="AB2" s="1">
        <v>43.7</v>
      </c>
    </row>
    <row r="3" spans="1:28" ht="15.75" customHeight="1" x14ac:dyDescent="0.3">
      <c r="A3" s="25">
        <v>0.375</v>
      </c>
      <c r="B3" s="4">
        <v>0.63800000000000001</v>
      </c>
      <c r="C3" s="4"/>
      <c r="D3" s="4"/>
      <c r="E3" s="4"/>
      <c r="F3" s="1">
        <v>0.86</v>
      </c>
      <c r="G3" s="4">
        <v>0.5</v>
      </c>
      <c r="H3" s="1">
        <v>50.7</v>
      </c>
      <c r="I3" s="14">
        <v>0.76</v>
      </c>
      <c r="J3" s="1">
        <v>1</v>
      </c>
      <c r="K3" s="4">
        <v>0.29170000000000001</v>
      </c>
      <c r="L3" s="23">
        <v>59.3</v>
      </c>
      <c r="M3" s="4">
        <v>0.54700000000000004</v>
      </c>
      <c r="N3" s="1">
        <v>0.72</v>
      </c>
      <c r="O3" s="4">
        <v>0.51219999999999999</v>
      </c>
      <c r="P3" s="1">
        <v>52.2</v>
      </c>
      <c r="Q3" s="4">
        <v>0.52600000000000002</v>
      </c>
      <c r="R3" s="1">
        <v>0.69</v>
      </c>
      <c r="S3" s="4">
        <v>0.24440000000000001</v>
      </c>
      <c r="T3" s="1">
        <v>54.3</v>
      </c>
      <c r="U3" s="4">
        <v>0.51600000000000001</v>
      </c>
      <c r="V3" s="1">
        <v>0.69</v>
      </c>
      <c r="W3" s="4">
        <v>0.58819999999999995</v>
      </c>
      <c r="X3" s="1">
        <v>46.5</v>
      </c>
      <c r="Y3" s="4">
        <v>0.45800000000000002</v>
      </c>
      <c r="Z3" s="1">
        <v>0.74</v>
      </c>
      <c r="AA3" s="4">
        <v>0.54549999999999998</v>
      </c>
      <c r="AB3" s="1">
        <v>46.9</v>
      </c>
    </row>
    <row r="4" spans="1:28" ht="15.75" customHeight="1" x14ac:dyDescent="0.3">
      <c r="A4" s="25">
        <v>0.41666666666666702</v>
      </c>
      <c r="B4" s="4">
        <v>0.55500000000000005</v>
      </c>
      <c r="C4" s="4"/>
      <c r="D4" s="4"/>
      <c r="E4" s="4"/>
      <c r="F4" s="1">
        <v>0.73</v>
      </c>
      <c r="G4" s="4">
        <v>0.44679999999999997</v>
      </c>
      <c r="H4" s="1">
        <v>50.3</v>
      </c>
      <c r="I4" s="14">
        <v>0.55100000000000005</v>
      </c>
      <c r="J4" s="1">
        <v>0.74</v>
      </c>
      <c r="K4" s="4">
        <v>0.52629999999999999</v>
      </c>
      <c r="L4" s="13">
        <v>47.8</v>
      </c>
      <c r="M4" s="4">
        <v>0.52500000000000002</v>
      </c>
      <c r="N4" s="1">
        <v>0.75</v>
      </c>
      <c r="O4" s="4">
        <v>0.438</v>
      </c>
      <c r="P4" s="1">
        <v>51.3</v>
      </c>
      <c r="Q4" s="4">
        <v>0.51700000000000002</v>
      </c>
      <c r="R4" s="1">
        <v>0.68</v>
      </c>
      <c r="S4" s="4">
        <v>0.42859999999999998</v>
      </c>
      <c r="T4" s="1">
        <v>49.8</v>
      </c>
      <c r="U4" s="4">
        <v>0.58899999999999997</v>
      </c>
      <c r="V4" s="1">
        <v>0.81</v>
      </c>
      <c r="W4" s="4">
        <v>0.53700000000000003</v>
      </c>
      <c r="X4" s="1">
        <v>47.6</v>
      </c>
      <c r="Y4" s="4">
        <v>0.52800000000000002</v>
      </c>
      <c r="Z4" s="1">
        <v>0.73</v>
      </c>
      <c r="AA4" s="4">
        <v>0.45450000000000002</v>
      </c>
      <c r="AB4" s="1">
        <v>56.4</v>
      </c>
    </row>
    <row r="5" spans="1:28" ht="15.75" customHeight="1" x14ac:dyDescent="0.3">
      <c r="A5" s="25">
        <v>0.45833333333333298</v>
      </c>
      <c r="B5" s="4">
        <v>0.47699999999999998</v>
      </c>
      <c r="C5" s="4"/>
      <c r="D5" s="4"/>
      <c r="E5" s="4"/>
      <c r="F5" s="1">
        <v>0.7</v>
      </c>
      <c r="G5" s="4">
        <v>0.57840000000000003</v>
      </c>
      <c r="H5" s="1">
        <v>45.2</v>
      </c>
      <c r="I5" s="14">
        <v>0.52200000000000002</v>
      </c>
      <c r="J5" s="1">
        <v>0.77</v>
      </c>
      <c r="K5" s="4">
        <v>0.61739999999999995</v>
      </c>
      <c r="L5" s="13">
        <v>45.3</v>
      </c>
      <c r="M5" s="4">
        <v>0.53300000000000003</v>
      </c>
      <c r="N5" s="1">
        <v>0.82</v>
      </c>
      <c r="O5" s="4">
        <v>0.66459999999999997</v>
      </c>
      <c r="P5" s="1">
        <v>42.9</v>
      </c>
      <c r="Q5" s="4">
        <v>0.51700000000000002</v>
      </c>
      <c r="R5" s="1">
        <v>0.73</v>
      </c>
      <c r="S5" s="4">
        <v>0.48459999999999998</v>
      </c>
      <c r="T5" s="1">
        <v>49.9</v>
      </c>
      <c r="U5" s="4">
        <v>0.52800000000000002</v>
      </c>
      <c r="V5" s="1">
        <v>0.77</v>
      </c>
      <c r="W5" s="4">
        <v>0.5887</v>
      </c>
      <c r="X5" s="1">
        <v>46.7</v>
      </c>
      <c r="Y5" s="4">
        <v>0.57199999999999995</v>
      </c>
      <c r="Z5" s="1">
        <v>0.75</v>
      </c>
      <c r="AA5" s="4">
        <v>0.56310000000000004</v>
      </c>
      <c r="AB5" s="1">
        <v>47.3</v>
      </c>
    </row>
    <row r="6" spans="1:28" ht="15.75" customHeight="1" x14ac:dyDescent="0.3">
      <c r="A6" s="25">
        <v>0.5</v>
      </c>
      <c r="B6" s="4">
        <v>0.45900000000000002</v>
      </c>
      <c r="C6" s="4"/>
      <c r="D6" s="4"/>
      <c r="E6" s="4"/>
      <c r="F6" s="1">
        <v>0.72</v>
      </c>
      <c r="G6" s="4">
        <v>0.62839999999999996</v>
      </c>
      <c r="H6" s="38">
        <v>43.8</v>
      </c>
      <c r="I6" s="14">
        <v>0.58199999999999996</v>
      </c>
      <c r="J6" s="1">
        <v>0.93</v>
      </c>
      <c r="K6" s="4">
        <v>0.59509999999999996</v>
      </c>
      <c r="L6" s="13">
        <v>45.6</v>
      </c>
      <c r="M6" s="4">
        <v>0.56999999999999995</v>
      </c>
      <c r="N6" s="1">
        <v>0.88</v>
      </c>
      <c r="O6" s="4">
        <v>0.62929999999999997</v>
      </c>
      <c r="P6" s="1">
        <v>45</v>
      </c>
      <c r="Q6" s="4">
        <v>0.495</v>
      </c>
      <c r="R6" s="1">
        <v>0.7</v>
      </c>
      <c r="S6" s="4">
        <v>0.52290000000000003</v>
      </c>
      <c r="T6" s="1">
        <v>46.7</v>
      </c>
      <c r="U6" s="4">
        <v>0.54200000000000004</v>
      </c>
      <c r="V6" s="1">
        <v>0.81</v>
      </c>
      <c r="W6" s="4">
        <v>0.61380000000000001</v>
      </c>
      <c r="X6" s="1">
        <v>44.3</v>
      </c>
      <c r="Y6" s="4">
        <v>0.51100000000000001</v>
      </c>
      <c r="Z6" s="1">
        <v>0.79</v>
      </c>
      <c r="AA6" s="4">
        <v>0.60780000000000001</v>
      </c>
      <c r="AB6" s="1">
        <v>44.5</v>
      </c>
    </row>
    <row r="7" spans="1:28" ht="15.75" customHeight="1" x14ac:dyDescent="0.3">
      <c r="A7" s="25">
        <v>0.54166666666666696</v>
      </c>
      <c r="B7" s="4">
        <v>0.56899999999999995</v>
      </c>
      <c r="C7" s="4"/>
      <c r="D7" s="4"/>
      <c r="E7" s="4"/>
      <c r="F7" s="1">
        <v>0.98</v>
      </c>
      <c r="G7" s="4">
        <v>0.61599999999999999</v>
      </c>
      <c r="H7" s="1">
        <v>43.9</v>
      </c>
      <c r="I7" s="20">
        <v>0.7</v>
      </c>
      <c r="J7" s="21">
        <v>1.1000000000000001</v>
      </c>
      <c r="K7" s="22">
        <v>0.4803</v>
      </c>
      <c r="L7" s="23">
        <v>49.8</v>
      </c>
      <c r="M7" s="4">
        <v>0.57899999999999996</v>
      </c>
      <c r="N7" s="1">
        <v>0.94</v>
      </c>
      <c r="O7" s="4">
        <v>0.623</v>
      </c>
      <c r="P7" s="1">
        <v>43.5</v>
      </c>
      <c r="Q7" s="4">
        <v>0.51300000000000001</v>
      </c>
      <c r="R7" s="1">
        <v>0.82</v>
      </c>
      <c r="S7" s="4">
        <v>0.65349999999999997</v>
      </c>
      <c r="T7" s="1">
        <v>40.9</v>
      </c>
      <c r="U7" s="4">
        <v>0.437</v>
      </c>
      <c r="V7" s="1">
        <v>0.69</v>
      </c>
      <c r="W7" s="4">
        <v>0.6038</v>
      </c>
      <c r="X7" s="1">
        <v>46.3</v>
      </c>
      <c r="Y7" s="4">
        <v>0.47899999999999998</v>
      </c>
      <c r="Z7" s="1">
        <v>0.82</v>
      </c>
      <c r="AA7" s="4">
        <v>0.59840000000000004</v>
      </c>
      <c r="AB7" s="1">
        <v>43.8</v>
      </c>
    </row>
    <row r="8" spans="1:28" ht="15.75" customHeight="1" x14ac:dyDescent="0.3">
      <c r="A8" s="25">
        <v>0.58333333333333304</v>
      </c>
      <c r="B8" s="4">
        <v>0.65900000000000003</v>
      </c>
      <c r="C8" s="4"/>
      <c r="D8" s="4"/>
      <c r="E8" s="4"/>
      <c r="F8" s="1">
        <v>1.08</v>
      </c>
      <c r="G8" s="4">
        <v>0.61599999999999999</v>
      </c>
      <c r="H8" s="1">
        <v>45</v>
      </c>
      <c r="I8" s="20">
        <v>0.85699999999999998</v>
      </c>
      <c r="J8" s="21">
        <v>1.36</v>
      </c>
      <c r="K8" s="22">
        <v>0.54720000000000002</v>
      </c>
      <c r="L8" s="23">
        <v>46.7</v>
      </c>
      <c r="M8" s="4">
        <v>0.70599999999999996</v>
      </c>
      <c r="N8" s="1">
        <v>1.1299999999999999</v>
      </c>
      <c r="O8" s="4">
        <v>0.54679999999999995</v>
      </c>
      <c r="P8" s="1">
        <v>46.5</v>
      </c>
      <c r="Q8" s="4">
        <v>0.56000000000000005</v>
      </c>
      <c r="R8" s="1">
        <v>0.92</v>
      </c>
      <c r="S8" s="4">
        <v>0.64710000000000001</v>
      </c>
      <c r="T8" s="1">
        <v>43</v>
      </c>
      <c r="U8" s="4">
        <v>0.47299999999999998</v>
      </c>
      <c r="V8" s="1">
        <v>0.79</v>
      </c>
      <c r="W8" s="4">
        <v>0.60160000000000002</v>
      </c>
      <c r="X8" s="1">
        <v>45.1</v>
      </c>
      <c r="Y8" s="4">
        <v>0.51500000000000001</v>
      </c>
      <c r="Z8" s="1">
        <v>0.88</v>
      </c>
      <c r="AA8" s="4">
        <v>0.65869999999999995</v>
      </c>
      <c r="AB8" s="1">
        <v>41.6</v>
      </c>
    </row>
    <row r="9" spans="1:28" ht="15.75" customHeight="1" x14ac:dyDescent="0.3">
      <c r="A9" s="25">
        <v>0.625</v>
      </c>
      <c r="B9" s="4">
        <v>0.72</v>
      </c>
      <c r="C9" s="4"/>
      <c r="D9" s="4"/>
      <c r="E9" s="4"/>
      <c r="F9" s="1">
        <v>1.2</v>
      </c>
      <c r="G9" s="4">
        <v>0.5474</v>
      </c>
      <c r="H9" s="1">
        <v>47</v>
      </c>
      <c r="I9" s="20">
        <v>0.84499999999999997</v>
      </c>
      <c r="J9" s="21">
        <v>1.4</v>
      </c>
      <c r="K9" s="22">
        <v>0.46450000000000002</v>
      </c>
      <c r="L9" s="23">
        <v>51.8</v>
      </c>
      <c r="M9" s="4">
        <v>0.82</v>
      </c>
      <c r="N9" s="1">
        <v>1.34</v>
      </c>
      <c r="O9" s="4">
        <v>0.54010000000000002</v>
      </c>
      <c r="P9" s="1">
        <v>48.5</v>
      </c>
      <c r="Q9" s="4">
        <v>0.56499999999999995</v>
      </c>
      <c r="R9" s="1">
        <v>0.95</v>
      </c>
      <c r="S9" s="4">
        <v>0.64410000000000001</v>
      </c>
      <c r="T9" s="1">
        <v>43.6</v>
      </c>
      <c r="U9" s="4">
        <v>0.58399999999999996</v>
      </c>
      <c r="V9" s="1">
        <v>0.94</v>
      </c>
      <c r="W9" s="4">
        <v>0.60470000000000002</v>
      </c>
      <c r="X9" s="1">
        <v>43.8</v>
      </c>
      <c r="Y9" s="4">
        <v>0.60199999999999998</v>
      </c>
      <c r="Z9" s="1">
        <v>0.98</v>
      </c>
      <c r="AA9" s="4">
        <v>0.60919999999999996</v>
      </c>
      <c r="AB9" s="1">
        <v>43.9</v>
      </c>
    </row>
    <row r="10" spans="1:28" ht="15.75" customHeight="1" x14ac:dyDescent="0.3">
      <c r="A10" s="25">
        <v>0.66666666666666696</v>
      </c>
      <c r="B10" s="4">
        <v>0.77200000000000002</v>
      </c>
      <c r="C10" s="4"/>
      <c r="D10" s="4"/>
      <c r="E10" s="4"/>
      <c r="F10" s="1">
        <v>1.22</v>
      </c>
      <c r="G10" s="4">
        <v>0.49580000000000002</v>
      </c>
      <c r="H10" s="1">
        <v>49.2</v>
      </c>
      <c r="I10" s="20">
        <v>0.84899999999999998</v>
      </c>
      <c r="J10" s="21">
        <v>1.38</v>
      </c>
      <c r="K10" s="22">
        <v>0.53390000000000004</v>
      </c>
      <c r="L10" s="23">
        <v>50.9</v>
      </c>
      <c r="M10" s="4">
        <v>0.80400000000000005</v>
      </c>
      <c r="N10" s="1">
        <v>1.32</v>
      </c>
      <c r="O10" s="4">
        <v>0.57450000000000001</v>
      </c>
      <c r="P10" s="1">
        <v>45.5</v>
      </c>
      <c r="Q10" s="4">
        <v>0.54900000000000004</v>
      </c>
      <c r="R10" s="1">
        <v>0.89</v>
      </c>
      <c r="S10" s="4">
        <v>0.63160000000000005</v>
      </c>
      <c r="T10" s="1">
        <v>44.1</v>
      </c>
      <c r="U10" s="4">
        <v>0.52500000000000002</v>
      </c>
      <c r="V10" s="1">
        <v>0.9</v>
      </c>
      <c r="W10" s="4">
        <v>0.70979999999999999</v>
      </c>
      <c r="X10" s="1">
        <v>41.4</v>
      </c>
      <c r="Y10" s="4">
        <v>0.50700000000000001</v>
      </c>
      <c r="Z10" s="1">
        <v>0.86</v>
      </c>
      <c r="AA10" s="4">
        <v>0.71109999999999995</v>
      </c>
      <c r="AB10" s="1">
        <v>40.299999999999997</v>
      </c>
    </row>
    <row r="11" spans="1:28" ht="15.75" customHeight="1" x14ac:dyDescent="0.3">
      <c r="A11" s="25">
        <v>0.70833333333333304</v>
      </c>
      <c r="B11" s="4">
        <v>0.64900000000000002</v>
      </c>
      <c r="C11" s="4"/>
      <c r="D11" s="4"/>
      <c r="E11" s="4"/>
      <c r="F11" s="1">
        <v>1.03</v>
      </c>
      <c r="G11" s="4">
        <v>0.50229999999999997</v>
      </c>
      <c r="H11" s="1">
        <v>47.7</v>
      </c>
      <c r="I11" s="20">
        <v>0.81499999999999995</v>
      </c>
      <c r="J11" s="21">
        <v>1.1299999999999999</v>
      </c>
      <c r="K11" s="22">
        <v>0.36699999999999999</v>
      </c>
      <c r="L11" s="23">
        <v>57.9</v>
      </c>
      <c r="M11" s="4">
        <v>0.65600000000000003</v>
      </c>
      <c r="N11" s="1">
        <v>1.06</v>
      </c>
      <c r="O11" s="4">
        <v>0.61860000000000004</v>
      </c>
      <c r="P11" s="1">
        <v>41.9</v>
      </c>
      <c r="Q11" s="4">
        <v>0.624</v>
      </c>
      <c r="R11" s="1">
        <v>0.97</v>
      </c>
      <c r="S11" s="4">
        <v>0.62649999999999995</v>
      </c>
      <c r="T11" s="1">
        <v>44.1</v>
      </c>
      <c r="U11" s="4">
        <v>0.51400000000000001</v>
      </c>
      <c r="V11" s="1">
        <v>0.81</v>
      </c>
      <c r="W11" s="4">
        <v>0.57140000000000002</v>
      </c>
      <c r="X11" s="1">
        <v>44.3</v>
      </c>
      <c r="Y11" s="4">
        <v>0.55100000000000005</v>
      </c>
      <c r="Z11" s="1">
        <v>0.93</v>
      </c>
      <c r="AA11" s="4">
        <v>0.65</v>
      </c>
      <c r="AB11" s="1">
        <v>41.7</v>
      </c>
    </row>
    <row r="12" spans="1:28" ht="15.75" customHeight="1" x14ac:dyDescent="0.3">
      <c r="A12" s="25">
        <v>0.75</v>
      </c>
      <c r="B12" s="4">
        <v>0.71399999999999997</v>
      </c>
      <c r="C12" s="4"/>
      <c r="D12" s="4"/>
      <c r="E12" s="4"/>
      <c r="F12" s="1">
        <v>1.06</v>
      </c>
      <c r="G12" s="4">
        <v>0.51449999999999996</v>
      </c>
      <c r="H12" s="1">
        <v>49.3</v>
      </c>
      <c r="I12" s="20">
        <v>0.876</v>
      </c>
      <c r="J12" s="21">
        <v>1.06</v>
      </c>
      <c r="K12" s="22">
        <v>0.32079999999999997</v>
      </c>
      <c r="L12" s="23">
        <v>64.400000000000006</v>
      </c>
      <c r="M12" s="4">
        <v>0.58299999999999996</v>
      </c>
      <c r="N12" s="1">
        <v>0.97</v>
      </c>
      <c r="O12" s="4">
        <v>0.67959999999999998</v>
      </c>
      <c r="P12" s="1">
        <v>41.8</v>
      </c>
      <c r="Q12" s="4">
        <v>0.55000000000000004</v>
      </c>
      <c r="R12" s="1">
        <v>0.85</v>
      </c>
      <c r="S12" s="4">
        <v>0.5968</v>
      </c>
      <c r="T12" s="1">
        <v>45.4</v>
      </c>
      <c r="U12" s="4">
        <v>0.56200000000000006</v>
      </c>
      <c r="V12" s="1">
        <v>0.83</v>
      </c>
      <c r="W12" s="4">
        <v>0.52680000000000005</v>
      </c>
      <c r="X12" s="1">
        <v>48.6</v>
      </c>
      <c r="Y12" s="4">
        <v>0.52300000000000002</v>
      </c>
      <c r="Z12" s="1">
        <v>0.86</v>
      </c>
      <c r="AA12" s="4">
        <v>0.61539999999999995</v>
      </c>
      <c r="AB12" s="1">
        <v>43.4</v>
      </c>
    </row>
    <row r="13" spans="1:28" ht="15.75" customHeight="1" x14ac:dyDescent="0.3">
      <c r="A13" s="25">
        <v>0.79166666666666696</v>
      </c>
      <c r="B13" s="4">
        <v>0.68700000000000006</v>
      </c>
      <c r="C13" s="4"/>
      <c r="D13" s="4"/>
      <c r="E13" s="4"/>
      <c r="F13" s="1">
        <v>0.95</v>
      </c>
      <c r="G13" s="4">
        <v>0.3972</v>
      </c>
      <c r="H13" s="1">
        <v>55</v>
      </c>
      <c r="I13" s="20">
        <v>0.85399999999999998</v>
      </c>
      <c r="J13" s="21">
        <v>1.1000000000000001</v>
      </c>
      <c r="K13" s="22">
        <v>0.25580000000000003</v>
      </c>
      <c r="L13" s="23">
        <v>61.2</v>
      </c>
      <c r="M13" s="4">
        <v>0.57199999999999995</v>
      </c>
      <c r="N13" s="1">
        <v>0.99</v>
      </c>
      <c r="O13" s="4">
        <v>0.61329999999999996</v>
      </c>
      <c r="P13" s="1">
        <v>43.3</v>
      </c>
      <c r="Q13" s="4">
        <v>0.53800000000000003</v>
      </c>
      <c r="R13" s="1">
        <v>0.86</v>
      </c>
      <c r="S13" s="4">
        <v>0.66239999999999999</v>
      </c>
      <c r="T13" s="1">
        <v>41.4</v>
      </c>
      <c r="U13" s="4">
        <v>0.60499999999999998</v>
      </c>
      <c r="V13" s="1">
        <v>0.91</v>
      </c>
      <c r="W13" s="4">
        <v>0.55789999999999995</v>
      </c>
      <c r="X13" s="1">
        <v>46.2</v>
      </c>
      <c r="Y13" s="4">
        <v>0.49099999999999999</v>
      </c>
      <c r="Z13" s="1">
        <v>0.8</v>
      </c>
      <c r="AA13" s="4">
        <v>0.60509999999999997</v>
      </c>
      <c r="AB13" s="1">
        <v>42.3</v>
      </c>
    </row>
    <row r="14" spans="1:28" ht="15.75" customHeight="1" x14ac:dyDescent="0.3">
      <c r="A14" s="25">
        <v>0.83333333333333304</v>
      </c>
      <c r="B14" s="4">
        <v>0.78200000000000003</v>
      </c>
      <c r="C14" s="4"/>
      <c r="D14" s="4"/>
      <c r="E14" s="4"/>
      <c r="F14" s="1">
        <v>1.1100000000000001</v>
      </c>
      <c r="G14" s="4">
        <v>0.3926</v>
      </c>
      <c r="H14" s="1">
        <v>53.8</v>
      </c>
      <c r="I14" s="20">
        <v>0.86699999999999999</v>
      </c>
      <c r="J14" s="21">
        <v>1.23</v>
      </c>
      <c r="K14" s="22">
        <v>0.39460000000000001</v>
      </c>
      <c r="L14" s="23">
        <v>52.9</v>
      </c>
      <c r="M14" s="4">
        <v>0.77</v>
      </c>
      <c r="N14" s="1">
        <v>1.3</v>
      </c>
      <c r="O14" s="4">
        <v>0.5494</v>
      </c>
      <c r="P14" s="1">
        <v>46.2</v>
      </c>
      <c r="Q14" s="4">
        <v>0.52400000000000002</v>
      </c>
      <c r="R14" s="1">
        <v>0.89</v>
      </c>
      <c r="S14" s="4">
        <v>0.62749999999999995</v>
      </c>
      <c r="T14" s="1">
        <v>42.4</v>
      </c>
      <c r="U14" s="4">
        <v>0.64400000000000002</v>
      </c>
      <c r="V14" s="1">
        <v>0.96</v>
      </c>
      <c r="W14" s="4">
        <v>0.59550000000000003</v>
      </c>
      <c r="X14" s="1">
        <v>45.5</v>
      </c>
      <c r="Y14" s="4">
        <v>0.435</v>
      </c>
      <c r="Z14" s="1">
        <v>0.74</v>
      </c>
      <c r="AA14" s="4">
        <v>0.5696</v>
      </c>
      <c r="AB14" s="1">
        <v>44.9</v>
      </c>
    </row>
    <row r="15" spans="1:28" ht="15.75" customHeight="1" x14ac:dyDescent="0.3">
      <c r="A15" s="25">
        <v>0.875</v>
      </c>
      <c r="B15" s="4">
        <v>0.74</v>
      </c>
      <c r="C15" s="4"/>
      <c r="D15" s="4"/>
      <c r="E15" s="4"/>
      <c r="F15" s="1">
        <v>1.1100000000000001</v>
      </c>
      <c r="G15" s="4">
        <v>0.47849999999999998</v>
      </c>
      <c r="H15" s="1">
        <v>48.5</v>
      </c>
      <c r="I15" s="14">
        <v>0.84499999999999997</v>
      </c>
      <c r="J15" s="1">
        <v>1.32</v>
      </c>
      <c r="K15" s="4">
        <v>0.5464</v>
      </c>
      <c r="L15" s="13">
        <v>46.5</v>
      </c>
      <c r="M15" s="4">
        <v>0.77300000000000002</v>
      </c>
      <c r="N15" s="1">
        <v>1.31</v>
      </c>
      <c r="O15" s="4">
        <v>0.5252</v>
      </c>
      <c r="P15" s="1">
        <v>48.9</v>
      </c>
      <c r="Q15" s="4">
        <v>0.61899999999999999</v>
      </c>
      <c r="R15" s="1">
        <v>1.1100000000000001</v>
      </c>
      <c r="S15" s="4">
        <v>0.64729999999999999</v>
      </c>
      <c r="T15" s="1">
        <v>42.4</v>
      </c>
      <c r="U15" s="4">
        <v>0.7</v>
      </c>
      <c r="V15" s="1">
        <v>1.1399999999999999</v>
      </c>
      <c r="W15" s="4">
        <v>0.56230000000000002</v>
      </c>
      <c r="X15" s="1">
        <v>45.6</v>
      </c>
      <c r="Y15" s="4">
        <v>0.57999999999999996</v>
      </c>
      <c r="Z15" s="1">
        <v>0.97</v>
      </c>
      <c r="AA15" s="4">
        <v>0.58299999999999996</v>
      </c>
      <c r="AB15" s="1">
        <v>43.7</v>
      </c>
    </row>
    <row r="16" spans="1:28" ht="15.75" customHeight="1" x14ac:dyDescent="0.3">
      <c r="A16" s="25">
        <v>0.91666666666666696</v>
      </c>
      <c r="B16" s="4">
        <v>0.65200000000000002</v>
      </c>
      <c r="C16" s="4"/>
      <c r="D16" s="4"/>
      <c r="E16" s="4"/>
      <c r="F16" s="1">
        <v>1.06</v>
      </c>
      <c r="G16" s="4">
        <v>0.44550000000000001</v>
      </c>
      <c r="H16" s="1">
        <v>51</v>
      </c>
      <c r="I16" s="14">
        <v>0.68200000000000005</v>
      </c>
      <c r="J16" s="1">
        <v>1.1200000000000001</v>
      </c>
      <c r="K16" s="4">
        <v>0.66180000000000005</v>
      </c>
      <c r="L16" s="13">
        <v>40.1</v>
      </c>
      <c r="M16" s="4">
        <v>0.82799999999999996</v>
      </c>
      <c r="N16" s="1">
        <v>1.42</v>
      </c>
      <c r="O16" s="4">
        <v>0.4819</v>
      </c>
      <c r="P16" s="1">
        <v>50</v>
      </c>
      <c r="Q16" s="4">
        <v>0.7</v>
      </c>
      <c r="R16" s="1">
        <v>1.22</v>
      </c>
      <c r="S16" s="4">
        <v>0.63790000000000002</v>
      </c>
      <c r="T16" s="1">
        <v>42.2</v>
      </c>
      <c r="U16" s="4">
        <v>0.76500000000000001</v>
      </c>
      <c r="V16" s="1">
        <v>1.29</v>
      </c>
      <c r="W16" s="4">
        <v>0.59350000000000003</v>
      </c>
      <c r="X16" s="1">
        <v>43.7</v>
      </c>
      <c r="Y16" s="4">
        <v>0.52500000000000002</v>
      </c>
      <c r="Z16" s="1">
        <v>0.83</v>
      </c>
      <c r="AA16" s="4">
        <v>0.60709999999999997</v>
      </c>
      <c r="AB16" s="1">
        <v>41.2</v>
      </c>
    </row>
    <row r="17" spans="1:28" ht="15.75" customHeight="1" x14ac:dyDescent="0.3">
      <c r="A17" s="25">
        <v>0.95833333333333337</v>
      </c>
      <c r="B17" s="4">
        <v>0.57599999999999996</v>
      </c>
      <c r="C17" s="4"/>
      <c r="D17" s="4"/>
      <c r="E17" s="4"/>
      <c r="F17" s="1">
        <v>0.86</v>
      </c>
      <c r="G17" s="4">
        <v>0.5</v>
      </c>
      <c r="H17" s="1">
        <v>48.4</v>
      </c>
      <c r="I17" s="14">
        <v>0.61199999999999999</v>
      </c>
      <c r="J17" s="1">
        <v>1.21</v>
      </c>
      <c r="K17" s="4">
        <v>0.75560000000000005</v>
      </c>
      <c r="L17" s="13">
        <v>35.700000000000003</v>
      </c>
      <c r="M17" s="4">
        <v>0.69199999999999995</v>
      </c>
      <c r="N17" s="1">
        <v>1.1000000000000001</v>
      </c>
      <c r="O17" s="4">
        <v>0.66669999999999996</v>
      </c>
      <c r="P17" s="1">
        <v>42.9</v>
      </c>
      <c r="Q17" s="4">
        <v>0.622</v>
      </c>
      <c r="R17" s="1">
        <v>1.07</v>
      </c>
      <c r="S17" s="4">
        <v>0.78380000000000005</v>
      </c>
      <c r="T17" s="1">
        <v>36</v>
      </c>
      <c r="U17" s="4">
        <v>0.64300000000000002</v>
      </c>
      <c r="V17" s="1">
        <v>1.06</v>
      </c>
      <c r="W17" s="4">
        <v>0.61639999999999995</v>
      </c>
      <c r="X17" s="1">
        <v>43</v>
      </c>
      <c r="Y17" s="4">
        <v>0.502</v>
      </c>
      <c r="Z17" s="1">
        <v>0.86</v>
      </c>
      <c r="AA17" s="4">
        <v>0.76270000000000004</v>
      </c>
      <c r="AB17" s="1">
        <v>39.700000000000003</v>
      </c>
    </row>
    <row r="20" spans="1:28" ht="15.75" customHeight="1" x14ac:dyDescent="0.25">
      <c r="J20" s="7"/>
    </row>
    <row r="21" spans="1:28" ht="13.2" x14ac:dyDescent="0.25">
      <c r="B21" t="s">
        <v>75</v>
      </c>
      <c r="C21" t="s">
        <v>76</v>
      </c>
      <c r="D21" t="s">
        <v>77</v>
      </c>
      <c r="E21" t="s">
        <v>74</v>
      </c>
      <c r="G21" s="26" t="s">
        <v>91</v>
      </c>
      <c r="H21" s="26" t="s">
        <v>90</v>
      </c>
    </row>
    <row r="22" spans="1:28" ht="13.2" x14ac:dyDescent="0.25">
      <c r="B22" t="s">
        <v>78</v>
      </c>
      <c r="C22" s="40">
        <v>0.33333333333333331</v>
      </c>
      <c r="D22" t="s">
        <v>79</v>
      </c>
      <c r="E22">
        <v>0.53700000000000003</v>
      </c>
      <c r="G22" s="26" t="s">
        <v>28</v>
      </c>
      <c r="H22" t="s">
        <v>82</v>
      </c>
      <c r="I22" t="s">
        <v>80</v>
      </c>
      <c r="J22" t="s">
        <v>79</v>
      </c>
      <c r="K22" t="s">
        <v>81</v>
      </c>
      <c r="L22" t="s">
        <v>29</v>
      </c>
    </row>
    <row r="23" spans="1:28" ht="13.2" x14ac:dyDescent="0.25">
      <c r="B23" t="s">
        <v>78</v>
      </c>
      <c r="C23" s="40">
        <v>0.33333333333333331</v>
      </c>
      <c r="D23" t="s">
        <v>80</v>
      </c>
      <c r="E23">
        <v>0.62</v>
      </c>
      <c r="G23" s="27" t="s">
        <v>87</v>
      </c>
      <c r="H23" s="41">
        <v>44.081250000000004</v>
      </c>
      <c r="I23" s="41">
        <v>0.80812500000000009</v>
      </c>
      <c r="J23" s="41">
        <v>0.50349999999999995</v>
      </c>
      <c r="K23" s="41">
        <v>0.60498125000000014</v>
      </c>
      <c r="L23" s="41">
        <v>11.499464062499998</v>
      </c>
    </row>
    <row r="24" spans="1:28" ht="13.2" x14ac:dyDescent="0.25">
      <c r="B24" t="s">
        <v>78</v>
      </c>
      <c r="C24" s="40">
        <v>0.33333333333333331</v>
      </c>
      <c r="D24" t="s">
        <v>81</v>
      </c>
      <c r="E24">
        <v>0.34379999999999999</v>
      </c>
      <c r="G24" s="27" t="s">
        <v>86</v>
      </c>
      <c r="H24" s="41">
        <v>46.218750000000007</v>
      </c>
      <c r="I24" s="41">
        <v>0.86625000000000008</v>
      </c>
      <c r="J24" s="41">
        <v>0.56381250000000005</v>
      </c>
      <c r="K24" s="41">
        <v>0.57455000000000012</v>
      </c>
      <c r="L24" s="41">
        <v>12.055840625000002</v>
      </c>
    </row>
    <row r="25" spans="1:28" ht="13.2" x14ac:dyDescent="0.25">
      <c r="B25" t="s">
        <v>78</v>
      </c>
      <c r="C25" s="40">
        <v>0.33333333333333331</v>
      </c>
      <c r="D25" t="s">
        <v>82</v>
      </c>
      <c r="E25">
        <v>58.9</v>
      </c>
      <c r="G25" s="27" t="s">
        <v>85</v>
      </c>
      <c r="H25" s="41">
        <v>44.825000000000003</v>
      </c>
      <c r="I25" s="41">
        <v>0.86624999999999996</v>
      </c>
      <c r="J25" s="41">
        <v>0.54831249999999998</v>
      </c>
      <c r="K25" s="41">
        <v>0.58204374999999986</v>
      </c>
      <c r="L25" s="41">
        <v>11.705401562500009</v>
      </c>
    </row>
    <row r="26" spans="1:28" ht="13.2" x14ac:dyDescent="0.25">
      <c r="B26" t="s">
        <v>83</v>
      </c>
      <c r="C26" s="40">
        <v>0.33333333333333331</v>
      </c>
      <c r="D26" t="s">
        <v>79</v>
      </c>
      <c r="E26">
        <v>0.443</v>
      </c>
      <c r="G26" s="27" t="s">
        <v>84</v>
      </c>
      <c r="H26" s="41">
        <v>46.79999999999999</v>
      </c>
      <c r="I26" s="41">
        <v>1.0387500000000001</v>
      </c>
      <c r="J26" s="41">
        <v>0.65193749999999995</v>
      </c>
      <c r="K26" s="41">
        <v>0.56535000000000002</v>
      </c>
      <c r="L26" s="41">
        <v>12.264009374999997</v>
      </c>
    </row>
    <row r="27" spans="1:28" ht="13.2" x14ac:dyDescent="0.25">
      <c r="B27" t="s">
        <v>83</v>
      </c>
      <c r="C27" s="40">
        <v>0.33333333333333331</v>
      </c>
      <c r="D27" t="s">
        <v>80</v>
      </c>
      <c r="E27">
        <v>0.65</v>
      </c>
      <c r="G27" s="27" t="s">
        <v>83</v>
      </c>
      <c r="H27" s="41">
        <v>50.831250000000004</v>
      </c>
      <c r="I27" s="41">
        <v>1.09375</v>
      </c>
      <c r="J27" s="41">
        <v>0.72875000000000012</v>
      </c>
      <c r="K27" s="41">
        <v>0.48520000000000002</v>
      </c>
      <c r="L27" s="41">
        <v>13.284737500000002</v>
      </c>
    </row>
    <row r="28" spans="1:28" ht="13.2" x14ac:dyDescent="0.25">
      <c r="B28" t="s">
        <v>83</v>
      </c>
      <c r="C28" s="40">
        <v>0.33333333333333331</v>
      </c>
      <c r="D28" t="s">
        <v>81</v>
      </c>
      <c r="E28">
        <v>0.40479999999999999</v>
      </c>
      <c r="G28" s="27" t="s">
        <v>78</v>
      </c>
      <c r="H28" s="41">
        <v>49.231249999999989</v>
      </c>
      <c r="I28" s="41">
        <v>0.95562499999999984</v>
      </c>
      <c r="J28" s="41">
        <v>0.636625</v>
      </c>
      <c r="K28" s="41">
        <v>0.50019999999999998</v>
      </c>
      <c r="L28" s="41">
        <v>12.830925000000006</v>
      </c>
    </row>
    <row r="29" spans="1:28" ht="13.2" x14ac:dyDescent="0.25">
      <c r="B29" t="s">
        <v>83</v>
      </c>
      <c r="C29" s="40">
        <v>0.33333333333333331</v>
      </c>
      <c r="D29" t="s">
        <v>82</v>
      </c>
      <c r="E29">
        <v>57.4</v>
      </c>
      <c r="G29" s="27" t="s">
        <v>29</v>
      </c>
      <c r="H29" s="41">
        <v>46.997916666666676</v>
      </c>
      <c r="I29" s="41">
        <v>0.93812500000000032</v>
      </c>
      <c r="J29" s="41">
        <v>0.60548958333333325</v>
      </c>
      <c r="K29" s="41">
        <v>0.55205416666666685</v>
      </c>
      <c r="L29" s="41">
        <v>12.273396354166669</v>
      </c>
    </row>
    <row r="30" spans="1:28" ht="13.2" x14ac:dyDescent="0.25">
      <c r="B30" t="s">
        <v>84</v>
      </c>
      <c r="C30" s="40">
        <v>0.33333333333333331</v>
      </c>
      <c r="D30" t="s">
        <v>79</v>
      </c>
      <c r="E30">
        <v>0.47299999999999998</v>
      </c>
    </row>
    <row r="31" spans="1:28" ht="13.2" x14ac:dyDescent="0.25">
      <c r="B31" t="s">
        <v>84</v>
      </c>
      <c r="C31" s="40">
        <v>0.33333333333333331</v>
      </c>
      <c r="D31" t="s">
        <v>80</v>
      </c>
      <c r="E31">
        <v>0.56999999999999995</v>
      </c>
    </row>
    <row r="32" spans="1:28" ht="13.2" x14ac:dyDescent="0.25">
      <c r="B32" t="s">
        <v>84</v>
      </c>
      <c r="C32" s="40">
        <v>0.33333333333333331</v>
      </c>
      <c r="D32" t="s">
        <v>81</v>
      </c>
      <c r="E32">
        <v>0.38240000000000002</v>
      </c>
    </row>
    <row r="33" spans="2:5" ht="13.2" x14ac:dyDescent="0.25">
      <c r="B33" t="s">
        <v>84</v>
      </c>
      <c r="C33" s="40">
        <v>0.33333333333333331</v>
      </c>
      <c r="D33" t="s">
        <v>82</v>
      </c>
      <c r="E33">
        <v>58.4</v>
      </c>
    </row>
    <row r="34" spans="2:5" ht="13.2" x14ac:dyDescent="0.25">
      <c r="B34" t="s">
        <v>85</v>
      </c>
      <c r="C34" s="40">
        <v>0.33333333333333331</v>
      </c>
      <c r="D34" t="s">
        <v>79</v>
      </c>
      <c r="E34">
        <v>0.35399999999999998</v>
      </c>
    </row>
    <row r="35" spans="2:5" ht="13.2" x14ac:dyDescent="0.25">
      <c r="B35" t="s">
        <v>85</v>
      </c>
      <c r="C35" s="40">
        <v>0.33333333333333331</v>
      </c>
      <c r="D35" t="s">
        <v>80</v>
      </c>
      <c r="E35">
        <v>0.51</v>
      </c>
    </row>
    <row r="36" spans="2:5" ht="13.2" x14ac:dyDescent="0.25">
      <c r="B36" t="s">
        <v>85</v>
      </c>
      <c r="C36" s="40">
        <v>0.33333333333333331</v>
      </c>
      <c r="D36" t="s">
        <v>81</v>
      </c>
      <c r="E36">
        <v>0.47370000000000001</v>
      </c>
    </row>
    <row r="37" spans="2:5" ht="13.2" x14ac:dyDescent="0.25">
      <c r="B37" t="s">
        <v>85</v>
      </c>
      <c r="C37" s="40">
        <v>0.33333333333333331</v>
      </c>
      <c r="D37" t="s">
        <v>82</v>
      </c>
      <c r="E37">
        <v>51</v>
      </c>
    </row>
    <row r="38" spans="2:5" ht="13.2" x14ac:dyDescent="0.25">
      <c r="B38" t="s">
        <v>86</v>
      </c>
      <c r="C38" s="40">
        <v>0.33333333333333331</v>
      </c>
      <c r="D38" t="s">
        <v>79</v>
      </c>
      <c r="E38">
        <v>0.39400000000000002</v>
      </c>
    </row>
    <row r="39" spans="2:5" ht="13.2" x14ac:dyDescent="0.25">
      <c r="B39" t="s">
        <v>86</v>
      </c>
      <c r="C39" s="40">
        <v>0.33333333333333331</v>
      </c>
      <c r="D39" t="s">
        <v>80</v>
      </c>
      <c r="E39">
        <v>0.46</v>
      </c>
    </row>
    <row r="40" spans="2:5" ht="13.2" x14ac:dyDescent="0.25">
      <c r="B40" t="s">
        <v>86</v>
      </c>
      <c r="C40" s="40">
        <v>0.33333333333333331</v>
      </c>
      <c r="D40" t="s">
        <v>81</v>
      </c>
      <c r="E40">
        <v>0.32140000000000002</v>
      </c>
    </row>
    <row r="41" spans="2:5" ht="13.2" x14ac:dyDescent="0.25">
      <c r="B41" t="s">
        <v>86</v>
      </c>
      <c r="C41" s="40">
        <v>0.33333333333333331</v>
      </c>
      <c r="D41" t="s">
        <v>82</v>
      </c>
      <c r="E41">
        <v>60.9</v>
      </c>
    </row>
    <row r="42" spans="2:5" ht="13.2" x14ac:dyDescent="0.25">
      <c r="B42" t="s">
        <v>87</v>
      </c>
      <c r="C42" s="40">
        <v>0.33333333333333331</v>
      </c>
      <c r="D42" t="s">
        <v>79</v>
      </c>
      <c r="E42">
        <v>0.27700000000000002</v>
      </c>
    </row>
    <row r="43" spans="2:5" ht="13.2" x14ac:dyDescent="0.25">
      <c r="B43" t="s">
        <v>87</v>
      </c>
      <c r="C43" s="40">
        <v>0.33333333333333331</v>
      </c>
      <c r="D43" t="s">
        <v>80</v>
      </c>
      <c r="E43">
        <v>0.39</v>
      </c>
    </row>
    <row r="44" spans="2:5" ht="13.2" x14ac:dyDescent="0.25">
      <c r="B44" t="s">
        <v>87</v>
      </c>
      <c r="C44" s="40">
        <v>0.33333333333333331</v>
      </c>
      <c r="D44" t="s">
        <v>81</v>
      </c>
      <c r="E44">
        <v>0.53849999999999998</v>
      </c>
    </row>
    <row r="45" spans="2:5" ht="13.2" x14ac:dyDescent="0.25">
      <c r="B45" t="s">
        <v>87</v>
      </c>
      <c r="C45" s="40">
        <v>0.33333333333333331</v>
      </c>
      <c r="D45" t="s">
        <v>82</v>
      </c>
      <c r="E45">
        <v>43.7</v>
      </c>
    </row>
    <row r="46" spans="2:5" ht="13.2" x14ac:dyDescent="0.25">
      <c r="B46" t="s">
        <v>78</v>
      </c>
      <c r="C46" s="40">
        <v>0.375</v>
      </c>
      <c r="D46" t="s">
        <v>79</v>
      </c>
      <c r="E46">
        <v>0.63800000000000001</v>
      </c>
    </row>
    <row r="47" spans="2:5" ht="13.2" x14ac:dyDescent="0.25">
      <c r="B47" t="s">
        <v>78</v>
      </c>
      <c r="C47" s="40">
        <v>0.375</v>
      </c>
      <c r="D47" t="s">
        <v>80</v>
      </c>
      <c r="E47">
        <v>0.86</v>
      </c>
    </row>
    <row r="48" spans="2:5" ht="13.2" x14ac:dyDescent="0.25">
      <c r="B48" t="s">
        <v>78</v>
      </c>
      <c r="C48" s="40">
        <v>0.375</v>
      </c>
      <c r="D48" t="s">
        <v>81</v>
      </c>
      <c r="E48">
        <v>0.5</v>
      </c>
    </row>
    <row r="49" spans="2:5" ht="13.2" x14ac:dyDescent="0.25">
      <c r="B49" t="s">
        <v>78</v>
      </c>
      <c r="C49" s="40">
        <v>0.375</v>
      </c>
      <c r="D49" t="s">
        <v>82</v>
      </c>
      <c r="E49">
        <v>50.7</v>
      </c>
    </row>
    <row r="50" spans="2:5" ht="13.2" x14ac:dyDescent="0.25">
      <c r="B50" t="s">
        <v>83</v>
      </c>
      <c r="C50" s="40">
        <v>0.375</v>
      </c>
      <c r="D50" t="s">
        <v>79</v>
      </c>
      <c r="E50">
        <v>0.76</v>
      </c>
    </row>
    <row r="51" spans="2:5" ht="13.2" x14ac:dyDescent="0.25">
      <c r="B51" t="s">
        <v>83</v>
      </c>
      <c r="C51" s="40">
        <v>0.375</v>
      </c>
      <c r="D51" t="s">
        <v>80</v>
      </c>
      <c r="E51">
        <v>1</v>
      </c>
    </row>
    <row r="52" spans="2:5" ht="13.2" x14ac:dyDescent="0.25">
      <c r="B52" t="s">
        <v>83</v>
      </c>
      <c r="C52" s="40">
        <v>0.375</v>
      </c>
      <c r="D52" t="s">
        <v>81</v>
      </c>
      <c r="E52">
        <v>0.29170000000000001</v>
      </c>
    </row>
    <row r="53" spans="2:5" ht="13.2" x14ac:dyDescent="0.25">
      <c r="B53" t="s">
        <v>83</v>
      </c>
      <c r="C53" s="40">
        <v>0.375</v>
      </c>
      <c r="D53" t="s">
        <v>82</v>
      </c>
      <c r="E53">
        <v>59.3</v>
      </c>
    </row>
    <row r="54" spans="2:5" ht="13.2" x14ac:dyDescent="0.25">
      <c r="B54" t="s">
        <v>84</v>
      </c>
      <c r="C54" s="40">
        <v>0.375</v>
      </c>
      <c r="D54" t="s">
        <v>79</v>
      </c>
      <c r="E54">
        <v>0.54700000000000004</v>
      </c>
    </row>
    <row r="55" spans="2:5" ht="13.2" x14ac:dyDescent="0.25">
      <c r="B55" t="s">
        <v>84</v>
      </c>
      <c r="C55" s="40">
        <v>0.375</v>
      </c>
      <c r="D55" t="s">
        <v>80</v>
      </c>
      <c r="E55">
        <v>0.72</v>
      </c>
    </row>
    <row r="56" spans="2:5" ht="13.2" x14ac:dyDescent="0.25">
      <c r="B56" t="s">
        <v>84</v>
      </c>
      <c r="C56" s="40">
        <v>0.375</v>
      </c>
      <c r="D56" t="s">
        <v>81</v>
      </c>
      <c r="E56">
        <v>0.51219999999999999</v>
      </c>
    </row>
    <row r="57" spans="2:5" ht="13.2" x14ac:dyDescent="0.25">
      <c r="B57" t="s">
        <v>84</v>
      </c>
      <c r="C57" s="40">
        <v>0.375</v>
      </c>
      <c r="D57" t="s">
        <v>82</v>
      </c>
      <c r="E57">
        <v>52.2</v>
      </c>
    </row>
    <row r="58" spans="2:5" ht="13.2" x14ac:dyDescent="0.25">
      <c r="B58" t="s">
        <v>85</v>
      </c>
      <c r="C58" s="40">
        <v>0.375</v>
      </c>
      <c r="D58" t="s">
        <v>79</v>
      </c>
      <c r="E58">
        <v>0.52600000000000002</v>
      </c>
    </row>
    <row r="59" spans="2:5" ht="13.2" x14ac:dyDescent="0.25">
      <c r="B59" t="s">
        <v>85</v>
      </c>
      <c r="C59" s="40">
        <v>0.375</v>
      </c>
      <c r="D59" t="s">
        <v>80</v>
      </c>
      <c r="E59">
        <v>0.69</v>
      </c>
    </row>
    <row r="60" spans="2:5" ht="13.2" x14ac:dyDescent="0.25">
      <c r="B60" t="s">
        <v>85</v>
      </c>
      <c r="C60" s="40">
        <v>0.375</v>
      </c>
      <c r="D60" t="s">
        <v>81</v>
      </c>
      <c r="E60">
        <v>0.24440000000000001</v>
      </c>
    </row>
    <row r="61" spans="2:5" ht="13.2" x14ac:dyDescent="0.25">
      <c r="B61" t="s">
        <v>85</v>
      </c>
      <c r="C61" s="40">
        <v>0.375</v>
      </c>
      <c r="D61" t="s">
        <v>82</v>
      </c>
      <c r="E61">
        <v>54.3</v>
      </c>
    </row>
    <row r="62" spans="2:5" ht="13.2" x14ac:dyDescent="0.25">
      <c r="B62" t="s">
        <v>86</v>
      </c>
      <c r="C62" s="40">
        <v>0.375</v>
      </c>
      <c r="D62" t="s">
        <v>79</v>
      </c>
      <c r="E62">
        <v>0.51600000000000001</v>
      </c>
    </row>
    <row r="63" spans="2:5" ht="13.2" x14ac:dyDescent="0.25">
      <c r="B63" t="s">
        <v>86</v>
      </c>
      <c r="C63" s="40">
        <v>0.375</v>
      </c>
      <c r="D63" t="s">
        <v>80</v>
      </c>
      <c r="E63">
        <v>0.69</v>
      </c>
    </row>
    <row r="64" spans="2:5" ht="13.2" x14ac:dyDescent="0.25">
      <c r="B64" t="s">
        <v>86</v>
      </c>
      <c r="C64" s="40">
        <v>0.375</v>
      </c>
      <c r="D64" t="s">
        <v>81</v>
      </c>
      <c r="E64">
        <v>0.58819999999999995</v>
      </c>
    </row>
    <row r="65" spans="2:5" ht="13.2" x14ac:dyDescent="0.25">
      <c r="B65" t="s">
        <v>86</v>
      </c>
      <c r="C65" s="40">
        <v>0.375</v>
      </c>
      <c r="D65" t="s">
        <v>82</v>
      </c>
      <c r="E65">
        <v>46.5</v>
      </c>
    </row>
    <row r="66" spans="2:5" ht="13.2" x14ac:dyDescent="0.25">
      <c r="B66" t="s">
        <v>87</v>
      </c>
      <c r="C66" s="40">
        <v>0.375</v>
      </c>
      <c r="D66" t="s">
        <v>79</v>
      </c>
      <c r="E66">
        <v>0.45800000000000002</v>
      </c>
    </row>
    <row r="67" spans="2:5" ht="13.2" x14ac:dyDescent="0.25">
      <c r="B67" t="s">
        <v>87</v>
      </c>
      <c r="C67" s="40">
        <v>0.375</v>
      </c>
      <c r="D67" t="s">
        <v>80</v>
      </c>
      <c r="E67">
        <v>0.74</v>
      </c>
    </row>
    <row r="68" spans="2:5" ht="13.2" x14ac:dyDescent="0.25">
      <c r="B68" t="s">
        <v>87</v>
      </c>
      <c r="C68" s="40">
        <v>0.375</v>
      </c>
      <c r="D68" t="s">
        <v>81</v>
      </c>
      <c r="E68">
        <v>0.54549999999999998</v>
      </c>
    </row>
    <row r="69" spans="2:5" ht="13.2" x14ac:dyDescent="0.25">
      <c r="B69" t="s">
        <v>87</v>
      </c>
      <c r="C69" s="40">
        <v>0.375</v>
      </c>
      <c r="D69" t="s">
        <v>82</v>
      </c>
      <c r="E69">
        <v>46.9</v>
      </c>
    </row>
    <row r="70" spans="2:5" ht="13.2" x14ac:dyDescent="0.25">
      <c r="B70" t="s">
        <v>78</v>
      </c>
      <c r="C70" s="40">
        <v>0.41666666666666669</v>
      </c>
      <c r="D70" t="s">
        <v>79</v>
      </c>
      <c r="E70">
        <v>0.55500000000000005</v>
      </c>
    </row>
    <row r="71" spans="2:5" ht="13.2" x14ac:dyDescent="0.25">
      <c r="B71" t="s">
        <v>78</v>
      </c>
      <c r="C71" s="40">
        <v>0.41666666666666669</v>
      </c>
      <c r="D71" t="s">
        <v>80</v>
      </c>
      <c r="E71">
        <v>0.73</v>
      </c>
    </row>
    <row r="72" spans="2:5" ht="13.2" x14ac:dyDescent="0.25">
      <c r="B72" t="s">
        <v>78</v>
      </c>
      <c r="C72" s="40">
        <v>0.41666666666666669</v>
      </c>
      <c r="D72" t="s">
        <v>81</v>
      </c>
      <c r="E72">
        <v>0.44679999999999997</v>
      </c>
    </row>
    <row r="73" spans="2:5" ht="13.2" x14ac:dyDescent="0.25">
      <c r="B73" t="s">
        <v>78</v>
      </c>
      <c r="C73" s="40">
        <v>0.41666666666666669</v>
      </c>
      <c r="D73" t="s">
        <v>82</v>
      </c>
      <c r="E73">
        <v>50.3</v>
      </c>
    </row>
    <row r="74" spans="2:5" ht="13.2" x14ac:dyDescent="0.25">
      <c r="B74" t="s">
        <v>83</v>
      </c>
      <c r="C74" s="40">
        <v>0.41666666666666669</v>
      </c>
      <c r="D74" t="s">
        <v>79</v>
      </c>
      <c r="E74">
        <v>0.55100000000000005</v>
      </c>
    </row>
    <row r="75" spans="2:5" ht="13.2" x14ac:dyDescent="0.25">
      <c r="B75" t="s">
        <v>83</v>
      </c>
      <c r="C75" s="40">
        <v>0.41666666666666669</v>
      </c>
      <c r="D75" t="s">
        <v>80</v>
      </c>
      <c r="E75">
        <v>0.74</v>
      </c>
    </row>
    <row r="76" spans="2:5" ht="13.2" x14ac:dyDescent="0.25">
      <c r="B76" t="s">
        <v>83</v>
      </c>
      <c r="C76" s="40">
        <v>0.41666666666666669</v>
      </c>
      <c r="D76" t="s">
        <v>81</v>
      </c>
      <c r="E76">
        <v>0.52629999999999999</v>
      </c>
    </row>
    <row r="77" spans="2:5" ht="13.2" x14ac:dyDescent="0.25">
      <c r="B77" t="s">
        <v>83</v>
      </c>
      <c r="C77" s="40">
        <v>0.41666666666666669</v>
      </c>
      <c r="D77" t="s">
        <v>82</v>
      </c>
      <c r="E77">
        <v>47.8</v>
      </c>
    </row>
    <row r="78" spans="2:5" ht="13.2" x14ac:dyDescent="0.25">
      <c r="B78" t="s">
        <v>84</v>
      </c>
      <c r="C78" s="40">
        <v>0.41666666666666669</v>
      </c>
      <c r="D78" t="s">
        <v>79</v>
      </c>
      <c r="E78">
        <v>0.52500000000000002</v>
      </c>
    </row>
    <row r="79" spans="2:5" ht="13.2" x14ac:dyDescent="0.25">
      <c r="B79" t="s">
        <v>84</v>
      </c>
      <c r="C79" s="40">
        <v>0.41666666666666669</v>
      </c>
      <c r="D79" t="s">
        <v>80</v>
      </c>
      <c r="E79">
        <v>0.75</v>
      </c>
    </row>
    <row r="80" spans="2:5" ht="13.2" x14ac:dyDescent="0.25">
      <c r="B80" t="s">
        <v>84</v>
      </c>
      <c r="C80" s="40">
        <v>0.41666666666666669</v>
      </c>
      <c r="D80" t="s">
        <v>81</v>
      </c>
      <c r="E80">
        <v>0.438</v>
      </c>
    </row>
    <row r="81" spans="2:5" ht="13.2" x14ac:dyDescent="0.25">
      <c r="B81" t="s">
        <v>84</v>
      </c>
      <c r="C81" s="40">
        <v>0.41666666666666669</v>
      </c>
      <c r="D81" t="s">
        <v>82</v>
      </c>
      <c r="E81">
        <v>51.3</v>
      </c>
    </row>
    <row r="82" spans="2:5" ht="13.2" x14ac:dyDescent="0.25">
      <c r="B82" t="s">
        <v>85</v>
      </c>
      <c r="C82" s="40">
        <v>0.41666666666666669</v>
      </c>
      <c r="D82" t="s">
        <v>79</v>
      </c>
      <c r="E82">
        <v>0.51700000000000002</v>
      </c>
    </row>
    <row r="83" spans="2:5" ht="13.2" x14ac:dyDescent="0.25">
      <c r="B83" t="s">
        <v>85</v>
      </c>
      <c r="C83" s="40">
        <v>0.41666666666666669</v>
      </c>
      <c r="D83" t="s">
        <v>80</v>
      </c>
      <c r="E83">
        <v>0.68</v>
      </c>
    </row>
    <row r="84" spans="2:5" ht="13.2" x14ac:dyDescent="0.25">
      <c r="B84" t="s">
        <v>85</v>
      </c>
      <c r="C84" s="40">
        <v>0.41666666666666669</v>
      </c>
      <c r="D84" t="s">
        <v>81</v>
      </c>
      <c r="E84">
        <v>0.42859999999999998</v>
      </c>
    </row>
    <row r="85" spans="2:5" ht="13.2" x14ac:dyDescent="0.25">
      <c r="B85" t="s">
        <v>85</v>
      </c>
      <c r="C85" s="40">
        <v>0.41666666666666669</v>
      </c>
      <c r="D85" t="s">
        <v>82</v>
      </c>
      <c r="E85">
        <v>49.8</v>
      </c>
    </row>
    <row r="86" spans="2:5" ht="13.2" x14ac:dyDescent="0.25">
      <c r="B86" t="s">
        <v>86</v>
      </c>
      <c r="C86" s="40">
        <v>0.41666666666666669</v>
      </c>
      <c r="D86" t="s">
        <v>79</v>
      </c>
      <c r="E86">
        <v>0.58899999999999997</v>
      </c>
    </row>
    <row r="87" spans="2:5" ht="13.2" x14ac:dyDescent="0.25">
      <c r="B87" t="s">
        <v>86</v>
      </c>
      <c r="C87" s="40">
        <v>0.41666666666666669</v>
      </c>
      <c r="D87" t="s">
        <v>80</v>
      </c>
      <c r="E87">
        <v>0.81</v>
      </c>
    </row>
    <row r="88" spans="2:5" ht="13.2" x14ac:dyDescent="0.25">
      <c r="B88" t="s">
        <v>86</v>
      </c>
      <c r="C88" s="40">
        <v>0.41666666666666669</v>
      </c>
      <c r="D88" t="s">
        <v>81</v>
      </c>
      <c r="E88">
        <v>0.53700000000000003</v>
      </c>
    </row>
    <row r="89" spans="2:5" ht="13.2" x14ac:dyDescent="0.25">
      <c r="B89" t="s">
        <v>86</v>
      </c>
      <c r="C89" s="40">
        <v>0.41666666666666669</v>
      </c>
      <c r="D89" t="s">
        <v>82</v>
      </c>
      <c r="E89">
        <v>47.6</v>
      </c>
    </row>
    <row r="90" spans="2:5" ht="13.2" x14ac:dyDescent="0.25">
      <c r="B90" t="s">
        <v>87</v>
      </c>
      <c r="C90" s="40">
        <v>0.41666666666666669</v>
      </c>
      <c r="D90" t="s">
        <v>79</v>
      </c>
      <c r="E90">
        <v>0.52800000000000002</v>
      </c>
    </row>
    <row r="91" spans="2:5" ht="13.2" x14ac:dyDescent="0.25">
      <c r="B91" t="s">
        <v>87</v>
      </c>
      <c r="C91" s="40">
        <v>0.41666666666666669</v>
      </c>
      <c r="D91" t="s">
        <v>80</v>
      </c>
      <c r="E91">
        <v>0.73</v>
      </c>
    </row>
    <row r="92" spans="2:5" ht="13.2" x14ac:dyDescent="0.25">
      <c r="B92" t="s">
        <v>87</v>
      </c>
      <c r="C92" s="40">
        <v>0.41666666666666669</v>
      </c>
      <c r="D92" t="s">
        <v>81</v>
      </c>
      <c r="E92">
        <v>0.45450000000000002</v>
      </c>
    </row>
    <row r="93" spans="2:5" ht="13.2" x14ac:dyDescent="0.25">
      <c r="B93" t="s">
        <v>87</v>
      </c>
      <c r="C93" s="40">
        <v>0.41666666666666669</v>
      </c>
      <c r="D93" t="s">
        <v>82</v>
      </c>
      <c r="E93">
        <v>56.4</v>
      </c>
    </row>
    <row r="94" spans="2:5" ht="13.2" x14ac:dyDescent="0.25">
      <c r="B94" t="s">
        <v>78</v>
      </c>
      <c r="C94" s="40">
        <v>0.45833333333333331</v>
      </c>
      <c r="D94" t="s">
        <v>79</v>
      </c>
      <c r="E94">
        <v>0.47699999999999998</v>
      </c>
    </row>
    <row r="95" spans="2:5" ht="13.2" x14ac:dyDescent="0.25">
      <c r="B95" t="s">
        <v>78</v>
      </c>
      <c r="C95" s="40">
        <v>0.45833333333333331</v>
      </c>
      <c r="D95" t="s">
        <v>80</v>
      </c>
      <c r="E95">
        <v>0.7</v>
      </c>
    </row>
    <row r="96" spans="2:5" ht="13.2" x14ac:dyDescent="0.25">
      <c r="B96" t="s">
        <v>78</v>
      </c>
      <c r="C96" s="40">
        <v>0.45833333333333331</v>
      </c>
      <c r="D96" t="s">
        <v>81</v>
      </c>
      <c r="E96">
        <v>0.57840000000000003</v>
      </c>
    </row>
    <row r="97" spans="2:5" ht="13.2" x14ac:dyDescent="0.25">
      <c r="B97" t="s">
        <v>78</v>
      </c>
      <c r="C97" s="40">
        <v>0.45833333333333331</v>
      </c>
      <c r="D97" t="s">
        <v>82</v>
      </c>
      <c r="E97">
        <v>45.2</v>
      </c>
    </row>
    <row r="98" spans="2:5" ht="13.2" x14ac:dyDescent="0.25">
      <c r="B98" t="s">
        <v>83</v>
      </c>
      <c r="C98" s="40">
        <v>0.45833333333333331</v>
      </c>
      <c r="D98" t="s">
        <v>79</v>
      </c>
      <c r="E98">
        <v>0.52200000000000002</v>
      </c>
    </row>
    <row r="99" spans="2:5" ht="13.2" x14ac:dyDescent="0.25">
      <c r="B99" t="s">
        <v>83</v>
      </c>
      <c r="C99" s="40">
        <v>0.45833333333333331</v>
      </c>
      <c r="D99" t="s">
        <v>80</v>
      </c>
      <c r="E99">
        <v>0.77</v>
      </c>
    </row>
    <row r="100" spans="2:5" ht="13.2" x14ac:dyDescent="0.25">
      <c r="B100" t="s">
        <v>83</v>
      </c>
      <c r="C100" s="40">
        <v>0.45833333333333331</v>
      </c>
      <c r="D100" t="s">
        <v>81</v>
      </c>
      <c r="E100">
        <v>0.61739999999999995</v>
      </c>
    </row>
    <row r="101" spans="2:5" ht="13.2" x14ac:dyDescent="0.25">
      <c r="B101" t="s">
        <v>83</v>
      </c>
      <c r="C101" s="40">
        <v>0.45833333333333331</v>
      </c>
      <c r="D101" t="s">
        <v>82</v>
      </c>
      <c r="E101">
        <v>45.3</v>
      </c>
    </row>
    <row r="102" spans="2:5" ht="13.2" x14ac:dyDescent="0.25">
      <c r="B102" t="s">
        <v>84</v>
      </c>
      <c r="C102" s="40">
        <v>0.45833333333333331</v>
      </c>
      <c r="D102" t="s">
        <v>79</v>
      </c>
      <c r="E102">
        <v>0.53300000000000003</v>
      </c>
    </row>
    <row r="103" spans="2:5" ht="13.2" x14ac:dyDescent="0.25">
      <c r="B103" t="s">
        <v>84</v>
      </c>
      <c r="C103" s="40">
        <v>0.45833333333333331</v>
      </c>
      <c r="D103" t="s">
        <v>80</v>
      </c>
      <c r="E103">
        <v>0.82</v>
      </c>
    </row>
    <row r="104" spans="2:5" ht="13.2" x14ac:dyDescent="0.25">
      <c r="B104" t="s">
        <v>84</v>
      </c>
      <c r="C104" s="40">
        <v>0.45833333333333331</v>
      </c>
      <c r="D104" t="s">
        <v>81</v>
      </c>
      <c r="E104">
        <v>0.66459999999999997</v>
      </c>
    </row>
    <row r="105" spans="2:5" ht="13.2" x14ac:dyDescent="0.25">
      <c r="B105" t="s">
        <v>84</v>
      </c>
      <c r="C105" s="40">
        <v>0.45833333333333331</v>
      </c>
      <c r="D105" t="s">
        <v>82</v>
      </c>
      <c r="E105">
        <v>42.9</v>
      </c>
    </row>
    <row r="106" spans="2:5" ht="13.2" x14ac:dyDescent="0.25">
      <c r="B106" t="s">
        <v>85</v>
      </c>
      <c r="C106" s="40">
        <v>0.45833333333333331</v>
      </c>
      <c r="D106" t="s">
        <v>79</v>
      </c>
      <c r="E106">
        <v>0.51700000000000002</v>
      </c>
    </row>
    <row r="107" spans="2:5" ht="13.2" x14ac:dyDescent="0.25">
      <c r="B107" t="s">
        <v>85</v>
      </c>
      <c r="C107" s="40">
        <v>0.45833333333333331</v>
      </c>
      <c r="D107" t="s">
        <v>80</v>
      </c>
      <c r="E107">
        <v>0.73</v>
      </c>
    </row>
    <row r="108" spans="2:5" ht="13.2" x14ac:dyDescent="0.25">
      <c r="B108" t="s">
        <v>85</v>
      </c>
      <c r="C108" s="40">
        <v>0.45833333333333331</v>
      </c>
      <c r="D108" t="s">
        <v>81</v>
      </c>
      <c r="E108">
        <v>0.48459999999999998</v>
      </c>
    </row>
    <row r="109" spans="2:5" ht="13.2" x14ac:dyDescent="0.25">
      <c r="B109" t="s">
        <v>85</v>
      </c>
      <c r="C109" s="40">
        <v>0.45833333333333331</v>
      </c>
      <c r="D109" t="s">
        <v>82</v>
      </c>
      <c r="E109">
        <v>49.9</v>
      </c>
    </row>
    <row r="110" spans="2:5" ht="13.2" x14ac:dyDescent="0.25">
      <c r="B110" t="s">
        <v>86</v>
      </c>
      <c r="C110" s="40">
        <v>0.45833333333333331</v>
      </c>
      <c r="D110" t="s">
        <v>79</v>
      </c>
      <c r="E110">
        <v>0.52800000000000002</v>
      </c>
    </row>
    <row r="111" spans="2:5" ht="13.2" x14ac:dyDescent="0.25">
      <c r="B111" t="s">
        <v>86</v>
      </c>
      <c r="C111" s="40">
        <v>0.45833333333333331</v>
      </c>
      <c r="D111" t="s">
        <v>80</v>
      </c>
      <c r="E111">
        <v>0.77</v>
      </c>
    </row>
    <row r="112" spans="2:5" ht="13.2" x14ac:dyDescent="0.25">
      <c r="B112" t="s">
        <v>86</v>
      </c>
      <c r="C112" s="40">
        <v>0.45833333333333331</v>
      </c>
      <c r="D112" t="s">
        <v>81</v>
      </c>
      <c r="E112">
        <v>0.5887</v>
      </c>
    </row>
    <row r="113" spans="2:5" ht="13.2" x14ac:dyDescent="0.25">
      <c r="B113" t="s">
        <v>86</v>
      </c>
      <c r="C113" s="40">
        <v>0.45833333333333331</v>
      </c>
      <c r="D113" t="s">
        <v>82</v>
      </c>
      <c r="E113">
        <v>46.7</v>
      </c>
    </row>
    <row r="114" spans="2:5" ht="13.2" x14ac:dyDescent="0.25">
      <c r="B114" t="s">
        <v>87</v>
      </c>
      <c r="C114" s="40">
        <v>0.45833333333333331</v>
      </c>
      <c r="D114" t="s">
        <v>79</v>
      </c>
      <c r="E114">
        <v>0.57199999999999995</v>
      </c>
    </row>
    <row r="115" spans="2:5" ht="13.2" x14ac:dyDescent="0.25">
      <c r="B115" t="s">
        <v>87</v>
      </c>
      <c r="C115" s="40">
        <v>0.45833333333333331</v>
      </c>
      <c r="D115" t="s">
        <v>80</v>
      </c>
      <c r="E115">
        <v>0.75</v>
      </c>
    </row>
    <row r="116" spans="2:5" ht="13.2" x14ac:dyDescent="0.25">
      <c r="B116" t="s">
        <v>87</v>
      </c>
      <c r="C116" s="40">
        <v>0.45833333333333331</v>
      </c>
      <c r="D116" t="s">
        <v>81</v>
      </c>
      <c r="E116">
        <v>0.56310000000000004</v>
      </c>
    </row>
    <row r="117" spans="2:5" ht="13.2" x14ac:dyDescent="0.25">
      <c r="B117" t="s">
        <v>87</v>
      </c>
      <c r="C117" s="40">
        <v>0.45833333333333331</v>
      </c>
      <c r="D117" t="s">
        <v>82</v>
      </c>
      <c r="E117">
        <v>47.3</v>
      </c>
    </row>
    <row r="118" spans="2:5" ht="13.2" x14ac:dyDescent="0.25">
      <c r="B118" t="s">
        <v>78</v>
      </c>
      <c r="C118" s="40">
        <v>0.5</v>
      </c>
      <c r="D118" t="s">
        <v>79</v>
      </c>
      <c r="E118">
        <v>0.45900000000000002</v>
      </c>
    </row>
    <row r="119" spans="2:5" ht="13.2" x14ac:dyDescent="0.25">
      <c r="B119" t="s">
        <v>78</v>
      </c>
      <c r="C119" s="40">
        <v>0.5</v>
      </c>
      <c r="D119" t="s">
        <v>80</v>
      </c>
      <c r="E119">
        <v>0.72</v>
      </c>
    </row>
    <row r="120" spans="2:5" ht="13.2" x14ac:dyDescent="0.25">
      <c r="B120" t="s">
        <v>78</v>
      </c>
      <c r="C120" s="40">
        <v>0.5</v>
      </c>
      <c r="D120" t="s">
        <v>81</v>
      </c>
      <c r="E120">
        <v>0.62839999999999996</v>
      </c>
    </row>
    <row r="121" spans="2:5" ht="13.2" x14ac:dyDescent="0.25">
      <c r="B121" t="s">
        <v>78</v>
      </c>
      <c r="C121" s="40">
        <v>0.5</v>
      </c>
      <c r="D121" t="s">
        <v>82</v>
      </c>
      <c r="E121">
        <v>43.8</v>
      </c>
    </row>
    <row r="122" spans="2:5" ht="13.2" x14ac:dyDescent="0.25">
      <c r="B122" t="s">
        <v>83</v>
      </c>
      <c r="C122" s="40">
        <v>0.5</v>
      </c>
      <c r="D122" t="s">
        <v>79</v>
      </c>
      <c r="E122">
        <v>0.58199999999999996</v>
      </c>
    </row>
    <row r="123" spans="2:5" ht="13.2" x14ac:dyDescent="0.25">
      <c r="B123" t="s">
        <v>83</v>
      </c>
      <c r="C123" s="40">
        <v>0.5</v>
      </c>
      <c r="D123" t="s">
        <v>80</v>
      </c>
      <c r="E123">
        <v>0.93</v>
      </c>
    </row>
    <row r="124" spans="2:5" ht="13.2" x14ac:dyDescent="0.25">
      <c r="B124" t="s">
        <v>83</v>
      </c>
      <c r="C124" s="40">
        <v>0.5</v>
      </c>
      <c r="D124" t="s">
        <v>81</v>
      </c>
      <c r="E124">
        <v>0.59509999999999996</v>
      </c>
    </row>
    <row r="125" spans="2:5" ht="13.2" x14ac:dyDescent="0.25">
      <c r="B125" t="s">
        <v>83</v>
      </c>
      <c r="C125" s="40">
        <v>0.5</v>
      </c>
      <c r="D125" t="s">
        <v>82</v>
      </c>
      <c r="E125">
        <v>45.6</v>
      </c>
    </row>
    <row r="126" spans="2:5" ht="13.2" x14ac:dyDescent="0.25">
      <c r="B126" t="s">
        <v>84</v>
      </c>
      <c r="C126" s="40">
        <v>0.5</v>
      </c>
      <c r="D126" t="s">
        <v>79</v>
      </c>
      <c r="E126">
        <v>0.56999999999999995</v>
      </c>
    </row>
    <row r="127" spans="2:5" ht="13.2" x14ac:dyDescent="0.25">
      <c r="B127" t="s">
        <v>84</v>
      </c>
      <c r="C127" s="40">
        <v>0.5</v>
      </c>
      <c r="D127" t="s">
        <v>80</v>
      </c>
      <c r="E127">
        <v>0.88</v>
      </c>
    </row>
    <row r="128" spans="2:5" ht="13.2" x14ac:dyDescent="0.25">
      <c r="B128" t="s">
        <v>84</v>
      </c>
      <c r="C128" s="40">
        <v>0.5</v>
      </c>
      <c r="D128" t="s">
        <v>81</v>
      </c>
      <c r="E128">
        <v>0.62929999999999997</v>
      </c>
    </row>
    <row r="129" spans="2:5" ht="13.2" x14ac:dyDescent="0.25">
      <c r="B129" t="s">
        <v>84</v>
      </c>
      <c r="C129" s="40">
        <v>0.5</v>
      </c>
      <c r="D129" t="s">
        <v>82</v>
      </c>
      <c r="E129">
        <v>45</v>
      </c>
    </row>
    <row r="130" spans="2:5" ht="13.2" x14ac:dyDescent="0.25">
      <c r="B130" t="s">
        <v>85</v>
      </c>
      <c r="C130" s="40">
        <v>0.5</v>
      </c>
      <c r="D130" t="s">
        <v>79</v>
      </c>
      <c r="E130">
        <v>0.495</v>
      </c>
    </row>
    <row r="131" spans="2:5" ht="13.2" x14ac:dyDescent="0.25">
      <c r="B131" t="s">
        <v>85</v>
      </c>
      <c r="C131" s="40">
        <v>0.5</v>
      </c>
      <c r="D131" t="s">
        <v>80</v>
      </c>
      <c r="E131">
        <v>0.7</v>
      </c>
    </row>
    <row r="132" spans="2:5" ht="13.2" x14ac:dyDescent="0.25">
      <c r="B132" t="s">
        <v>85</v>
      </c>
      <c r="C132" s="40">
        <v>0.5</v>
      </c>
      <c r="D132" t="s">
        <v>81</v>
      </c>
      <c r="E132">
        <v>0.52290000000000003</v>
      </c>
    </row>
    <row r="133" spans="2:5" ht="13.2" x14ac:dyDescent="0.25">
      <c r="B133" t="s">
        <v>85</v>
      </c>
      <c r="C133" s="40">
        <v>0.5</v>
      </c>
      <c r="D133" t="s">
        <v>82</v>
      </c>
      <c r="E133">
        <v>46.7</v>
      </c>
    </row>
    <row r="134" spans="2:5" ht="13.2" x14ac:dyDescent="0.25">
      <c r="B134" t="s">
        <v>86</v>
      </c>
      <c r="C134" s="40">
        <v>0.5</v>
      </c>
      <c r="D134" t="s">
        <v>79</v>
      </c>
      <c r="E134">
        <v>0.54200000000000004</v>
      </c>
    </row>
    <row r="135" spans="2:5" ht="13.2" x14ac:dyDescent="0.25">
      <c r="B135" t="s">
        <v>86</v>
      </c>
      <c r="C135" s="40">
        <v>0.5</v>
      </c>
      <c r="D135" t="s">
        <v>80</v>
      </c>
      <c r="E135">
        <v>0.81</v>
      </c>
    </row>
    <row r="136" spans="2:5" ht="13.2" x14ac:dyDescent="0.25">
      <c r="B136" t="s">
        <v>86</v>
      </c>
      <c r="C136" s="40">
        <v>0.5</v>
      </c>
      <c r="D136" t="s">
        <v>81</v>
      </c>
      <c r="E136">
        <v>0.61380000000000001</v>
      </c>
    </row>
    <row r="137" spans="2:5" ht="13.2" x14ac:dyDescent="0.25">
      <c r="B137" t="s">
        <v>86</v>
      </c>
      <c r="C137" s="40">
        <v>0.5</v>
      </c>
      <c r="D137" t="s">
        <v>82</v>
      </c>
      <c r="E137">
        <v>44.3</v>
      </c>
    </row>
    <row r="138" spans="2:5" ht="13.2" x14ac:dyDescent="0.25">
      <c r="B138" t="s">
        <v>87</v>
      </c>
      <c r="C138" s="40">
        <v>0.5</v>
      </c>
      <c r="D138" t="s">
        <v>79</v>
      </c>
      <c r="E138">
        <v>0.51100000000000001</v>
      </c>
    </row>
    <row r="139" spans="2:5" ht="13.2" x14ac:dyDescent="0.25">
      <c r="B139" t="s">
        <v>87</v>
      </c>
      <c r="C139" s="40">
        <v>0.5</v>
      </c>
      <c r="D139" t="s">
        <v>80</v>
      </c>
      <c r="E139">
        <v>0.79</v>
      </c>
    </row>
    <row r="140" spans="2:5" ht="13.2" x14ac:dyDescent="0.25">
      <c r="B140" t="s">
        <v>87</v>
      </c>
      <c r="C140" s="40">
        <v>0.5</v>
      </c>
      <c r="D140" t="s">
        <v>81</v>
      </c>
      <c r="E140">
        <v>0.60780000000000001</v>
      </c>
    </row>
    <row r="141" spans="2:5" ht="13.2" x14ac:dyDescent="0.25">
      <c r="B141" t="s">
        <v>87</v>
      </c>
      <c r="C141" s="40">
        <v>0.5</v>
      </c>
      <c r="D141" t="s">
        <v>82</v>
      </c>
      <c r="E141">
        <v>44.5</v>
      </c>
    </row>
    <row r="142" spans="2:5" ht="13.2" x14ac:dyDescent="0.25">
      <c r="B142" t="s">
        <v>78</v>
      </c>
      <c r="C142" s="40">
        <v>0.54166666666666663</v>
      </c>
      <c r="D142" t="s">
        <v>79</v>
      </c>
      <c r="E142">
        <v>0.56899999999999995</v>
      </c>
    </row>
    <row r="143" spans="2:5" ht="13.2" x14ac:dyDescent="0.25">
      <c r="B143" t="s">
        <v>78</v>
      </c>
      <c r="C143" s="40">
        <v>0.54166666666666663</v>
      </c>
      <c r="D143" t="s">
        <v>80</v>
      </c>
      <c r="E143">
        <v>0.98</v>
      </c>
    </row>
    <row r="144" spans="2:5" ht="13.2" x14ac:dyDescent="0.25">
      <c r="B144" t="s">
        <v>78</v>
      </c>
      <c r="C144" s="40">
        <v>0.54166666666666663</v>
      </c>
      <c r="D144" t="s">
        <v>81</v>
      </c>
      <c r="E144">
        <v>0.61599999999999999</v>
      </c>
    </row>
    <row r="145" spans="2:5" ht="13.2" x14ac:dyDescent="0.25">
      <c r="B145" t="s">
        <v>78</v>
      </c>
      <c r="C145" s="40">
        <v>0.54166666666666663</v>
      </c>
      <c r="D145" t="s">
        <v>82</v>
      </c>
      <c r="E145">
        <v>43.9</v>
      </c>
    </row>
    <row r="146" spans="2:5" ht="13.2" x14ac:dyDescent="0.25">
      <c r="B146" t="s">
        <v>83</v>
      </c>
      <c r="C146" s="40">
        <v>0.54166666666666663</v>
      </c>
      <c r="D146" t="s">
        <v>79</v>
      </c>
      <c r="E146">
        <v>0.7</v>
      </c>
    </row>
    <row r="147" spans="2:5" ht="13.2" x14ac:dyDescent="0.25">
      <c r="B147" t="s">
        <v>83</v>
      </c>
      <c r="C147" s="40">
        <v>0.54166666666666663</v>
      </c>
      <c r="D147" t="s">
        <v>80</v>
      </c>
      <c r="E147">
        <v>1.1000000000000001</v>
      </c>
    </row>
    <row r="148" spans="2:5" ht="13.2" x14ac:dyDescent="0.25">
      <c r="B148" t="s">
        <v>83</v>
      </c>
      <c r="C148" s="40">
        <v>0.54166666666666663</v>
      </c>
      <c r="D148" t="s">
        <v>81</v>
      </c>
      <c r="E148">
        <v>0.4803</v>
      </c>
    </row>
    <row r="149" spans="2:5" ht="13.2" x14ac:dyDescent="0.25">
      <c r="B149" t="s">
        <v>83</v>
      </c>
      <c r="C149" s="40">
        <v>0.54166666666666663</v>
      </c>
      <c r="D149" t="s">
        <v>82</v>
      </c>
      <c r="E149">
        <v>49.8</v>
      </c>
    </row>
    <row r="150" spans="2:5" ht="13.2" x14ac:dyDescent="0.25">
      <c r="B150" t="s">
        <v>84</v>
      </c>
      <c r="C150" s="40">
        <v>0.54166666666666663</v>
      </c>
      <c r="D150" t="s">
        <v>79</v>
      </c>
      <c r="E150">
        <v>0.57899999999999996</v>
      </c>
    </row>
    <row r="151" spans="2:5" ht="13.2" x14ac:dyDescent="0.25">
      <c r="B151" t="s">
        <v>84</v>
      </c>
      <c r="C151" s="40">
        <v>0.54166666666666663</v>
      </c>
      <c r="D151" t="s">
        <v>80</v>
      </c>
      <c r="E151">
        <v>0.94</v>
      </c>
    </row>
    <row r="152" spans="2:5" ht="13.2" x14ac:dyDescent="0.25">
      <c r="B152" t="s">
        <v>84</v>
      </c>
      <c r="C152" s="40">
        <v>0.54166666666666663</v>
      </c>
      <c r="D152" t="s">
        <v>81</v>
      </c>
      <c r="E152">
        <v>0.623</v>
      </c>
    </row>
    <row r="153" spans="2:5" ht="13.2" x14ac:dyDescent="0.25">
      <c r="B153" t="s">
        <v>84</v>
      </c>
      <c r="C153" s="40">
        <v>0.54166666666666663</v>
      </c>
      <c r="D153" t="s">
        <v>82</v>
      </c>
      <c r="E153">
        <v>43.5</v>
      </c>
    </row>
    <row r="154" spans="2:5" ht="13.2" x14ac:dyDescent="0.25">
      <c r="B154" t="s">
        <v>85</v>
      </c>
      <c r="C154" s="40">
        <v>0.54166666666666663</v>
      </c>
      <c r="D154" t="s">
        <v>79</v>
      </c>
      <c r="E154">
        <v>0.51300000000000001</v>
      </c>
    </row>
    <row r="155" spans="2:5" ht="13.2" x14ac:dyDescent="0.25">
      <c r="B155" t="s">
        <v>85</v>
      </c>
      <c r="C155" s="40">
        <v>0.54166666666666663</v>
      </c>
      <c r="D155" t="s">
        <v>80</v>
      </c>
      <c r="E155">
        <v>0.82</v>
      </c>
    </row>
    <row r="156" spans="2:5" ht="13.2" x14ac:dyDescent="0.25">
      <c r="B156" t="s">
        <v>85</v>
      </c>
      <c r="C156" s="40">
        <v>0.54166666666666663</v>
      </c>
      <c r="D156" t="s">
        <v>81</v>
      </c>
      <c r="E156">
        <v>0.65349999999999997</v>
      </c>
    </row>
    <row r="157" spans="2:5" ht="13.2" x14ac:dyDescent="0.25">
      <c r="B157" t="s">
        <v>85</v>
      </c>
      <c r="C157" s="40">
        <v>0.54166666666666663</v>
      </c>
      <c r="D157" t="s">
        <v>82</v>
      </c>
      <c r="E157">
        <v>40.9</v>
      </c>
    </row>
    <row r="158" spans="2:5" ht="13.2" x14ac:dyDescent="0.25">
      <c r="B158" t="s">
        <v>86</v>
      </c>
      <c r="C158" s="40">
        <v>0.54166666666666663</v>
      </c>
      <c r="D158" t="s">
        <v>79</v>
      </c>
      <c r="E158">
        <v>0.437</v>
      </c>
    </row>
    <row r="159" spans="2:5" ht="13.2" x14ac:dyDescent="0.25">
      <c r="B159" t="s">
        <v>86</v>
      </c>
      <c r="C159" s="40">
        <v>0.54166666666666663</v>
      </c>
      <c r="D159" t="s">
        <v>80</v>
      </c>
      <c r="E159">
        <v>0.69</v>
      </c>
    </row>
    <row r="160" spans="2:5" ht="13.2" x14ac:dyDescent="0.25">
      <c r="B160" t="s">
        <v>86</v>
      </c>
      <c r="C160" s="40">
        <v>0.54166666666666663</v>
      </c>
      <c r="D160" t="s">
        <v>81</v>
      </c>
      <c r="E160">
        <v>0.6038</v>
      </c>
    </row>
    <row r="161" spans="2:5" ht="13.2" x14ac:dyDescent="0.25">
      <c r="B161" t="s">
        <v>86</v>
      </c>
      <c r="C161" s="40">
        <v>0.54166666666666663</v>
      </c>
      <c r="D161" t="s">
        <v>82</v>
      </c>
      <c r="E161">
        <v>46.3</v>
      </c>
    </row>
    <row r="162" spans="2:5" ht="13.2" x14ac:dyDescent="0.25">
      <c r="B162" t="s">
        <v>87</v>
      </c>
      <c r="C162" s="40">
        <v>0.54166666666666663</v>
      </c>
      <c r="D162" t="s">
        <v>79</v>
      </c>
      <c r="E162">
        <v>0.47899999999999998</v>
      </c>
    </row>
    <row r="163" spans="2:5" ht="13.2" x14ac:dyDescent="0.25">
      <c r="B163" t="s">
        <v>87</v>
      </c>
      <c r="C163" s="40">
        <v>0.54166666666666663</v>
      </c>
      <c r="D163" t="s">
        <v>80</v>
      </c>
      <c r="E163">
        <v>0.82</v>
      </c>
    </row>
    <row r="164" spans="2:5" ht="13.2" x14ac:dyDescent="0.25">
      <c r="B164" t="s">
        <v>87</v>
      </c>
      <c r="C164" s="40">
        <v>0.54166666666666663</v>
      </c>
      <c r="D164" t="s">
        <v>81</v>
      </c>
      <c r="E164">
        <v>0.59840000000000004</v>
      </c>
    </row>
    <row r="165" spans="2:5" ht="13.2" x14ac:dyDescent="0.25">
      <c r="B165" t="s">
        <v>87</v>
      </c>
      <c r="C165" s="40">
        <v>0.54166666666666663</v>
      </c>
      <c r="D165" t="s">
        <v>82</v>
      </c>
      <c r="E165">
        <v>43.8</v>
      </c>
    </row>
    <row r="166" spans="2:5" ht="13.2" x14ac:dyDescent="0.25">
      <c r="B166" t="s">
        <v>78</v>
      </c>
      <c r="C166" s="40">
        <v>0.58333333333333337</v>
      </c>
      <c r="D166" t="s">
        <v>79</v>
      </c>
      <c r="E166">
        <v>0.65900000000000003</v>
      </c>
    </row>
    <row r="167" spans="2:5" ht="13.2" x14ac:dyDescent="0.25">
      <c r="B167" t="s">
        <v>78</v>
      </c>
      <c r="C167" s="40">
        <v>0.58333333333333337</v>
      </c>
      <c r="D167" t="s">
        <v>80</v>
      </c>
      <c r="E167">
        <v>1.08</v>
      </c>
    </row>
    <row r="168" spans="2:5" ht="13.2" x14ac:dyDescent="0.25">
      <c r="B168" t="s">
        <v>78</v>
      </c>
      <c r="C168" s="40">
        <v>0.58333333333333337</v>
      </c>
      <c r="D168" t="s">
        <v>81</v>
      </c>
      <c r="E168">
        <v>0.61599999999999999</v>
      </c>
    </row>
    <row r="169" spans="2:5" ht="13.2" x14ac:dyDescent="0.25">
      <c r="B169" t="s">
        <v>78</v>
      </c>
      <c r="C169" s="40">
        <v>0.58333333333333337</v>
      </c>
      <c r="D169" t="s">
        <v>82</v>
      </c>
      <c r="E169">
        <v>45</v>
      </c>
    </row>
    <row r="170" spans="2:5" ht="13.2" x14ac:dyDescent="0.25">
      <c r="B170" t="s">
        <v>83</v>
      </c>
      <c r="C170" s="40">
        <v>0.58333333333333337</v>
      </c>
      <c r="D170" t="s">
        <v>79</v>
      </c>
      <c r="E170">
        <v>0.85699999999999998</v>
      </c>
    </row>
    <row r="171" spans="2:5" ht="13.2" x14ac:dyDescent="0.25">
      <c r="B171" t="s">
        <v>83</v>
      </c>
      <c r="C171" s="40">
        <v>0.58333333333333337</v>
      </c>
      <c r="D171" t="s">
        <v>80</v>
      </c>
      <c r="E171">
        <v>1.36</v>
      </c>
    </row>
    <row r="172" spans="2:5" ht="13.2" x14ac:dyDescent="0.25">
      <c r="B172" t="s">
        <v>83</v>
      </c>
      <c r="C172" s="40">
        <v>0.58333333333333337</v>
      </c>
      <c r="D172" t="s">
        <v>81</v>
      </c>
      <c r="E172">
        <v>0.54720000000000002</v>
      </c>
    </row>
    <row r="173" spans="2:5" ht="13.2" x14ac:dyDescent="0.25">
      <c r="B173" t="s">
        <v>83</v>
      </c>
      <c r="C173" s="40">
        <v>0.58333333333333337</v>
      </c>
      <c r="D173" t="s">
        <v>82</v>
      </c>
      <c r="E173">
        <v>46.7</v>
      </c>
    </row>
    <row r="174" spans="2:5" ht="13.2" x14ac:dyDescent="0.25">
      <c r="B174" t="s">
        <v>84</v>
      </c>
      <c r="C174" s="40">
        <v>0.58333333333333337</v>
      </c>
      <c r="D174" t="s">
        <v>79</v>
      </c>
      <c r="E174">
        <v>0.70599999999999996</v>
      </c>
    </row>
    <row r="175" spans="2:5" ht="13.2" x14ac:dyDescent="0.25">
      <c r="B175" t="s">
        <v>84</v>
      </c>
      <c r="C175" s="40">
        <v>0.58333333333333337</v>
      </c>
      <c r="D175" t="s">
        <v>80</v>
      </c>
      <c r="E175">
        <v>1.1299999999999999</v>
      </c>
    </row>
    <row r="176" spans="2:5" ht="13.2" x14ac:dyDescent="0.25">
      <c r="B176" t="s">
        <v>84</v>
      </c>
      <c r="C176" s="40">
        <v>0.58333333333333337</v>
      </c>
      <c r="D176" t="s">
        <v>81</v>
      </c>
      <c r="E176">
        <v>0.54679999999999995</v>
      </c>
    </row>
    <row r="177" spans="2:5" ht="13.2" x14ac:dyDescent="0.25">
      <c r="B177" t="s">
        <v>84</v>
      </c>
      <c r="C177" s="40">
        <v>0.58333333333333337</v>
      </c>
      <c r="D177" t="s">
        <v>82</v>
      </c>
      <c r="E177">
        <v>46.5</v>
      </c>
    </row>
    <row r="178" spans="2:5" ht="13.2" x14ac:dyDescent="0.25">
      <c r="B178" t="s">
        <v>85</v>
      </c>
      <c r="C178" s="40">
        <v>0.58333333333333337</v>
      </c>
      <c r="D178" t="s">
        <v>79</v>
      </c>
      <c r="E178">
        <v>0.56000000000000005</v>
      </c>
    </row>
    <row r="179" spans="2:5" ht="13.2" x14ac:dyDescent="0.25">
      <c r="B179" t="s">
        <v>85</v>
      </c>
      <c r="C179" s="40">
        <v>0.58333333333333337</v>
      </c>
      <c r="D179" t="s">
        <v>80</v>
      </c>
      <c r="E179">
        <v>0.92</v>
      </c>
    </row>
    <row r="180" spans="2:5" ht="13.2" x14ac:dyDescent="0.25">
      <c r="B180" t="s">
        <v>85</v>
      </c>
      <c r="C180" s="40">
        <v>0.58333333333333337</v>
      </c>
      <c r="D180" t="s">
        <v>81</v>
      </c>
      <c r="E180">
        <v>0.64710000000000001</v>
      </c>
    </row>
    <row r="181" spans="2:5" ht="13.2" x14ac:dyDescent="0.25">
      <c r="B181" t="s">
        <v>85</v>
      </c>
      <c r="C181" s="40">
        <v>0.58333333333333337</v>
      </c>
      <c r="D181" t="s">
        <v>82</v>
      </c>
      <c r="E181">
        <v>43</v>
      </c>
    </row>
    <row r="182" spans="2:5" ht="13.2" x14ac:dyDescent="0.25">
      <c r="B182" t="s">
        <v>86</v>
      </c>
      <c r="C182" s="40">
        <v>0.58333333333333337</v>
      </c>
      <c r="D182" t="s">
        <v>79</v>
      </c>
      <c r="E182">
        <v>0.47299999999999998</v>
      </c>
    </row>
    <row r="183" spans="2:5" ht="13.2" x14ac:dyDescent="0.25">
      <c r="B183" t="s">
        <v>86</v>
      </c>
      <c r="C183" s="40">
        <v>0.58333333333333337</v>
      </c>
      <c r="D183" t="s">
        <v>80</v>
      </c>
      <c r="E183">
        <v>0.79</v>
      </c>
    </row>
    <row r="184" spans="2:5" ht="13.2" x14ac:dyDescent="0.25">
      <c r="B184" t="s">
        <v>86</v>
      </c>
      <c r="C184" s="40">
        <v>0.58333333333333337</v>
      </c>
      <c r="D184" t="s">
        <v>81</v>
      </c>
      <c r="E184">
        <v>0.60160000000000002</v>
      </c>
    </row>
    <row r="185" spans="2:5" ht="13.2" x14ac:dyDescent="0.25">
      <c r="B185" t="s">
        <v>86</v>
      </c>
      <c r="C185" s="40">
        <v>0.58333333333333337</v>
      </c>
      <c r="D185" t="s">
        <v>82</v>
      </c>
      <c r="E185">
        <v>45.1</v>
      </c>
    </row>
    <row r="186" spans="2:5" ht="13.2" x14ac:dyDescent="0.25">
      <c r="B186" t="s">
        <v>87</v>
      </c>
      <c r="C186" s="40">
        <v>0.58333333333333337</v>
      </c>
      <c r="D186" t="s">
        <v>79</v>
      </c>
      <c r="E186">
        <v>0.51500000000000001</v>
      </c>
    </row>
    <row r="187" spans="2:5" ht="13.2" x14ac:dyDescent="0.25">
      <c r="B187" t="s">
        <v>87</v>
      </c>
      <c r="C187" s="40">
        <v>0.58333333333333337</v>
      </c>
      <c r="D187" t="s">
        <v>80</v>
      </c>
      <c r="E187">
        <v>0.88</v>
      </c>
    </row>
    <row r="188" spans="2:5" ht="13.2" x14ac:dyDescent="0.25">
      <c r="B188" t="s">
        <v>87</v>
      </c>
      <c r="C188" s="40">
        <v>0.58333333333333337</v>
      </c>
      <c r="D188" t="s">
        <v>81</v>
      </c>
      <c r="E188">
        <v>0.65869999999999995</v>
      </c>
    </row>
    <row r="189" spans="2:5" ht="13.2" x14ac:dyDescent="0.25">
      <c r="B189" t="s">
        <v>87</v>
      </c>
      <c r="C189" s="40">
        <v>0.58333333333333337</v>
      </c>
      <c r="D189" t="s">
        <v>82</v>
      </c>
      <c r="E189">
        <v>41.6</v>
      </c>
    </row>
    <row r="190" spans="2:5" ht="13.2" x14ac:dyDescent="0.25">
      <c r="B190" t="s">
        <v>78</v>
      </c>
      <c r="C190" s="40">
        <v>0.625</v>
      </c>
      <c r="D190" t="s">
        <v>79</v>
      </c>
      <c r="E190">
        <v>0.72</v>
      </c>
    </row>
    <row r="191" spans="2:5" ht="13.2" x14ac:dyDescent="0.25">
      <c r="B191" t="s">
        <v>78</v>
      </c>
      <c r="C191" s="40">
        <v>0.625</v>
      </c>
      <c r="D191" t="s">
        <v>80</v>
      </c>
      <c r="E191">
        <v>1.2</v>
      </c>
    </row>
    <row r="192" spans="2:5" ht="13.2" x14ac:dyDescent="0.25">
      <c r="B192" t="s">
        <v>78</v>
      </c>
      <c r="C192" s="40">
        <v>0.625</v>
      </c>
      <c r="D192" t="s">
        <v>81</v>
      </c>
      <c r="E192">
        <v>0.5474</v>
      </c>
    </row>
    <row r="193" spans="2:5" ht="13.2" x14ac:dyDescent="0.25">
      <c r="B193" t="s">
        <v>78</v>
      </c>
      <c r="C193" s="40">
        <v>0.625</v>
      </c>
      <c r="D193" t="s">
        <v>82</v>
      </c>
      <c r="E193">
        <v>47</v>
      </c>
    </row>
    <row r="194" spans="2:5" ht="13.2" x14ac:dyDescent="0.25">
      <c r="B194" t="s">
        <v>83</v>
      </c>
      <c r="C194" s="40">
        <v>0.625</v>
      </c>
      <c r="D194" t="s">
        <v>79</v>
      </c>
      <c r="E194">
        <v>0.84499999999999997</v>
      </c>
    </row>
    <row r="195" spans="2:5" ht="13.2" x14ac:dyDescent="0.25">
      <c r="B195" t="s">
        <v>83</v>
      </c>
      <c r="C195" s="40">
        <v>0.625</v>
      </c>
      <c r="D195" t="s">
        <v>80</v>
      </c>
      <c r="E195">
        <v>1.4</v>
      </c>
    </row>
    <row r="196" spans="2:5" ht="13.2" x14ac:dyDescent="0.25">
      <c r="B196" t="s">
        <v>83</v>
      </c>
      <c r="C196" s="40">
        <v>0.625</v>
      </c>
      <c r="D196" t="s">
        <v>81</v>
      </c>
      <c r="E196">
        <v>0.46450000000000002</v>
      </c>
    </row>
    <row r="197" spans="2:5" ht="13.2" x14ac:dyDescent="0.25">
      <c r="B197" t="s">
        <v>83</v>
      </c>
      <c r="C197" s="40">
        <v>0.625</v>
      </c>
      <c r="D197" t="s">
        <v>82</v>
      </c>
      <c r="E197">
        <v>51.8</v>
      </c>
    </row>
    <row r="198" spans="2:5" ht="13.2" x14ac:dyDescent="0.25">
      <c r="B198" t="s">
        <v>84</v>
      </c>
      <c r="C198" s="40">
        <v>0.625</v>
      </c>
      <c r="D198" t="s">
        <v>79</v>
      </c>
      <c r="E198">
        <v>0.82</v>
      </c>
    </row>
    <row r="199" spans="2:5" ht="13.2" x14ac:dyDescent="0.25">
      <c r="B199" t="s">
        <v>84</v>
      </c>
      <c r="C199" s="40">
        <v>0.625</v>
      </c>
      <c r="D199" t="s">
        <v>80</v>
      </c>
      <c r="E199">
        <v>1.34</v>
      </c>
    </row>
    <row r="200" spans="2:5" ht="13.2" x14ac:dyDescent="0.25">
      <c r="B200" t="s">
        <v>84</v>
      </c>
      <c r="C200" s="40">
        <v>0.625</v>
      </c>
      <c r="D200" t="s">
        <v>81</v>
      </c>
      <c r="E200">
        <v>0.54010000000000002</v>
      </c>
    </row>
    <row r="201" spans="2:5" ht="13.2" x14ac:dyDescent="0.25">
      <c r="B201" t="s">
        <v>84</v>
      </c>
      <c r="C201" s="40">
        <v>0.625</v>
      </c>
      <c r="D201" t="s">
        <v>82</v>
      </c>
      <c r="E201">
        <v>48.5</v>
      </c>
    </row>
    <row r="202" spans="2:5" ht="13.2" x14ac:dyDescent="0.25">
      <c r="B202" t="s">
        <v>85</v>
      </c>
      <c r="C202" s="40">
        <v>0.625</v>
      </c>
      <c r="D202" t="s">
        <v>79</v>
      </c>
      <c r="E202">
        <v>0.56499999999999995</v>
      </c>
    </row>
    <row r="203" spans="2:5" ht="13.2" x14ac:dyDescent="0.25">
      <c r="B203" t="s">
        <v>85</v>
      </c>
      <c r="C203" s="40">
        <v>0.625</v>
      </c>
      <c r="D203" t="s">
        <v>80</v>
      </c>
      <c r="E203">
        <v>0.95</v>
      </c>
    </row>
    <row r="204" spans="2:5" ht="13.2" x14ac:dyDescent="0.25">
      <c r="B204" t="s">
        <v>85</v>
      </c>
      <c r="C204" s="40">
        <v>0.625</v>
      </c>
      <c r="D204" t="s">
        <v>81</v>
      </c>
      <c r="E204">
        <v>0.64410000000000001</v>
      </c>
    </row>
    <row r="205" spans="2:5" ht="13.2" x14ac:dyDescent="0.25">
      <c r="B205" t="s">
        <v>85</v>
      </c>
      <c r="C205" s="40">
        <v>0.625</v>
      </c>
      <c r="D205" t="s">
        <v>82</v>
      </c>
      <c r="E205">
        <v>43.6</v>
      </c>
    </row>
    <row r="206" spans="2:5" ht="13.2" x14ac:dyDescent="0.25">
      <c r="B206" t="s">
        <v>86</v>
      </c>
      <c r="C206" s="40">
        <v>0.625</v>
      </c>
      <c r="D206" t="s">
        <v>79</v>
      </c>
      <c r="E206">
        <v>0.58399999999999996</v>
      </c>
    </row>
    <row r="207" spans="2:5" ht="13.2" x14ac:dyDescent="0.25">
      <c r="B207" t="s">
        <v>86</v>
      </c>
      <c r="C207" s="40">
        <v>0.625</v>
      </c>
      <c r="D207" t="s">
        <v>80</v>
      </c>
      <c r="E207">
        <v>0.94</v>
      </c>
    </row>
    <row r="208" spans="2:5" ht="13.2" x14ac:dyDescent="0.25">
      <c r="B208" t="s">
        <v>86</v>
      </c>
      <c r="C208" s="40">
        <v>0.625</v>
      </c>
      <c r="D208" t="s">
        <v>81</v>
      </c>
      <c r="E208">
        <v>0.60470000000000002</v>
      </c>
    </row>
    <row r="209" spans="2:5" ht="13.2" x14ac:dyDescent="0.25">
      <c r="B209" t="s">
        <v>86</v>
      </c>
      <c r="C209" s="40">
        <v>0.625</v>
      </c>
      <c r="D209" t="s">
        <v>82</v>
      </c>
      <c r="E209">
        <v>43.8</v>
      </c>
    </row>
    <row r="210" spans="2:5" ht="13.2" x14ac:dyDescent="0.25">
      <c r="B210" t="s">
        <v>87</v>
      </c>
      <c r="C210" s="40">
        <v>0.625</v>
      </c>
      <c r="D210" t="s">
        <v>79</v>
      </c>
      <c r="E210">
        <v>0.60199999999999998</v>
      </c>
    </row>
    <row r="211" spans="2:5" ht="13.2" x14ac:dyDescent="0.25">
      <c r="B211" t="s">
        <v>87</v>
      </c>
      <c r="C211" s="40">
        <v>0.625</v>
      </c>
      <c r="D211" t="s">
        <v>80</v>
      </c>
      <c r="E211">
        <v>0.98</v>
      </c>
    </row>
    <row r="212" spans="2:5" ht="13.2" x14ac:dyDescent="0.25">
      <c r="B212" t="s">
        <v>87</v>
      </c>
      <c r="C212" s="40">
        <v>0.625</v>
      </c>
      <c r="D212" t="s">
        <v>81</v>
      </c>
      <c r="E212">
        <v>0.60919999999999996</v>
      </c>
    </row>
    <row r="213" spans="2:5" ht="13.2" x14ac:dyDescent="0.25">
      <c r="B213" t="s">
        <v>87</v>
      </c>
      <c r="C213" s="40">
        <v>0.625</v>
      </c>
      <c r="D213" t="s">
        <v>82</v>
      </c>
      <c r="E213">
        <v>43.9</v>
      </c>
    </row>
    <row r="214" spans="2:5" ht="13.2" x14ac:dyDescent="0.25">
      <c r="B214" t="s">
        <v>78</v>
      </c>
      <c r="C214" s="40">
        <v>0.66666666666666663</v>
      </c>
      <c r="D214" t="s">
        <v>79</v>
      </c>
      <c r="E214">
        <v>0.77200000000000002</v>
      </c>
    </row>
    <row r="215" spans="2:5" ht="13.2" x14ac:dyDescent="0.25">
      <c r="B215" t="s">
        <v>78</v>
      </c>
      <c r="C215" s="40">
        <v>0.66666666666666663</v>
      </c>
      <c r="D215" t="s">
        <v>80</v>
      </c>
      <c r="E215">
        <v>1.22</v>
      </c>
    </row>
    <row r="216" spans="2:5" ht="13.2" x14ac:dyDescent="0.25">
      <c r="B216" t="s">
        <v>78</v>
      </c>
      <c r="C216" s="40">
        <v>0.66666666666666663</v>
      </c>
      <c r="D216" t="s">
        <v>81</v>
      </c>
      <c r="E216">
        <v>0.49580000000000002</v>
      </c>
    </row>
    <row r="217" spans="2:5" ht="13.2" x14ac:dyDescent="0.25">
      <c r="B217" t="s">
        <v>78</v>
      </c>
      <c r="C217" s="40">
        <v>0.66666666666666663</v>
      </c>
      <c r="D217" t="s">
        <v>82</v>
      </c>
      <c r="E217">
        <v>49.2</v>
      </c>
    </row>
    <row r="218" spans="2:5" ht="13.2" x14ac:dyDescent="0.25">
      <c r="B218" t="s">
        <v>83</v>
      </c>
      <c r="C218" s="40">
        <v>0.66666666666666663</v>
      </c>
      <c r="D218" t="s">
        <v>79</v>
      </c>
      <c r="E218">
        <v>0.84899999999999998</v>
      </c>
    </row>
    <row r="219" spans="2:5" ht="13.2" x14ac:dyDescent="0.25">
      <c r="B219" t="s">
        <v>83</v>
      </c>
      <c r="C219" s="40">
        <v>0.66666666666666663</v>
      </c>
      <c r="D219" t="s">
        <v>80</v>
      </c>
      <c r="E219">
        <v>1.38</v>
      </c>
    </row>
    <row r="220" spans="2:5" ht="13.2" x14ac:dyDescent="0.25">
      <c r="B220" t="s">
        <v>83</v>
      </c>
      <c r="C220" s="40">
        <v>0.66666666666666663</v>
      </c>
      <c r="D220" t="s">
        <v>81</v>
      </c>
      <c r="E220">
        <v>0.53390000000000004</v>
      </c>
    </row>
    <row r="221" spans="2:5" ht="13.2" x14ac:dyDescent="0.25">
      <c r="B221" t="s">
        <v>83</v>
      </c>
      <c r="C221" s="40">
        <v>0.66666666666666663</v>
      </c>
      <c r="D221" t="s">
        <v>82</v>
      </c>
      <c r="E221">
        <v>50.9</v>
      </c>
    </row>
    <row r="222" spans="2:5" ht="13.2" x14ac:dyDescent="0.25">
      <c r="B222" t="s">
        <v>84</v>
      </c>
      <c r="C222" s="40">
        <v>0.66666666666666663</v>
      </c>
      <c r="D222" t="s">
        <v>79</v>
      </c>
      <c r="E222">
        <v>0.80400000000000005</v>
      </c>
    </row>
    <row r="223" spans="2:5" ht="13.2" x14ac:dyDescent="0.25">
      <c r="B223" t="s">
        <v>84</v>
      </c>
      <c r="C223" s="40">
        <v>0.66666666666666663</v>
      </c>
      <c r="D223" t="s">
        <v>80</v>
      </c>
      <c r="E223">
        <v>1.32</v>
      </c>
    </row>
    <row r="224" spans="2:5" ht="13.2" x14ac:dyDescent="0.25">
      <c r="B224" t="s">
        <v>84</v>
      </c>
      <c r="C224" s="40">
        <v>0.66666666666666663</v>
      </c>
      <c r="D224" t="s">
        <v>81</v>
      </c>
      <c r="E224">
        <v>0.57450000000000001</v>
      </c>
    </row>
    <row r="225" spans="2:5" ht="13.2" x14ac:dyDescent="0.25">
      <c r="B225" t="s">
        <v>84</v>
      </c>
      <c r="C225" s="40">
        <v>0.66666666666666663</v>
      </c>
      <c r="D225" t="s">
        <v>82</v>
      </c>
      <c r="E225">
        <v>45.5</v>
      </c>
    </row>
    <row r="226" spans="2:5" ht="13.2" x14ac:dyDescent="0.25">
      <c r="B226" t="s">
        <v>85</v>
      </c>
      <c r="C226" s="40">
        <v>0.66666666666666663</v>
      </c>
      <c r="D226" t="s">
        <v>79</v>
      </c>
      <c r="E226">
        <v>0.54900000000000004</v>
      </c>
    </row>
    <row r="227" spans="2:5" ht="13.2" x14ac:dyDescent="0.25">
      <c r="B227" t="s">
        <v>85</v>
      </c>
      <c r="C227" s="40">
        <v>0.66666666666666663</v>
      </c>
      <c r="D227" t="s">
        <v>80</v>
      </c>
      <c r="E227">
        <v>0.89</v>
      </c>
    </row>
    <row r="228" spans="2:5" ht="13.2" x14ac:dyDescent="0.25">
      <c r="B228" t="s">
        <v>85</v>
      </c>
      <c r="C228" s="40">
        <v>0.66666666666666663</v>
      </c>
      <c r="D228" t="s">
        <v>81</v>
      </c>
      <c r="E228">
        <v>0.63160000000000005</v>
      </c>
    </row>
    <row r="229" spans="2:5" ht="13.2" x14ac:dyDescent="0.25">
      <c r="B229" t="s">
        <v>85</v>
      </c>
      <c r="C229" s="40">
        <v>0.66666666666666663</v>
      </c>
      <c r="D229" t="s">
        <v>82</v>
      </c>
      <c r="E229">
        <v>44.1</v>
      </c>
    </row>
    <row r="230" spans="2:5" ht="13.2" x14ac:dyDescent="0.25">
      <c r="B230" t="s">
        <v>86</v>
      </c>
      <c r="C230" s="40">
        <v>0.66666666666666663</v>
      </c>
      <c r="D230" t="s">
        <v>79</v>
      </c>
      <c r="E230">
        <v>0.52500000000000002</v>
      </c>
    </row>
    <row r="231" spans="2:5" ht="13.2" x14ac:dyDescent="0.25">
      <c r="B231" t="s">
        <v>86</v>
      </c>
      <c r="C231" s="40">
        <v>0.66666666666666663</v>
      </c>
      <c r="D231" t="s">
        <v>80</v>
      </c>
      <c r="E231">
        <v>0.9</v>
      </c>
    </row>
    <row r="232" spans="2:5" ht="13.2" x14ac:dyDescent="0.25">
      <c r="B232" t="s">
        <v>86</v>
      </c>
      <c r="C232" s="40">
        <v>0.66666666666666663</v>
      </c>
      <c r="D232" t="s">
        <v>81</v>
      </c>
      <c r="E232">
        <v>0.70979999999999999</v>
      </c>
    </row>
    <row r="233" spans="2:5" ht="13.2" x14ac:dyDescent="0.25">
      <c r="B233" t="s">
        <v>86</v>
      </c>
      <c r="C233" s="40">
        <v>0.66666666666666663</v>
      </c>
      <c r="D233" t="s">
        <v>82</v>
      </c>
      <c r="E233">
        <v>41.4</v>
      </c>
    </row>
    <row r="234" spans="2:5" ht="13.2" x14ac:dyDescent="0.25">
      <c r="B234" t="s">
        <v>87</v>
      </c>
      <c r="C234" s="40">
        <v>0.66666666666666663</v>
      </c>
      <c r="D234" t="s">
        <v>79</v>
      </c>
      <c r="E234">
        <v>0.50700000000000001</v>
      </c>
    </row>
    <row r="235" spans="2:5" ht="13.2" x14ac:dyDescent="0.25">
      <c r="B235" t="s">
        <v>87</v>
      </c>
      <c r="C235" s="40">
        <v>0.66666666666666663</v>
      </c>
      <c r="D235" t="s">
        <v>80</v>
      </c>
      <c r="E235">
        <v>0.86</v>
      </c>
    </row>
    <row r="236" spans="2:5" ht="13.2" x14ac:dyDescent="0.25">
      <c r="B236" t="s">
        <v>87</v>
      </c>
      <c r="C236" s="40">
        <v>0.66666666666666663</v>
      </c>
      <c r="D236" t="s">
        <v>81</v>
      </c>
      <c r="E236">
        <v>0.71109999999999995</v>
      </c>
    </row>
    <row r="237" spans="2:5" ht="13.2" x14ac:dyDescent="0.25">
      <c r="B237" t="s">
        <v>87</v>
      </c>
      <c r="C237" s="40">
        <v>0.66666666666666663</v>
      </c>
      <c r="D237" t="s">
        <v>82</v>
      </c>
      <c r="E237">
        <v>40.299999999999997</v>
      </c>
    </row>
    <row r="238" spans="2:5" ht="13.2" x14ac:dyDescent="0.25">
      <c r="B238" t="s">
        <v>78</v>
      </c>
      <c r="C238" s="40">
        <v>0.70833333333333337</v>
      </c>
      <c r="D238" t="s">
        <v>79</v>
      </c>
      <c r="E238">
        <v>0.64900000000000002</v>
      </c>
    </row>
    <row r="239" spans="2:5" ht="13.2" x14ac:dyDescent="0.25">
      <c r="B239" t="s">
        <v>78</v>
      </c>
      <c r="C239" s="40">
        <v>0.70833333333333337</v>
      </c>
      <c r="D239" t="s">
        <v>80</v>
      </c>
      <c r="E239">
        <v>1.03</v>
      </c>
    </row>
    <row r="240" spans="2:5" ht="13.2" x14ac:dyDescent="0.25">
      <c r="B240" t="s">
        <v>78</v>
      </c>
      <c r="C240" s="40">
        <v>0.70833333333333337</v>
      </c>
      <c r="D240" t="s">
        <v>81</v>
      </c>
      <c r="E240">
        <v>0.50229999999999997</v>
      </c>
    </row>
    <row r="241" spans="2:5" ht="13.2" x14ac:dyDescent="0.25">
      <c r="B241" t="s">
        <v>78</v>
      </c>
      <c r="C241" s="40">
        <v>0.70833333333333337</v>
      </c>
      <c r="D241" t="s">
        <v>82</v>
      </c>
      <c r="E241">
        <v>47.7</v>
      </c>
    </row>
    <row r="242" spans="2:5" ht="13.2" x14ac:dyDescent="0.25">
      <c r="B242" t="s">
        <v>83</v>
      </c>
      <c r="C242" s="40">
        <v>0.70833333333333337</v>
      </c>
      <c r="D242" t="s">
        <v>79</v>
      </c>
      <c r="E242">
        <v>0.81499999999999995</v>
      </c>
    </row>
    <row r="243" spans="2:5" ht="13.2" x14ac:dyDescent="0.25">
      <c r="B243" t="s">
        <v>83</v>
      </c>
      <c r="C243" s="40">
        <v>0.70833333333333337</v>
      </c>
      <c r="D243" t="s">
        <v>80</v>
      </c>
      <c r="E243">
        <v>1.1299999999999999</v>
      </c>
    </row>
    <row r="244" spans="2:5" ht="13.2" x14ac:dyDescent="0.25">
      <c r="B244" t="s">
        <v>83</v>
      </c>
      <c r="C244" s="40">
        <v>0.70833333333333337</v>
      </c>
      <c r="D244" t="s">
        <v>81</v>
      </c>
      <c r="E244">
        <v>0.36699999999999999</v>
      </c>
    </row>
    <row r="245" spans="2:5" ht="13.2" x14ac:dyDescent="0.25">
      <c r="B245" t="s">
        <v>83</v>
      </c>
      <c r="C245" s="40">
        <v>0.70833333333333337</v>
      </c>
      <c r="D245" t="s">
        <v>82</v>
      </c>
      <c r="E245">
        <v>57.9</v>
      </c>
    </row>
    <row r="246" spans="2:5" ht="13.2" x14ac:dyDescent="0.25">
      <c r="B246" t="s">
        <v>84</v>
      </c>
      <c r="C246" s="40">
        <v>0.70833333333333337</v>
      </c>
      <c r="D246" t="s">
        <v>79</v>
      </c>
      <c r="E246">
        <v>0.65600000000000003</v>
      </c>
    </row>
    <row r="247" spans="2:5" ht="13.2" x14ac:dyDescent="0.25">
      <c r="B247" t="s">
        <v>84</v>
      </c>
      <c r="C247" s="40">
        <v>0.70833333333333337</v>
      </c>
      <c r="D247" t="s">
        <v>80</v>
      </c>
      <c r="E247">
        <v>1.06</v>
      </c>
    </row>
    <row r="248" spans="2:5" ht="13.2" x14ac:dyDescent="0.25">
      <c r="B248" t="s">
        <v>84</v>
      </c>
      <c r="C248" s="40">
        <v>0.70833333333333337</v>
      </c>
      <c r="D248" t="s">
        <v>81</v>
      </c>
      <c r="E248">
        <v>0.61860000000000004</v>
      </c>
    </row>
    <row r="249" spans="2:5" ht="13.2" x14ac:dyDescent="0.25">
      <c r="B249" t="s">
        <v>84</v>
      </c>
      <c r="C249" s="40">
        <v>0.70833333333333337</v>
      </c>
      <c r="D249" t="s">
        <v>82</v>
      </c>
      <c r="E249">
        <v>41.9</v>
      </c>
    </row>
    <row r="250" spans="2:5" ht="13.2" x14ac:dyDescent="0.25">
      <c r="B250" t="s">
        <v>85</v>
      </c>
      <c r="C250" s="40">
        <v>0.70833333333333337</v>
      </c>
      <c r="D250" t="s">
        <v>79</v>
      </c>
      <c r="E250">
        <v>0.624</v>
      </c>
    </row>
    <row r="251" spans="2:5" ht="13.2" x14ac:dyDescent="0.25">
      <c r="B251" t="s">
        <v>85</v>
      </c>
      <c r="C251" s="40">
        <v>0.70833333333333337</v>
      </c>
      <c r="D251" t="s">
        <v>80</v>
      </c>
      <c r="E251">
        <v>0.97</v>
      </c>
    </row>
    <row r="252" spans="2:5" ht="13.2" x14ac:dyDescent="0.25">
      <c r="B252" t="s">
        <v>85</v>
      </c>
      <c r="C252" s="40">
        <v>0.70833333333333337</v>
      </c>
      <c r="D252" t="s">
        <v>81</v>
      </c>
      <c r="E252">
        <v>0.62649999999999995</v>
      </c>
    </row>
    <row r="253" spans="2:5" ht="13.2" x14ac:dyDescent="0.25">
      <c r="B253" t="s">
        <v>85</v>
      </c>
      <c r="C253" s="40">
        <v>0.70833333333333337</v>
      </c>
      <c r="D253" t="s">
        <v>82</v>
      </c>
      <c r="E253">
        <v>44.1</v>
      </c>
    </row>
    <row r="254" spans="2:5" ht="13.2" x14ac:dyDescent="0.25">
      <c r="B254" t="s">
        <v>86</v>
      </c>
      <c r="C254" s="40">
        <v>0.70833333333333337</v>
      </c>
      <c r="D254" t="s">
        <v>79</v>
      </c>
      <c r="E254">
        <v>0.51400000000000001</v>
      </c>
    </row>
    <row r="255" spans="2:5" ht="13.2" x14ac:dyDescent="0.25">
      <c r="B255" t="s">
        <v>86</v>
      </c>
      <c r="C255" s="40">
        <v>0.70833333333333337</v>
      </c>
      <c r="D255" t="s">
        <v>80</v>
      </c>
      <c r="E255">
        <v>0.81</v>
      </c>
    </row>
    <row r="256" spans="2:5" ht="13.2" x14ac:dyDescent="0.25">
      <c r="B256" t="s">
        <v>86</v>
      </c>
      <c r="C256" s="40">
        <v>0.70833333333333337</v>
      </c>
      <c r="D256" t="s">
        <v>81</v>
      </c>
      <c r="E256">
        <v>0.57140000000000002</v>
      </c>
    </row>
    <row r="257" spans="2:5" ht="13.2" x14ac:dyDescent="0.25">
      <c r="B257" t="s">
        <v>86</v>
      </c>
      <c r="C257" s="40">
        <v>0.70833333333333337</v>
      </c>
      <c r="D257" t="s">
        <v>82</v>
      </c>
      <c r="E257">
        <v>44.3</v>
      </c>
    </row>
    <row r="258" spans="2:5" ht="13.2" x14ac:dyDescent="0.25">
      <c r="B258" t="s">
        <v>87</v>
      </c>
      <c r="C258" s="40">
        <v>0.70833333333333337</v>
      </c>
      <c r="D258" t="s">
        <v>79</v>
      </c>
      <c r="E258">
        <v>0.55100000000000005</v>
      </c>
    </row>
    <row r="259" spans="2:5" ht="13.2" x14ac:dyDescent="0.25">
      <c r="B259" t="s">
        <v>87</v>
      </c>
      <c r="C259" s="40">
        <v>0.70833333333333337</v>
      </c>
      <c r="D259" t="s">
        <v>80</v>
      </c>
      <c r="E259">
        <v>0.93</v>
      </c>
    </row>
    <row r="260" spans="2:5" ht="13.2" x14ac:dyDescent="0.25">
      <c r="B260" t="s">
        <v>87</v>
      </c>
      <c r="C260" s="40">
        <v>0.70833333333333337</v>
      </c>
      <c r="D260" t="s">
        <v>81</v>
      </c>
      <c r="E260">
        <v>0.65</v>
      </c>
    </row>
    <row r="261" spans="2:5" ht="13.2" x14ac:dyDescent="0.25">
      <c r="B261" t="s">
        <v>87</v>
      </c>
      <c r="C261" s="40">
        <v>0.70833333333333337</v>
      </c>
      <c r="D261" t="s">
        <v>82</v>
      </c>
      <c r="E261">
        <v>41.7</v>
      </c>
    </row>
    <row r="262" spans="2:5" ht="13.2" x14ac:dyDescent="0.25">
      <c r="B262" t="s">
        <v>78</v>
      </c>
      <c r="C262" s="40">
        <v>0.75</v>
      </c>
      <c r="D262" t="s">
        <v>79</v>
      </c>
      <c r="E262">
        <v>0.71399999999999997</v>
      </c>
    </row>
    <row r="263" spans="2:5" ht="13.2" x14ac:dyDescent="0.25">
      <c r="B263" t="s">
        <v>78</v>
      </c>
      <c r="C263" s="40">
        <v>0.75</v>
      </c>
      <c r="D263" t="s">
        <v>80</v>
      </c>
      <c r="E263">
        <v>1.06</v>
      </c>
    </row>
    <row r="264" spans="2:5" ht="13.2" x14ac:dyDescent="0.25">
      <c r="B264" t="s">
        <v>78</v>
      </c>
      <c r="C264" s="40">
        <v>0.75</v>
      </c>
      <c r="D264" t="s">
        <v>81</v>
      </c>
      <c r="E264">
        <v>0.51449999999999996</v>
      </c>
    </row>
    <row r="265" spans="2:5" ht="13.2" x14ac:dyDescent="0.25">
      <c r="B265" t="s">
        <v>78</v>
      </c>
      <c r="C265" s="40">
        <v>0.75</v>
      </c>
      <c r="D265" t="s">
        <v>82</v>
      </c>
      <c r="E265">
        <v>49.3</v>
      </c>
    </row>
    <row r="266" spans="2:5" ht="13.2" x14ac:dyDescent="0.25">
      <c r="B266" t="s">
        <v>83</v>
      </c>
      <c r="C266" s="40">
        <v>0.75</v>
      </c>
      <c r="D266" t="s">
        <v>79</v>
      </c>
      <c r="E266">
        <v>0.876</v>
      </c>
    </row>
    <row r="267" spans="2:5" ht="13.2" x14ac:dyDescent="0.25">
      <c r="B267" t="s">
        <v>83</v>
      </c>
      <c r="C267" s="40">
        <v>0.75</v>
      </c>
      <c r="D267" t="s">
        <v>80</v>
      </c>
      <c r="E267">
        <v>1.06</v>
      </c>
    </row>
    <row r="268" spans="2:5" ht="13.2" x14ac:dyDescent="0.25">
      <c r="B268" t="s">
        <v>83</v>
      </c>
      <c r="C268" s="40">
        <v>0.75</v>
      </c>
      <c r="D268" t="s">
        <v>81</v>
      </c>
      <c r="E268">
        <v>0.32079999999999997</v>
      </c>
    </row>
    <row r="269" spans="2:5" ht="13.2" x14ac:dyDescent="0.25">
      <c r="B269" t="s">
        <v>83</v>
      </c>
      <c r="C269" s="40">
        <v>0.75</v>
      </c>
      <c r="D269" t="s">
        <v>82</v>
      </c>
      <c r="E269">
        <v>64.400000000000006</v>
      </c>
    </row>
    <row r="270" spans="2:5" ht="13.2" x14ac:dyDescent="0.25">
      <c r="B270" t="s">
        <v>84</v>
      </c>
      <c r="C270" s="40">
        <v>0.75</v>
      </c>
      <c r="D270" t="s">
        <v>79</v>
      </c>
      <c r="E270">
        <v>0.58299999999999996</v>
      </c>
    </row>
    <row r="271" spans="2:5" ht="13.2" x14ac:dyDescent="0.25">
      <c r="B271" t="s">
        <v>84</v>
      </c>
      <c r="C271" s="40">
        <v>0.75</v>
      </c>
      <c r="D271" t="s">
        <v>80</v>
      </c>
      <c r="E271">
        <v>0.97</v>
      </c>
    </row>
    <row r="272" spans="2:5" ht="13.2" x14ac:dyDescent="0.25">
      <c r="B272" t="s">
        <v>84</v>
      </c>
      <c r="C272" s="40">
        <v>0.75</v>
      </c>
      <c r="D272" t="s">
        <v>81</v>
      </c>
      <c r="E272">
        <v>0.67959999999999998</v>
      </c>
    </row>
    <row r="273" spans="2:5" ht="13.2" x14ac:dyDescent="0.25">
      <c r="B273" t="s">
        <v>84</v>
      </c>
      <c r="C273" s="40">
        <v>0.75</v>
      </c>
      <c r="D273" t="s">
        <v>82</v>
      </c>
      <c r="E273">
        <v>41.8</v>
      </c>
    </row>
    <row r="274" spans="2:5" ht="13.2" x14ac:dyDescent="0.25">
      <c r="B274" t="s">
        <v>85</v>
      </c>
      <c r="C274" s="40">
        <v>0.75</v>
      </c>
      <c r="D274" t="s">
        <v>79</v>
      </c>
      <c r="E274">
        <v>0.55000000000000004</v>
      </c>
    </row>
    <row r="275" spans="2:5" ht="13.2" x14ac:dyDescent="0.25">
      <c r="B275" t="s">
        <v>85</v>
      </c>
      <c r="C275" s="40">
        <v>0.75</v>
      </c>
      <c r="D275" t="s">
        <v>80</v>
      </c>
      <c r="E275">
        <v>0.85</v>
      </c>
    </row>
    <row r="276" spans="2:5" ht="13.2" x14ac:dyDescent="0.25">
      <c r="B276" t="s">
        <v>85</v>
      </c>
      <c r="C276" s="40">
        <v>0.75</v>
      </c>
      <c r="D276" t="s">
        <v>81</v>
      </c>
      <c r="E276">
        <v>0.5968</v>
      </c>
    </row>
    <row r="277" spans="2:5" ht="13.2" x14ac:dyDescent="0.25">
      <c r="B277" t="s">
        <v>85</v>
      </c>
      <c r="C277" s="40">
        <v>0.75</v>
      </c>
      <c r="D277" t="s">
        <v>82</v>
      </c>
      <c r="E277">
        <v>45.4</v>
      </c>
    </row>
    <row r="278" spans="2:5" ht="13.2" x14ac:dyDescent="0.25">
      <c r="B278" t="s">
        <v>86</v>
      </c>
      <c r="C278" s="40">
        <v>0.75</v>
      </c>
      <c r="D278" t="s">
        <v>79</v>
      </c>
      <c r="E278">
        <v>0.56200000000000006</v>
      </c>
    </row>
    <row r="279" spans="2:5" ht="13.2" x14ac:dyDescent="0.25">
      <c r="B279" t="s">
        <v>86</v>
      </c>
      <c r="C279" s="40">
        <v>0.75</v>
      </c>
      <c r="D279" t="s">
        <v>80</v>
      </c>
      <c r="E279">
        <v>0.83</v>
      </c>
    </row>
    <row r="280" spans="2:5" ht="13.2" x14ac:dyDescent="0.25">
      <c r="B280" t="s">
        <v>86</v>
      </c>
      <c r="C280" s="40">
        <v>0.75</v>
      </c>
      <c r="D280" t="s">
        <v>81</v>
      </c>
      <c r="E280">
        <v>0.52680000000000005</v>
      </c>
    </row>
    <row r="281" spans="2:5" ht="13.2" x14ac:dyDescent="0.25">
      <c r="B281" t="s">
        <v>86</v>
      </c>
      <c r="C281" s="40">
        <v>0.75</v>
      </c>
      <c r="D281" t="s">
        <v>82</v>
      </c>
      <c r="E281">
        <v>48.6</v>
      </c>
    </row>
    <row r="282" spans="2:5" ht="13.2" x14ac:dyDescent="0.25">
      <c r="B282" t="s">
        <v>87</v>
      </c>
      <c r="C282" s="40">
        <v>0.75</v>
      </c>
      <c r="D282" t="s">
        <v>79</v>
      </c>
      <c r="E282">
        <v>0.52300000000000002</v>
      </c>
    </row>
    <row r="283" spans="2:5" ht="13.2" x14ac:dyDescent="0.25">
      <c r="B283" t="s">
        <v>87</v>
      </c>
      <c r="C283" s="40">
        <v>0.75</v>
      </c>
      <c r="D283" t="s">
        <v>80</v>
      </c>
      <c r="E283">
        <v>0.86</v>
      </c>
    </row>
    <row r="284" spans="2:5" ht="13.2" x14ac:dyDescent="0.25">
      <c r="B284" t="s">
        <v>87</v>
      </c>
      <c r="C284" s="40">
        <v>0.75</v>
      </c>
      <c r="D284" t="s">
        <v>81</v>
      </c>
      <c r="E284">
        <v>0.61539999999999995</v>
      </c>
    </row>
    <row r="285" spans="2:5" ht="13.2" x14ac:dyDescent="0.25">
      <c r="B285" t="s">
        <v>87</v>
      </c>
      <c r="C285" s="40">
        <v>0.75</v>
      </c>
      <c r="D285" t="s">
        <v>82</v>
      </c>
      <c r="E285">
        <v>43.4</v>
      </c>
    </row>
    <row r="286" spans="2:5" ht="13.2" x14ac:dyDescent="0.25">
      <c r="B286" t="s">
        <v>78</v>
      </c>
      <c r="C286" s="40">
        <v>0.79166666666666663</v>
      </c>
      <c r="D286" t="s">
        <v>79</v>
      </c>
      <c r="E286">
        <v>0.68700000000000006</v>
      </c>
    </row>
    <row r="287" spans="2:5" ht="13.2" x14ac:dyDescent="0.25">
      <c r="B287" t="s">
        <v>78</v>
      </c>
      <c r="C287" s="40">
        <v>0.79166666666666663</v>
      </c>
      <c r="D287" t="s">
        <v>80</v>
      </c>
      <c r="E287">
        <v>0.95</v>
      </c>
    </row>
    <row r="288" spans="2:5" ht="13.2" x14ac:dyDescent="0.25">
      <c r="B288" t="s">
        <v>78</v>
      </c>
      <c r="C288" s="40">
        <v>0.79166666666666663</v>
      </c>
      <c r="D288" t="s">
        <v>81</v>
      </c>
      <c r="E288">
        <v>0.3972</v>
      </c>
    </row>
    <row r="289" spans="2:5" ht="13.2" x14ac:dyDescent="0.25">
      <c r="B289" t="s">
        <v>78</v>
      </c>
      <c r="C289" s="40">
        <v>0.79166666666666663</v>
      </c>
      <c r="D289" t="s">
        <v>82</v>
      </c>
      <c r="E289">
        <v>55</v>
      </c>
    </row>
    <row r="290" spans="2:5" ht="13.2" x14ac:dyDescent="0.25">
      <c r="B290" t="s">
        <v>83</v>
      </c>
      <c r="C290" s="40">
        <v>0.79166666666666663</v>
      </c>
      <c r="D290" t="s">
        <v>79</v>
      </c>
      <c r="E290">
        <v>0.85399999999999998</v>
      </c>
    </row>
    <row r="291" spans="2:5" ht="13.2" x14ac:dyDescent="0.25">
      <c r="B291" t="s">
        <v>83</v>
      </c>
      <c r="C291" s="40">
        <v>0.79166666666666663</v>
      </c>
      <c r="D291" t="s">
        <v>80</v>
      </c>
      <c r="E291">
        <v>1.1000000000000001</v>
      </c>
    </row>
    <row r="292" spans="2:5" ht="13.2" x14ac:dyDescent="0.25">
      <c r="B292" t="s">
        <v>83</v>
      </c>
      <c r="C292" s="40">
        <v>0.79166666666666663</v>
      </c>
      <c r="D292" t="s">
        <v>81</v>
      </c>
      <c r="E292">
        <v>0.25580000000000003</v>
      </c>
    </row>
    <row r="293" spans="2:5" ht="13.2" x14ac:dyDescent="0.25">
      <c r="B293" t="s">
        <v>83</v>
      </c>
      <c r="C293" s="40">
        <v>0.79166666666666663</v>
      </c>
      <c r="D293" t="s">
        <v>82</v>
      </c>
      <c r="E293">
        <v>61.2</v>
      </c>
    </row>
    <row r="294" spans="2:5" ht="13.2" x14ac:dyDescent="0.25">
      <c r="B294" t="s">
        <v>84</v>
      </c>
      <c r="C294" s="40">
        <v>0.79166666666666663</v>
      </c>
      <c r="D294" t="s">
        <v>79</v>
      </c>
      <c r="E294">
        <v>0.57199999999999995</v>
      </c>
    </row>
    <row r="295" spans="2:5" ht="13.2" x14ac:dyDescent="0.25">
      <c r="B295" t="s">
        <v>84</v>
      </c>
      <c r="C295" s="40">
        <v>0.79166666666666663</v>
      </c>
      <c r="D295" t="s">
        <v>80</v>
      </c>
      <c r="E295">
        <v>0.99</v>
      </c>
    </row>
    <row r="296" spans="2:5" ht="13.2" x14ac:dyDescent="0.25">
      <c r="B296" t="s">
        <v>84</v>
      </c>
      <c r="C296" s="40">
        <v>0.79166666666666663</v>
      </c>
      <c r="D296" t="s">
        <v>81</v>
      </c>
      <c r="E296">
        <v>0.61329999999999996</v>
      </c>
    </row>
    <row r="297" spans="2:5" ht="13.2" x14ac:dyDescent="0.25">
      <c r="B297" t="s">
        <v>84</v>
      </c>
      <c r="C297" s="40">
        <v>0.79166666666666663</v>
      </c>
      <c r="D297" t="s">
        <v>82</v>
      </c>
      <c r="E297">
        <v>43.3</v>
      </c>
    </row>
    <row r="298" spans="2:5" ht="13.2" x14ac:dyDescent="0.25">
      <c r="B298" t="s">
        <v>85</v>
      </c>
      <c r="C298" s="40">
        <v>0.79166666666666663</v>
      </c>
      <c r="D298" t="s">
        <v>79</v>
      </c>
      <c r="E298">
        <v>0.53800000000000003</v>
      </c>
    </row>
    <row r="299" spans="2:5" ht="13.2" x14ac:dyDescent="0.25">
      <c r="B299" t="s">
        <v>85</v>
      </c>
      <c r="C299" s="40">
        <v>0.79166666666666663</v>
      </c>
      <c r="D299" t="s">
        <v>80</v>
      </c>
      <c r="E299">
        <v>0.86</v>
      </c>
    </row>
    <row r="300" spans="2:5" ht="13.2" x14ac:dyDescent="0.25">
      <c r="B300" t="s">
        <v>85</v>
      </c>
      <c r="C300" s="40">
        <v>0.79166666666666663</v>
      </c>
      <c r="D300" t="s">
        <v>81</v>
      </c>
      <c r="E300">
        <v>0.66239999999999999</v>
      </c>
    </row>
    <row r="301" spans="2:5" ht="13.2" x14ac:dyDescent="0.25">
      <c r="B301" t="s">
        <v>85</v>
      </c>
      <c r="C301" s="40">
        <v>0.79166666666666663</v>
      </c>
      <c r="D301" t="s">
        <v>82</v>
      </c>
      <c r="E301">
        <v>41.4</v>
      </c>
    </row>
    <row r="302" spans="2:5" ht="13.2" x14ac:dyDescent="0.25">
      <c r="B302" t="s">
        <v>86</v>
      </c>
      <c r="C302" s="40">
        <v>0.79166666666666663</v>
      </c>
      <c r="D302" t="s">
        <v>79</v>
      </c>
      <c r="E302">
        <v>0.60499999999999998</v>
      </c>
    </row>
    <row r="303" spans="2:5" ht="13.2" x14ac:dyDescent="0.25">
      <c r="B303" t="s">
        <v>86</v>
      </c>
      <c r="C303" s="40">
        <v>0.79166666666666663</v>
      </c>
      <c r="D303" t="s">
        <v>80</v>
      </c>
      <c r="E303">
        <v>0.91</v>
      </c>
    </row>
    <row r="304" spans="2:5" ht="13.2" x14ac:dyDescent="0.25">
      <c r="B304" t="s">
        <v>86</v>
      </c>
      <c r="C304" s="40">
        <v>0.79166666666666663</v>
      </c>
      <c r="D304" t="s">
        <v>81</v>
      </c>
      <c r="E304">
        <v>0.55789999999999995</v>
      </c>
    </row>
    <row r="305" spans="2:5" ht="13.2" x14ac:dyDescent="0.25">
      <c r="B305" t="s">
        <v>86</v>
      </c>
      <c r="C305" s="40">
        <v>0.79166666666666663</v>
      </c>
      <c r="D305" t="s">
        <v>82</v>
      </c>
      <c r="E305">
        <v>46.2</v>
      </c>
    </row>
    <row r="306" spans="2:5" ht="13.2" x14ac:dyDescent="0.25">
      <c r="B306" t="s">
        <v>87</v>
      </c>
      <c r="C306" s="40">
        <v>0.79166666666666663</v>
      </c>
      <c r="D306" t="s">
        <v>79</v>
      </c>
      <c r="E306">
        <v>0.49099999999999999</v>
      </c>
    </row>
    <row r="307" spans="2:5" ht="13.2" x14ac:dyDescent="0.25">
      <c r="B307" t="s">
        <v>87</v>
      </c>
      <c r="C307" s="40">
        <v>0.79166666666666663</v>
      </c>
      <c r="D307" t="s">
        <v>80</v>
      </c>
      <c r="E307">
        <v>0.8</v>
      </c>
    </row>
    <row r="308" spans="2:5" ht="13.2" x14ac:dyDescent="0.25">
      <c r="B308" t="s">
        <v>87</v>
      </c>
      <c r="C308" s="40">
        <v>0.79166666666666663</v>
      </c>
      <c r="D308" t="s">
        <v>81</v>
      </c>
      <c r="E308">
        <v>0.60509999999999997</v>
      </c>
    </row>
    <row r="309" spans="2:5" ht="13.2" x14ac:dyDescent="0.25">
      <c r="B309" t="s">
        <v>87</v>
      </c>
      <c r="C309" s="40">
        <v>0.79166666666666663</v>
      </c>
      <c r="D309" t="s">
        <v>82</v>
      </c>
      <c r="E309">
        <v>42.3</v>
      </c>
    </row>
    <row r="310" spans="2:5" ht="13.2" x14ac:dyDescent="0.25">
      <c r="B310" t="s">
        <v>78</v>
      </c>
      <c r="C310" s="40">
        <v>0.83333333333333337</v>
      </c>
      <c r="D310" t="s">
        <v>79</v>
      </c>
      <c r="E310">
        <v>0.78200000000000003</v>
      </c>
    </row>
    <row r="311" spans="2:5" ht="13.2" x14ac:dyDescent="0.25">
      <c r="B311" t="s">
        <v>78</v>
      </c>
      <c r="C311" s="40">
        <v>0.83333333333333337</v>
      </c>
      <c r="D311" t="s">
        <v>80</v>
      </c>
      <c r="E311">
        <v>1.1100000000000001</v>
      </c>
    </row>
    <row r="312" spans="2:5" ht="13.2" x14ac:dyDescent="0.25">
      <c r="B312" t="s">
        <v>78</v>
      </c>
      <c r="C312" s="40">
        <v>0.83333333333333337</v>
      </c>
      <c r="D312" t="s">
        <v>81</v>
      </c>
      <c r="E312">
        <v>0.3926</v>
      </c>
    </row>
    <row r="313" spans="2:5" ht="13.2" x14ac:dyDescent="0.25">
      <c r="B313" t="s">
        <v>78</v>
      </c>
      <c r="C313" s="40">
        <v>0.83333333333333337</v>
      </c>
      <c r="D313" t="s">
        <v>82</v>
      </c>
      <c r="E313">
        <v>53.8</v>
      </c>
    </row>
    <row r="314" spans="2:5" ht="13.2" x14ac:dyDescent="0.25">
      <c r="B314" t="s">
        <v>83</v>
      </c>
      <c r="C314" s="40">
        <v>0.83333333333333337</v>
      </c>
      <c r="D314" t="s">
        <v>79</v>
      </c>
      <c r="E314">
        <v>0.86699999999999999</v>
      </c>
    </row>
    <row r="315" spans="2:5" ht="13.2" x14ac:dyDescent="0.25">
      <c r="B315" t="s">
        <v>83</v>
      </c>
      <c r="C315" s="40">
        <v>0.83333333333333337</v>
      </c>
      <c r="D315" t="s">
        <v>80</v>
      </c>
      <c r="E315">
        <v>1.23</v>
      </c>
    </row>
    <row r="316" spans="2:5" ht="13.2" x14ac:dyDescent="0.25">
      <c r="B316" t="s">
        <v>83</v>
      </c>
      <c r="C316" s="40">
        <v>0.83333333333333337</v>
      </c>
      <c r="D316" t="s">
        <v>81</v>
      </c>
      <c r="E316">
        <v>0.39460000000000001</v>
      </c>
    </row>
    <row r="317" spans="2:5" ht="13.2" x14ac:dyDescent="0.25">
      <c r="B317" t="s">
        <v>83</v>
      </c>
      <c r="C317" s="40">
        <v>0.83333333333333337</v>
      </c>
      <c r="D317" t="s">
        <v>82</v>
      </c>
      <c r="E317">
        <v>52.9</v>
      </c>
    </row>
    <row r="318" spans="2:5" ht="13.2" x14ac:dyDescent="0.25">
      <c r="B318" t="s">
        <v>84</v>
      </c>
      <c r="C318" s="40">
        <v>0.83333333333333337</v>
      </c>
      <c r="D318" t="s">
        <v>79</v>
      </c>
      <c r="E318">
        <v>0.77</v>
      </c>
    </row>
    <row r="319" spans="2:5" ht="13.2" x14ac:dyDescent="0.25">
      <c r="B319" t="s">
        <v>84</v>
      </c>
      <c r="C319" s="40">
        <v>0.83333333333333337</v>
      </c>
      <c r="D319" t="s">
        <v>80</v>
      </c>
      <c r="E319">
        <v>1.3</v>
      </c>
    </row>
    <row r="320" spans="2:5" ht="13.2" x14ac:dyDescent="0.25">
      <c r="B320" t="s">
        <v>84</v>
      </c>
      <c r="C320" s="40">
        <v>0.83333333333333337</v>
      </c>
      <c r="D320" t="s">
        <v>81</v>
      </c>
      <c r="E320">
        <v>0.5494</v>
      </c>
    </row>
    <row r="321" spans="2:5" ht="13.2" x14ac:dyDescent="0.25">
      <c r="B321" t="s">
        <v>84</v>
      </c>
      <c r="C321" s="40">
        <v>0.83333333333333337</v>
      </c>
      <c r="D321" t="s">
        <v>82</v>
      </c>
      <c r="E321">
        <v>46.2</v>
      </c>
    </row>
    <row r="322" spans="2:5" ht="13.2" x14ac:dyDescent="0.25">
      <c r="B322" t="s">
        <v>85</v>
      </c>
      <c r="C322" s="40">
        <v>0.83333333333333337</v>
      </c>
      <c r="D322" t="s">
        <v>79</v>
      </c>
      <c r="E322">
        <v>0.52400000000000002</v>
      </c>
    </row>
    <row r="323" spans="2:5" ht="13.2" x14ac:dyDescent="0.25">
      <c r="B323" t="s">
        <v>85</v>
      </c>
      <c r="C323" s="40">
        <v>0.83333333333333337</v>
      </c>
      <c r="D323" t="s">
        <v>80</v>
      </c>
      <c r="E323">
        <v>0.89</v>
      </c>
    </row>
    <row r="324" spans="2:5" ht="13.2" x14ac:dyDescent="0.25">
      <c r="B324" t="s">
        <v>85</v>
      </c>
      <c r="C324" s="40">
        <v>0.83333333333333337</v>
      </c>
      <c r="D324" t="s">
        <v>81</v>
      </c>
      <c r="E324">
        <v>0.62749999999999995</v>
      </c>
    </row>
    <row r="325" spans="2:5" ht="13.2" x14ac:dyDescent="0.25">
      <c r="B325" t="s">
        <v>85</v>
      </c>
      <c r="C325" s="40">
        <v>0.83333333333333337</v>
      </c>
      <c r="D325" t="s">
        <v>82</v>
      </c>
      <c r="E325">
        <v>42.4</v>
      </c>
    </row>
    <row r="326" spans="2:5" ht="13.2" x14ac:dyDescent="0.25">
      <c r="B326" t="s">
        <v>86</v>
      </c>
      <c r="C326" s="40">
        <v>0.83333333333333337</v>
      </c>
      <c r="D326" t="s">
        <v>79</v>
      </c>
      <c r="E326">
        <v>0.64400000000000002</v>
      </c>
    </row>
    <row r="327" spans="2:5" ht="13.2" x14ac:dyDescent="0.25">
      <c r="B327" t="s">
        <v>86</v>
      </c>
      <c r="C327" s="40">
        <v>0.83333333333333337</v>
      </c>
      <c r="D327" t="s">
        <v>80</v>
      </c>
      <c r="E327">
        <v>0.96</v>
      </c>
    </row>
    <row r="328" spans="2:5" ht="13.2" x14ac:dyDescent="0.25">
      <c r="B328" t="s">
        <v>86</v>
      </c>
      <c r="C328" s="40">
        <v>0.83333333333333337</v>
      </c>
      <c r="D328" t="s">
        <v>81</v>
      </c>
      <c r="E328">
        <v>0.59550000000000003</v>
      </c>
    </row>
    <row r="329" spans="2:5" ht="13.2" x14ac:dyDescent="0.25">
      <c r="B329" t="s">
        <v>86</v>
      </c>
      <c r="C329" s="40">
        <v>0.83333333333333337</v>
      </c>
      <c r="D329" t="s">
        <v>82</v>
      </c>
      <c r="E329">
        <v>45.5</v>
      </c>
    </row>
    <row r="330" spans="2:5" ht="13.2" x14ac:dyDescent="0.25">
      <c r="B330" t="s">
        <v>87</v>
      </c>
      <c r="C330" s="40">
        <v>0.83333333333333337</v>
      </c>
      <c r="D330" t="s">
        <v>79</v>
      </c>
      <c r="E330">
        <v>0.435</v>
      </c>
    </row>
    <row r="331" spans="2:5" ht="13.2" x14ac:dyDescent="0.25">
      <c r="B331" t="s">
        <v>87</v>
      </c>
      <c r="C331" s="40">
        <v>0.83333333333333337</v>
      </c>
      <c r="D331" t="s">
        <v>80</v>
      </c>
      <c r="E331">
        <v>0.74</v>
      </c>
    </row>
    <row r="332" spans="2:5" ht="13.2" x14ac:dyDescent="0.25">
      <c r="B332" t="s">
        <v>87</v>
      </c>
      <c r="C332" s="40">
        <v>0.83333333333333337</v>
      </c>
      <c r="D332" t="s">
        <v>81</v>
      </c>
      <c r="E332">
        <v>0.5696</v>
      </c>
    </row>
    <row r="333" spans="2:5" ht="13.2" x14ac:dyDescent="0.25">
      <c r="B333" t="s">
        <v>87</v>
      </c>
      <c r="C333" s="40">
        <v>0.83333333333333337</v>
      </c>
      <c r="D333" t="s">
        <v>82</v>
      </c>
      <c r="E333">
        <v>44.9</v>
      </c>
    </row>
    <row r="334" spans="2:5" ht="13.2" x14ac:dyDescent="0.25">
      <c r="B334" t="s">
        <v>78</v>
      </c>
      <c r="C334" s="40">
        <v>0.875</v>
      </c>
      <c r="D334" t="s">
        <v>79</v>
      </c>
      <c r="E334">
        <v>0.74</v>
      </c>
    </row>
    <row r="335" spans="2:5" ht="13.2" x14ac:dyDescent="0.25">
      <c r="B335" t="s">
        <v>78</v>
      </c>
      <c r="C335" s="40">
        <v>0.875</v>
      </c>
      <c r="D335" t="s">
        <v>80</v>
      </c>
      <c r="E335">
        <v>1.1100000000000001</v>
      </c>
    </row>
    <row r="336" spans="2:5" ht="13.2" x14ac:dyDescent="0.25">
      <c r="B336" t="s">
        <v>78</v>
      </c>
      <c r="C336" s="40">
        <v>0.875</v>
      </c>
      <c r="D336" t="s">
        <v>81</v>
      </c>
      <c r="E336">
        <v>0.47849999999999998</v>
      </c>
    </row>
    <row r="337" spans="2:5" ht="13.2" x14ac:dyDescent="0.25">
      <c r="B337" t="s">
        <v>78</v>
      </c>
      <c r="C337" s="40">
        <v>0.875</v>
      </c>
      <c r="D337" t="s">
        <v>82</v>
      </c>
      <c r="E337">
        <v>48.5</v>
      </c>
    </row>
    <row r="338" spans="2:5" ht="13.2" x14ac:dyDescent="0.25">
      <c r="B338" t="s">
        <v>83</v>
      </c>
      <c r="C338" s="40">
        <v>0.875</v>
      </c>
      <c r="D338" t="s">
        <v>79</v>
      </c>
      <c r="E338">
        <v>0.84499999999999997</v>
      </c>
    </row>
    <row r="339" spans="2:5" ht="13.2" x14ac:dyDescent="0.25">
      <c r="B339" t="s">
        <v>83</v>
      </c>
      <c r="C339" s="40">
        <v>0.875</v>
      </c>
      <c r="D339" t="s">
        <v>80</v>
      </c>
      <c r="E339">
        <v>1.32</v>
      </c>
    </row>
    <row r="340" spans="2:5" ht="13.2" x14ac:dyDescent="0.25">
      <c r="B340" t="s">
        <v>83</v>
      </c>
      <c r="C340" s="40">
        <v>0.875</v>
      </c>
      <c r="D340" t="s">
        <v>81</v>
      </c>
      <c r="E340">
        <v>0.5464</v>
      </c>
    </row>
    <row r="341" spans="2:5" ht="13.2" x14ac:dyDescent="0.25">
      <c r="B341" t="s">
        <v>83</v>
      </c>
      <c r="C341" s="40">
        <v>0.875</v>
      </c>
      <c r="D341" t="s">
        <v>82</v>
      </c>
      <c r="E341">
        <v>46.5</v>
      </c>
    </row>
    <row r="342" spans="2:5" ht="13.2" x14ac:dyDescent="0.25">
      <c r="B342" t="s">
        <v>84</v>
      </c>
      <c r="C342" s="40">
        <v>0.875</v>
      </c>
      <c r="D342" t="s">
        <v>79</v>
      </c>
      <c r="E342">
        <v>0.77300000000000002</v>
      </c>
    </row>
    <row r="343" spans="2:5" ht="13.2" x14ac:dyDescent="0.25">
      <c r="B343" t="s">
        <v>84</v>
      </c>
      <c r="C343" s="40">
        <v>0.875</v>
      </c>
      <c r="D343" t="s">
        <v>80</v>
      </c>
      <c r="E343">
        <v>1.31</v>
      </c>
    </row>
    <row r="344" spans="2:5" ht="13.2" x14ac:dyDescent="0.25">
      <c r="B344" t="s">
        <v>84</v>
      </c>
      <c r="C344" s="40">
        <v>0.875</v>
      </c>
      <c r="D344" t="s">
        <v>81</v>
      </c>
      <c r="E344">
        <v>0.5252</v>
      </c>
    </row>
    <row r="345" spans="2:5" ht="13.2" x14ac:dyDescent="0.25">
      <c r="B345" t="s">
        <v>84</v>
      </c>
      <c r="C345" s="40">
        <v>0.875</v>
      </c>
      <c r="D345" t="s">
        <v>82</v>
      </c>
      <c r="E345">
        <v>48.9</v>
      </c>
    </row>
    <row r="346" spans="2:5" ht="13.2" x14ac:dyDescent="0.25">
      <c r="B346" t="s">
        <v>85</v>
      </c>
      <c r="C346" s="40">
        <v>0.875</v>
      </c>
      <c r="D346" t="s">
        <v>79</v>
      </c>
      <c r="E346">
        <v>0.61899999999999999</v>
      </c>
    </row>
    <row r="347" spans="2:5" ht="13.2" x14ac:dyDescent="0.25">
      <c r="B347" t="s">
        <v>85</v>
      </c>
      <c r="C347" s="40">
        <v>0.875</v>
      </c>
      <c r="D347" t="s">
        <v>80</v>
      </c>
      <c r="E347">
        <v>1.1100000000000001</v>
      </c>
    </row>
    <row r="348" spans="2:5" ht="13.2" x14ac:dyDescent="0.25">
      <c r="B348" t="s">
        <v>85</v>
      </c>
      <c r="C348" s="40">
        <v>0.875</v>
      </c>
      <c r="D348" t="s">
        <v>81</v>
      </c>
      <c r="E348">
        <v>0.64729999999999999</v>
      </c>
    </row>
    <row r="349" spans="2:5" ht="13.2" x14ac:dyDescent="0.25">
      <c r="B349" t="s">
        <v>85</v>
      </c>
      <c r="C349" s="40">
        <v>0.875</v>
      </c>
      <c r="D349" t="s">
        <v>82</v>
      </c>
      <c r="E349">
        <v>42.4</v>
      </c>
    </row>
    <row r="350" spans="2:5" ht="13.2" x14ac:dyDescent="0.25">
      <c r="B350" t="s">
        <v>86</v>
      </c>
      <c r="C350" s="40">
        <v>0.875</v>
      </c>
      <c r="D350" t="s">
        <v>79</v>
      </c>
      <c r="E350">
        <v>0.7</v>
      </c>
    </row>
    <row r="351" spans="2:5" ht="13.2" x14ac:dyDescent="0.25">
      <c r="B351" t="s">
        <v>86</v>
      </c>
      <c r="C351" s="40">
        <v>0.875</v>
      </c>
      <c r="D351" t="s">
        <v>80</v>
      </c>
      <c r="E351">
        <v>1.1399999999999999</v>
      </c>
    </row>
    <row r="352" spans="2:5" ht="13.2" x14ac:dyDescent="0.25">
      <c r="B352" t="s">
        <v>86</v>
      </c>
      <c r="C352" s="40">
        <v>0.875</v>
      </c>
      <c r="D352" t="s">
        <v>81</v>
      </c>
      <c r="E352">
        <v>0.56230000000000002</v>
      </c>
    </row>
    <row r="353" spans="2:5" ht="13.2" x14ac:dyDescent="0.25">
      <c r="B353" t="s">
        <v>86</v>
      </c>
      <c r="C353" s="40">
        <v>0.875</v>
      </c>
      <c r="D353" t="s">
        <v>82</v>
      </c>
      <c r="E353">
        <v>45.6</v>
      </c>
    </row>
    <row r="354" spans="2:5" ht="13.2" x14ac:dyDescent="0.25">
      <c r="B354" t="s">
        <v>87</v>
      </c>
      <c r="C354" s="40">
        <v>0.875</v>
      </c>
      <c r="D354" t="s">
        <v>79</v>
      </c>
      <c r="E354">
        <v>0.57999999999999996</v>
      </c>
    </row>
    <row r="355" spans="2:5" ht="13.2" x14ac:dyDescent="0.25">
      <c r="B355" t="s">
        <v>87</v>
      </c>
      <c r="C355" s="40">
        <v>0.875</v>
      </c>
      <c r="D355" t="s">
        <v>80</v>
      </c>
      <c r="E355">
        <v>0.97</v>
      </c>
    </row>
    <row r="356" spans="2:5" ht="13.2" x14ac:dyDescent="0.25">
      <c r="B356" t="s">
        <v>87</v>
      </c>
      <c r="C356" s="40">
        <v>0.875</v>
      </c>
      <c r="D356" t="s">
        <v>81</v>
      </c>
      <c r="E356">
        <v>0.58299999999999996</v>
      </c>
    </row>
    <row r="357" spans="2:5" ht="13.2" x14ac:dyDescent="0.25">
      <c r="B357" t="s">
        <v>87</v>
      </c>
      <c r="C357" s="40">
        <v>0.875</v>
      </c>
      <c r="D357" t="s">
        <v>82</v>
      </c>
      <c r="E357">
        <v>43.7</v>
      </c>
    </row>
    <row r="358" spans="2:5" ht="13.2" x14ac:dyDescent="0.25">
      <c r="B358" t="s">
        <v>78</v>
      </c>
      <c r="C358" s="40">
        <v>0.91666666666666663</v>
      </c>
      <c r="D358" t="s">
        <v>79</v>
      </c>
      <c r="E358">
        <v>0.65200000000000002</v>
      </c>
    </row>
    <row r="359" spans="2:5" ht="13.2" x14ac:dyDescent="0.25">
      <c r="B359" t="s">
        <v>78</v>
      </c>
      <c r="C359" s="40">
        <v>0.91666666666666663</v>
      </c>
      <c r="D359" t="s">
        <v>80</v>
      </c>
      <c r="E359">
        <v>1.06</v>
      </c>
    </row>
    <row r="360" spans="2:5" ht="13.2" x14ac:dyDescent="0.25">
      <c r="B360" t="s">
        <v>78</v>
      </c>
      <c r="C360" s="40">
        <v>0.91666666666666663</v>
      </c>
      <c r="D360" t="s">
        <v>81</v>
      </c>
      <c r="E360">
        <v>0.44550000000000001</v>
      </c>
    </row>
    <row r="361" spans="2:5" ht="13.2" x14ac:dyDescent="0.25">
      <c r="B361" t="s">
        <v>78</v>
      </c>
      <c r="C361" s="40">
        <v>0.91666666666666663</v>
      </c>
      <c r="D361" t="s">
        <v>82</v>
      </c>
      <c r="E361">
        <v>51</v>
      </c>
    </row>
    <row r="362" spans="2:5" ht="13.2" x14ac:dyDescent="0.25">
      <c r="B362" t="s">
        <v>83</v>
      </c>
      <c r="C362" s="40">
        <v>0.91666666666666663</v>
      </c>
      <c r="D362" t="s">
        <v>79</v>
      </c>
      <c r="E362">
        <v>0.68200000000000005</v>
      </c>
    </row>
    <row r="363" spans="2:5" ht="13.2" x14ac:dyDescent="0.25">
      <c r="B363" t="s">
        <v>83</v>
      </c>
      <c r="C363" s="40">
        <v>0.91666666666666663</v>
      </c>
      <c r="D363" t="s">
        <v>80</v>
      </c>
      <c r="E363">
        <v>1.1200000000000001</v>
      </c>
    </row>
    <row r="364" spans="2:5" ht="13.2" x14ac:dyDescent="0.25">
      <c r="B364" t="s">
        <v>83</v>
      </c>
      <c r="C364" s="40">
        <v>0.91666666666666663</v>
      </c>
      <c r="D364" t="s">
        <v>81</v>
      </c>
      <c r="E364">
        <v>0.66180000000000005</v>
      </c>
    </row>
    <row r="365" spans="2:5" ht="13.2" x14ac:dyDescent="0.25">
      <c r="B365" t="s">
        <v>83</v>
      </c>
      <c r="C365" s="40">
        <v>0.91666666666666663</v>
      </c>
      <c r="D365" t="s">
        <v>82</v>
      </c>
      <c r="E365">
        <v>40.1</v>
      </c>
    </row>
    <row r="366" spans="2:5" ht="13.2" x14ac:dyDescent="0.25">
      <c r="B366" t="s">
        <v>84</v>
      </c>
      <c r="C366" s="40">
        <v>0.91666666666666663</v>
      </c>
      <c r="D366" t="s">
        <v>79</v>
      </c>
      <c r="E366">
        <v>0.82799999999999996</v>
      </c>
    </row>
    <row r="367" spans="2:5" ht="13.2" x14ac:dyDescent="0.25">
      <c r="B367" t="s">
        <v>84</v>
      </c>
      <c r="C367" s="40">
        <v>0.91666666666666663</v>
      </c>
      <c r="D367" t="s">
        <v>80</v>
      </c>
      <c r="E367">
        <v>1.42</v>
      </c>
    </row>
    <row r="368" spans="2:5" ht="13.2" x14ac:dyDescent="0.25">
      <c r="B368" t="s">
        <v>84</v>
      </c>
      <c r="C368" s="40">
        <v>0.91666666666666663</v>
      </c>
      <c r="D368" t="s">
        <v>81</v>
      </c>
      <c r="E368">
        <v>0.4819</v>
      </c>
    </row>
    <row r="369" spans="2:5" ht="13.2" x14ac:dyDescent="0.25">
      <c r="B369" t="s">
        <v>84</v>
      </c>
      <c r="C369" s="40">
        <v>0.91666666666666663</v>
      </c>
      <c r="D369" t="s">
        <v>82</v>
      </c>
      <c r="E369">
        <v>50</v>
      </c>
    </row>
    <row r="370" spans="2:5" ht="13.2" x14ac:dyDescent="0.25">
      <c r="B370" t="s">
        <v>85</v>
      </c>
      <c r="C370" s="40">
        <v>0.91666666666666663</v>
      </c>
      <c r="D370" t="s">
        <v>79</v>
      </c>
      <c r="E370">
        <v>0.7</v>
      </c>
    </row>
    <row r="371" spans="2:5" ht="13.2" x14ac:dyDescent="0.25">
      <c r="B371" t="s">
        <v>85</v>
      </c>
      <c r="C371" s="40">
        <v>0.91666666666666663</v>
      </c>
      <c r="D371" t="s">
        <v>80</v>
      </c>
      <c r="E371">
        <v>1.22</v>
      </c>
    </row>
    <row r="372" spans="2:5" ht="13.2" x14ac:dyDescent="0.25">
      <c r="B372" t="s">
        <v>85</v>
      </c>
      <c r="C372" s="40">
        <v>0.91666666666666663</v>
      </c>
      <c r="D372" t="s">
        <v>81</v>
      </c>
      <c r="E372">
        <v>0.63790000000000002</v>
      </c>
    </row>
    <row r="373" spans="2:5" ht="13.2" x14ac:dyDescent="0.25">
      <c r="B373" t="s">
        <v>85</v>
      </c>
      <c r="C373" s="40">
        <v>0.91666666666666663</v>
      </c>
      <c r="D373" t="s">
        <v>82</v>
      </c>
      <c r="E373">
        <v>42.2</v>
      </c>
    </row>
    <row r="374" spans="2:5" ht="13.2" x14ac:dyDescent="0.25">
      <c r="B374" t="s">
        <v>86</v>
      </c>
      <c r="C374" s="40">
        <v>0.91666666666666663</v>
      </c>
      <c r="D374" t="s">
        <v>79</v>
      </c>
      <c r="E374">
        <v>0.76500000000000001</v>
      </c>
    </row>
    <row r="375" spans="2:5" ht="13.2" x14ac:dyDescent="0.25">
      <c r="B375" t="s">
        <v>86</v>
      </c>
      <c r="C375" s="40">
        <v>0.91666666666666663</v>
      </c>
      <c r="D375" t="s">
        <v>80</v>
      </c>
      <c r="E375">
        <v>1.29</v>
      </c>
    </row>
    <row r="376" spans="2:5" ht="13.2" x14ac:dyDescent="0.25">
      <c r="B376" t="s">
        <v>86</v>
      </c>
      <c r="C376" s="40">
        <v>0.91666666666666663</v>
      </c>
      <c r="D376" t="s">
        <v>81</v>
      </c>
      <c r="E376">
        <v>0.59350000000000003</v>
      </c>
    </row>
    <row r="377" spans="2:5" ht="13.2" x14ac:dyDescent="0.25">
      <c r="B377" t="s">
        <v>86</v>
      </c>
      <c r="C377" s="40">
        <v>0.91666666666666663</v>
      </c>
      <c r="D377" t="s">
        <v>82</v>
      </c>
      <c r="E377">
        <v>43.7</v>
      </c>
    </row>
    <row r="378" spans="2:5" ht="13.2" x14ac:dyDescent="0.25">
      <c r="B378" t="s">
        <v>87</v>
      </c>
      <c r="C378" s="40">
        <v>0.91666666666666663</v>
      </c>
      <c r="D378" t="s">
        <v>79</v>
      </c>
      <c r="E378">
        <v>0.52500000000000002</v>
      </c>
    </row>
    <row r="379" spans="2:5" ht="13.2" x14ac:dyDescent="0.25">
      <c r="B379" t="s">
        <v>87</v>
      </c>
      <c r="C379" s="40">
        <v>0.91666666666666663</v>
      </c>
      <c r="D379" t="s">
        <v>80</v>
      </c>
      <c r="E379">
        <v>0.83</v>
      </c>
    </row>
    <row r="380" spans="2:5" ht="13.2" x14ac:dyDescent="0.25">
      <c r="B380" t="s">
        <v>87</v>
      </c>
      <c r="C380" s="40">
        <v>0.91666666666666663</v>
      </c>
      <c r="D380" t="s">
        <v>81</v>
      </c>
      <c r="E380">
        <v>0.60709999999999997</v>
      </c>
    </row>
    <row r="381" spans="2:5" ht="13.2" x14ac:dyDescent="0.25">
      <c r="B381" t="s">
        <v>87</v>
      </c>
      <c r="C381" s="40">
        <v>0.91666666666666663</v>
      </c>
      <c r="D381" t="s">
        <v>82</v>
      </c>
      <c r="E381">
        <v>41.2</v>
      </c>
    </row>
    <row r="382" spans="2:5" ht="13.2" x14ac:dyDescent="0.25">
      <c r="B382" t="s">
        <v>78</v>
      </c>
      <c r="C382" s="40">
        <v>0.95833333333333337</v>
      </c>
      <c r="D382" t="s">
        <v>79</v>
      </c>
      <c r="E382">
        <v>0.57599999999999996</v>
      </c>
    </row>
    <row r="383" spans="2:5" ht="13.2" x14ac:dyDescent="0.25">
      <c r="B383" t="s">
        <v>78</v>
      </c>
      <c r="C383" s="40">
        <v>0.95833333333333337</v>
      </c>
      <c r="D383" t="s">
        <v>80</v>
      </c>
      <c r="E383">
        <v>0.86</v>
      </c>
    </row>
    <row r="384" spans="2:5" ht="13.2" x14ac:dyDescent="0.25">
      <c r="B384" t="s">
        <v>78</v>
      </c>
      <c r="C384" s="40">
        <v>0.95833333333333337</v>
      </c>
      <c r="D384" t="s">
        <v>81</v>
      </c>
      <c r="E384">
        <v>0.5</v>
      </c>
    </row>
    <row r="385" spans="2:5" ht="13.2" x14ac:dyDescent="0.25">
      <c r="B385" t="s">
        <v>78</v>
      </c>
      <c r="C385" s="40">
        <v>0.95833333333333337</v>
      </c>
      <c r="D385" t="s">
        <v>82</v>
      </c>
      <c r="E385">
        <v>48.4</v>
      </c>
    </row>
    <row r="386" spans="2:5" ht="13.2" x14ac:dyDescent="0.25">
      <c r="B386" t="s">
        <v>83</v>
      </c>
      <c r="C386" s="40">
        <v>0.95833333333333337</v>
      </c>
      <c r="D386" t="s">
        <v>79</v>
      </c>
      <c r="E386">
        <v>0.61199999999999999</v>
      </c>
    </row>
    <row r="387" spans="2:5" ht="13.2" x14ac:dyDescent="0.25">
      <c r="B387" t="s">
        <v>83</v>
      </c>
      <c r="C387" s="40">
        <v>0.95833333333333337</v>
      </c>
      <c r="D387" t="s">
        <v>80</v>
      </c>
      <c r="E387">
        <v>1.21</v>
      </c>
    </row>
    <row r="388" spans="2:5" ht="13.2" x14ac:dyDescent="0.25">
      <c r="B388" t="s">
        <v>83</v>
      </c>
      <c r="C388" s="40">
        <v>0.95833333333333337</v>
      </c>
      <c r="D388" t="s">
        <v>81</v>
      </c>
      <c r="E388">
        <v>0.75560000000000005</v>
      </c>
    </row>
    <row r="389" spans="2:5" ht="13.2" x14ac:dyDescent="0.25">
      <c r="B389" t="s">
        <v>83</v>
      </c>
      <c r="C389" s="40">
        <v>0.95833333333333337</v>
      </c>
      <c r="D389" t="s">
        <v>82</v>
      </c>
      <c r="E389">
        <v>35.700000000000003</v>
      </c>
    </row>
    <row r="390" spans="2:5" ht="13.2" x14ac:dyDescent="0.25">
      <c r="B390" t="s">
        <v>84</v>
      </c>
      <c r="C390" s="40">
        <v>0.95833333333333337</v>
      </c>
      <c r="D390" t="s">
        <v>79</v>
      </c>
      <c r="E390">
        <v>0.69199999999999995</v>
      </c>
    </row>
    <row r="391" spans="2:5" ht="13.2" x14ac:dyDescent="0.25">
      <c r="B391" t="s">
        <v>84</v>
      </c>
      <c r="C391" s="40">
        <v>0.95833333333333337</v>
      </c>
      <c r="D391" t="s">
        <v>80</v>
      </c>
      <c r="E391">
        <v>1.1000000000000001</v>
      </c>
    </row>
    <row r="392" spans="2:5" ht="13.2" x14ac:dyDescent="0.25">
      <c r="B392" t="s">
        <v>84</v>
      </c>
      <c r="C392" s="40">
        <v>0.95833333333333337</v>
      </c>
      <c r="D392" t="s">
        <v>81</v>
      </c>
      <c r="E392">
        <v>0.66669999999999996</v>
      </c>
    </row>
    <row r="393" spans="2:5" ht="13.2" x14ac:dyDescent="0.25">
      <c r="B393" t="s">
        <v>84</v>
      </c>
      <c r="C393" s="40">
        <v>0.95833333333333337</v>
      </c>
      <c r="D393" t="s">
        <v>82</v>
      </c>
      <c r="E393">
        <v>42.9</v>
      </c>
    </row>
    <row r="394" spans="2:5" ht="13.2" x14ac:dyDescent="0.25">
      <c r="B394" t="s">
        <v>85</v>
      </c>
      <c r="C394" s="40">
        <v>0.95833333333333337</v>
      </c>
      <c r="D394" t="s">
        <v>79</v>
      </c>
      <c r="E394">
        <v>0.622</v>
      </c>
    </row>
    <row r="395" spans="2:5" ht="13.2" x14ac:dyDescent="0.25">
      <c r="B395" t="s">
        <v>85</v>
      </c>
      <c r="C395" s="40">
        <v>0.95833333333333337</v>
      </c>
      <c r="D395" t="s">
        <v>80</v>
      </c>
      <c r="E395">
        <v>1.07</v>
      </c>
    </row>
    <row r="396" spans="2:5" ht="13.2" x14ac:dyDescent="0.25">
      <c r="B396" t="s">
        <v>85</v>
      </c>
      <c r="C396" s="40">
        <v>0.95833333333333337</v>
      </c>
      <c r="D396" t="s">
        <v>81</v>
      </c>
      <c r="E396">
        <v>0.78380000000000005</v>
      </c>
    </row>
    <row r="397" spans="2:5" ht="13.2" x14ac:dyDescent="0.25">
      <c r="B397" t="s">
        <v>85</v>
      </c>
      <c r="C397" s="40">
        <v>0.95833333333333337</v>
      </c>
      <c r="D397" t="s">
        <v>82</v>
      </c>
      <c r="E397">
        <v>36</v>
      </c>
    </row>
    <row r="398" spans="2:5" ht="13.2" x14ac:dyDescent="0.25">
      <c r="B398" t="s">
        <v>86</v>
      </c>
      <c r="C398" s="40">
        <v>0.95833333333333337</v>
      </c>
      <c r="D398" t="s">
        <v>79</v>
      </c>
      <c r="E398">
        <v>0.64300000000000002</v>
      </c>
    </row>
    <row r="399" spans="2:5" ht="13.2" x14ac:dyDescent="0.25">
      <c r="B399" t="s">
        <v>86</v>
      </c>
      <c r="C399" s="40">
        <v>0.95833333333333337</v>
      </c>
      <c r="D399" t="s">
        <v>80</v>
      </c>
      <c r="E399">
        <v>1.06</v>
      </c>
    </row>
    <row r="400" spans="2:5" ht="13.2" x14ac:dyDescent="0.25">
      <c r="B400" t="s">
        <v>86</v>
      </c>
      <c r="C400" s="40">
        <v>0.95833333333333337</v>
      </c>
      <c r="D400" t="s">
        <v>81</v>
      </c>
      <c r="E400">
        <v>0.61639999999999995</v>
      </c>
    </row>
    <row r="401" spans="2:5" ht="13.2" x14ac:dyDescent="0.25">
      <c r="B401" t="s">
        <v>86</v>
      </c>
      <c r="C401" s="40">
        <v>0.95833333333333337</v>
      </c>
      <c r="D401" t="s">
        <v>82</v>
      </c>
      <c r="E401">
        <v>43</v>
      </c>
    </row>
    <row r="402" spans="2:5" ht="13.2" x14ac:dyDescent="0.25">
      <c r="B402" t="s">
        <v>87</v>
      </c>
      <c r="C402" s="40">
        <v>0.95833333333333337</v>
      </c>
      <c r="D402" t="s">
        <v>79</v>
      </c>
      <c r="E402">
        <v>0.502</v>
      </c>
    </row>
    <row r="403" spans="2:5" ht="13.2" x14ac:dyDescent="0.25">
      <c r="B403" t="s">
        <v>87</v>
      </c>
      <c r="C403" s="40">
        <v>0.95833333333333337</v>
      </c>
      <c r="D403" t="s">
        <v>80</v>
      </c>
      <c r="E403">
        <v>0.86</v>
      </c>
    </row>
    <row r="404" spans="2:5" ht="13.2" x14ac:dyDescent="0.25">
      <c r="B404" t="s">
        <v>87</v>
      </c>
      <c r="C404" s="40">
        <v>0.95833333333333337</v>
      </c>
      <c r="D404" t="s">
        <v>81</v>
      </c>
      <c r="E404">
        <v>0.76270000000000004</v>
      </c>
    </row>
    <row r="405" spans="2:5" ht="13.2" x14ac:dyDescent="0.25">
      <c r="B405" t="s">
        <v>87</v>
      </c>
      <c r="C405" s="40">
        <v>0.95833333333333337</v>
      </c>
      <c r="D405" t="s">
        <v>82</v>
      </c>
      <c r="E405">
        <v>39.700000000000003</v>
      </c>
    </row>
  </sheetData>
  <phoneticPr fontId="8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zoomScale="85" zoomScaleNormal="85" workbookViewId="0">
      <pane xSplit="1" topLeftCell="G1" activePane="topRight" state="frozen"/>
      <selection pane="topRight" activeCell="N15" sqref="N15"/>
    </sheetView>
  </sheetViews>
  <sheetFormatPr defaultColWidth="14.44140625" defaultRowHeight="15.75" customHeight="1" x14ac:dyDescent="0.25"/>
  <cols>
    <col min="3" max="3" width="17.5546875" customWidth="1"/>
    <col min="4" max="4" width="18.5546875" customWidth="1"/>
    <col min="7" max="7" width="17" customWidth="1"/>
    <col min="9" max="9" width="15.33203125" customWidth="1"/>
  </cols>
  <sheetData>
    <row r="1" spans="1:25" ht="15.75" customHeight="1" x14ac:dyDescent="0.3">
      <c r="A1" s="1" t="s">
        <v>0</v>
      </c>
      <c r="B1" s="2">
        <v>44250</v>
      </c>
      <c r="C1" s="2">
        <v>44250</v>
      </c>
      <c r="D1" s="2">
        <v>44250</v>
      </c>
      <c r="E1" s="2">
        <v>44250</v>
      </c>
      <c r="F1" s="9">
        <v>44249</v>
      </c>
      <c r="G1" s="10">
        <v>44249</v>
      </c>
      <c r="H1" s="10">
        <v>44249</v>
      </c>
      <c r="I1" s="11">
        <v>44249</v>
      </c>
      <c r="J1" s="2">
        <v>44248</v>
      </c>
      <c r="K1" s="2">
        <v>44248</v>
      </c>
      <c r="L1" s="2">
        <v>44248</v>
      </c>
      <c r="M1" s="2">
        <v>44248</v>
      </c>
      <c r="N1" s="2">
        <v>44247</v>
      </c>
      <c r="O1" s="2">
        <v>44247</v>
      </c>
      <c r="P1" s="2">
        <v>44247</v>
      </c>
      <c r="Q1" s="2">
        <v>44247</v>
      </c>
      <c r="R1" s="2">
        <v>44246</v>
      </c>
      <c r="S1" s="2">
        <v>44246</v>
      </c>
      <c r="T1" s="2">
        <v>44246</v>
      </c>
      <c r="U1" s="2">
        <v>44246</v>
      </c>
      <c r="V1" s="2">
        <v>44245</v>
      </c>
      <c r="W1" s="2">
        <v>44245</v>
      </c>
      <c r="X1" s="2">
        <v>44245</v>
      </c>
      <c r="Y1" s="2">
        <v>44245</v>
      </c>
    </row>
    <row r="2" spans="1:25" ht="15.75" customHeight="1" x14ac:dyDescent="0.3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2" t="s">
        <v>3</v>
      </c>
      <c r="G2" s="1" t="s">
        <v>3</v>
      </c>
      <c r="H2" s="1" t="s">
        <v>3</v>
      </c>
      <c r="I2" s="13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7</v>
      </c>
      <c r="W2" s="1" t="s">
        <v>7</v>
      </c>
      <c r="X2" s="1" t="s">
        <v>7</v>
      </c>
      <c r="Y2" s="1" t="s">
        <v>7</v>
      </c>
    </row>
    <row r="3" spans="1:25" ht="15.75" customHeight="1" x14ac:dyDescent="0.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2" t="s">
        <v>9</v>
      </c>
      <c r="G3" s="1" t="s">
        <v>10</v>
      </c>
      <c r="H3" s="1" t="s">
        <v>11</v>
      </c>
      <c r="I3" s="13" t="s">
        <v>12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9</v>
      </c>
      <c r="W3" s="1" t="s">
        <v>10</v>
      </c>
      <c r="X3" s="1" t="s">
        <v>11</v>
      </c>
      <c r="Y3" s="1" t="s">
        <v>12</v>
      </c>
    </row>
    <row r="4" spans="1:25" ht="15.75" customHeight="1" x14ac:dyDescent="0.3">
      <c r="A4" s="3">
        <v>0.33333333333333331</v>
      </c>
      <c r="B4" s="4">
        <v>0.53700000000000003</v>
      </c>
      <c r="C4" s="1">
        <v>0.62</v>
      </c>
      <c r="D4" s="4">
        <v>0.34379999999999999</v>
      </c>
      <c r="E4" s="1">
        <v>58.9</v>
      </c>
      <c r="F4" s="14">
        <v>0.443</v>
      </c>
      <c r="G4" s="1">
        <v>0.65</v>
      </c>
      <c r="H4" s="4">
        <v>0.40479999999999999</v>
      </c>
      <c r="I4" s="23">
        <v>57.4</v>
      </c>
      <c r="J4" s="4">
        <v>0.47299999999999998</v>
      </c>
      <c r="K4" s="1">
        <v>0.56999999999999995</v>
      </c>
      <c r="L4" s="4">
        <v>0.38240000000000002</v>
      </c>
      <c r="M4" s="1">
        <v>58.4</v>
      </c>
      <c r="N4" s="4">
        <v>0.35399999999999998</v>
      </c>
      <c r="O4" s="1">
        <v>0.51</v>
      </c>
      <c r="P4" s="4">
        <v>0.47370000000000001</v>
      </c>
      <c r="Q4" s="1">
        <v>51</v>
      </c>
      <c r="R4" s="4">
        <v>0.39400000000000002</v>
      </c>
      <c r="S4" s="1">
        <v>0.46</v>
      </c>
      <c r="T4" s="4">
        <v>0.32140000000000002</v>
      </c>
      <c r="U4" s="1">
        <v>60.9</v>
      </c>
      <c r="V4" s="4">
        <v>0.27700000000000002</v>
      </c>
      <c r="W4" s="1">
        <v>0.39</v>
      </c>
      <c r="X4" s="4">
        <v>0.53849999999999998</v>
      </c>
      <c r="Y4" s="1">
        <v>43.7</v>
      </c>
    </row>
    <row r="5" spans="1:25" ht="15.75" customHeight="1" x14ac:dyDescent="0.3">
      <c r="A5" s="3">
        <v>0.35416666666666669</v>
      </c>
      <c r="B5" s="4">
        <v>0.63800000000000001</v>
      </c>
      <c r="C5" s="1">
        <v>0.86</v>
      </c>
      <c r="D5" s="4">
        <v>0.5</v>
      </c>
      <c r="E5" s="1">
        <v>50.7</v>
      </c>
      <c r="F5" s="14">
        <v>0.76</v>
      </c>
      <c r="G5" s="1">
        <v>1</v>
      </c>
      <c r="H5" s="4">
        <v>0.29170000000000001</v>
      </c>
      <c r="I5" s="23">
        <v>59.3</v>
      </c>
      <c r="J5" s="4">
        <v>0.54700000000000004</v>
      </c>
      <c r="K5" s="1">
        <v>0.72</v>
      </c>
      <c r="L5" s="4">
        <v>0.51219999999999999</v>
      </c>
      <c r="M5" s="1">
        <v>52.2</v>
      </c>
      <c r="N5" s="4">
        <v>0.52600000000000002</v>
      </c>
      <c r="O5" s="1">
        <v>0.69</v>
      </c>
      <c r="P5" s="4">
        <v>0.24440000000000001</v>
      </c>
      <c r="Q5" s="1">
        <v>54.3</v>
      </c>
      <c r="R5" s="4">
        <v>0.51600000000000001</v>
      </c>
      <c r="S5" s="1">
        <v>0.69</v>
      </c>
      <c r="T5" s="4">
        <v>0.58819999999999995</v>
      </c>
      <c r="U5" s="1">
        <v>46.5</v>
      </c>
      <c r="V5" s="4">
        <v>0.45800000000000002</v>
      </c>
      <c r="W5" s="1">
        <v>0.74</v>
      </c>
      <c r="X5" s="4">
        <v>0.54549999999999998</v>
      </c>
      <c r="Y5" s="1">
        <v>46.9</v>
      </c>
    </row>
    <row r="6" spans="1:25" ht="15.75" customHeight="1" x14ac:dyDescent="0.3">
      <c r="A6" s="3">
        <v>0.375</v>
      </c>
      <c r="B6" s="4">
        <v>0.55500000000000005</v>
      </c>
      <c r="C6" s="1">
        <v>0.73</v>
      </c>
      <c r="D6" s="4">
        <v>0.44679999999999997</v>
      </c>
      <c r="E6" s="1">
        <v>50.3</v>
      </c>
      <c r="F6" s="14">
        <v>0.55100000000000005</v>
      </c>
      <c r="G6" s="1">
        <v>0.74</v>
      </c>
      <c r="H6" s="4">
        <v>0.52629999999999999</v>
      </c>
      <c r="I6" s="13">
        <v>47.8</v>
      </c>
      <c r="J6" s="4">
        <v>0.52500000000000002</v>
      </c>
      <c r="K6" s="1">
        <v>0.75</v>
      </c>
      <c r="L6" s="4">
        <v>0.438</v>
      </c>
      <c r="M6" s="1">
        <v>51.3</v>
      </c>
      <c r="N6" s="4">
        <v>0.51700000000000002</v>
      </c>
      <c r="O6" s="1">
        <v>0.68</v>
      </c>
      <c r="P6" s="4">
        <v>0.42859999999999998</v>
      </c>
      <c r="Q6" s="1">
        <v>49.8</v>
      </c>
      <c r="R6" s="4">
        <v>0.58899999999999997</v>
      </c>
      <c r="S6" s="1">
        <v>0.81</v>
      </c>
      <c r="T6" s="4">
        <v>0.53700000000000003</v>
      </c>
      <c r="U6" s="1">
        <v>47.6</v>
      </c>
      <c r="V6" s="4">
        <v>0.52800000000000002</v>
      </c>
      <c r="W6" s="1">
        <v>0.73</v>
      </c>
      <c r="X6" s="4">
        <v>0.45450000000000002</v>
      </c>
      <c r="Y6" s="1">
        <v>56.4</v>
      </c>
    </row>
    <row r="7" spans="1:25" ht="15.75" customHeight="1" x14ac:dyDescent="0.3">
      <c r="A7" s="3">
        <v>0.41666666666666669</v>
      </c>
      <c r="B7" s="4">
        <v>0.47699999999999998</v>
      </c>
      <c r="C7" s="1">
        <v>0.7</v>
      </c>
      <c r="D7" s="4">
        <v>0.57840000000000003</v>
      </c>
      <c r="E7" s="1">
        <v>45.2</v>
      </c>
      <c r="F7" s="14">
        <v>0.52200000000000002</v>
      </c>
      <c r="G7" s="1">
        <v>0.77</v>
      </c>
      <c r="H7" s="4">
        <v>0.61739999999999995</v>
      </c>
      <c r="I7" s="13">
        <v>45.3</v>
      </c>
      <c r="J7" s="4">
        <v>0.53300000000000003</v>
      </c>
      <c r="K7" s="1">
        <v>0.82</v>
      </c>
      <c r="L7" s="4">
        <v>0.66459999999999997</v>
      </c>
      <c r="M7" s="1">
        <v>42.9</v>
      </c>
      <c r="N7" s="4">
        <v>0.51700000000000002</v>
      </c>
      <c r="O7" s="1">
        <v>0.73</v>
      </c>
      <c r="P7" s="4">
        <v>0.48459999999999998</v>
      </c>
      <c r="Q7" s="1">
        <v>49.9</v>
      </c>
      <c r="R7" s="4">
        <v>0.52800000000000002</v>
      </c>
      <c r="S7" s="1">
        <v>0.77</v>
      </c>
      <c r="T7" s="4">
        <v>0.5887</v>
      </c>
      <c r="U7" s="1">
        <v>46.7</v>
      </c>
      <c r="V7" s="4">
        <v>0.57199999999999995</v>
      </c>
      <c r="W7" s="1">
        <v>0.75</v>
      </c>
      <c r="X7" s="4">
        <v>0.56310000000000004</v>
      </c>
      <c r="Y7" s="1">
        <v>47.3</v>
      </c>
    </row>
    <row r="8" spans="1:25" ht="15.75" customHeight="1" x14ac:dyDescent="0.3">
      <c r="A8" s="3">
        <v>0.45833333333333331</v>
      </c>
      <c r="B8" s="4">
        <v>0.45900000000000002</v>
      </c>
      <c r="C8" s="1">
        <v>0.72</v>
      </c>
      <c r="D8" s="4">
        <v>0.62839999999999996</v>
      </c>
      <c r="E8" s="38">
        <v>43.8</v>
      </c>
      <c r="F8" s="14">
        <v>0.58199999999999996</v>
      </c>
      <c r="G8" s="1">
        <v>0.93</v>
      </c>
      <c r="H8" s="4">
        <v>0.59509999999999996</v>
      </c>
      <c r="I8" s="13">
        <v>45.6</v>
      </c>
      <c r="J8" s="4">
        <v>0.56999999999999995</v>
      </c>
      <c r="K8" s="1">
        <v>0.88</v>
      </c>
      <c r="L8" s="4">
        <v>0.62929999999999997</v>
      </c>
      <c r="M8" s="1">
        <v>45</v>
      </c>
      <c r="N8" s="4">
        <v>0.495</v>
      </c>
      <c r="O8" s="1">
        <v>0.7</v>
      </c>
      <c r="P8" s="4">
        <v>0.52290000000000003</v>
      </c>
      <c r="Q8" s="1">
        <v>46.7</v>
      </c>
      <c r="R8" s="4">
        <v>0.54200000000000004</v>
      </c>
      <c r="S8" s="1">
        <v>0.81</v>
      </c>
      <c r="T8" s="4">
        <v>0.61380000000000001</v>
      </c>
      <c r="U8" s="1">
        <v>44.3</v>
      </c>
      <c r="V8" s="4">
        <v>0.51100000000000001</v>
      </c>
      <c r="W8" s="1">
        <v>0.79</v>
      </c>
      <c r="X8" s="4">
        <v>0.60780000000000001</v>
      </c>
      <c r="Y8" s="1">
        <v>44.5</v>
      </c>
    </row>
    <row r="9" spans="1:25" ht="15.75" customHeight="1" x14ac:dyDescent="0.3">
      <c r="A9" s="3">
        <v>0.5</v>
      </c>
      <c r="B9" s="4">
        <v>0.56899999999999995</v>
      </c>
      <c r="C9" s="1">
        <v>0.98</v>
      </c>
      <c r="D9" s="4">
        <v>0.61599999999999999</v>
      </c>
      <c r="E9" s="1">
        <v>43.9</v>
      </c>
      <c r="F9" s="20">
        <v>0.7</v>
      </c>
      <c r="G9" s="21">
        <v>1.1000000000000001</v>
      </c>
      <c r="H9" s="22">
        <v>0.4803</v>
      </c>
      <c r="I9" s="23">
        <v>49.8</v>
      </c>
      <c r="J9" s="4">
        <v>0.57899999999999996</v>
      </c>
      <c r="K9" s="1">
        <v>0.94</v>
      </c>
      <c r="L9" s="4">
        <v>0.623</v>
      </c>
      <c r="M9" s="1">
        <v>43.5</v>
      </c>
      <c r="N9" s="4">
        <v>0.51300000000000001</v>
      </c>
      <c r="O9" s="1">
        <v>0.82</v>
      </c>
      <c r="P9" s="4">
        <v>0.65349999999999997</v>
      </c>
      <c r="Q9" s="1">
        <v>40.9</v>
      </c>
      <c r="R9" s="4">
        <v>0.437</v>
      </c>
      <c r="S9" s="1">
        <v>0.69</v>
      </c>
      <c r="T9" s="4">
        <v>0.6038</v>
      </c>
      <c r="U9" s="1">
        <v>46.3</v>
      </c>
      <c r="V9" s="4">
        <v>0.47899999999999998</v>
      </c>
      <c r="W9" s="1">
        <v>0.82</v>
      </c>
      <c r="X9" s="4">
        <v>0.59840000000000004</v>
      </c>
      <c r="Y9" s="1">
        <v>43.8</v>
      </c>
    </row>
    <row r="10" spans="1:25" ht="15.75" customHeight="1" x14ac:dyDescent="0.3">
      <c r="A10" s="3">
        <v>0.52083333333333337</v>
      </c>
      <c r="B10" s="4">
        <v>0.65900000000000003</v>
      </c>
      <c r="C10" s="1">
        <v>1.08</v>
      </c>
      <c r="D10" s="4">
        <v>0.61599999999999999</v>
      </c>
      <c r="E10" s="1">
        <v>45</v>
      </c>
      <c r="F10" s="20">
        <v>0.85699999999999998</v>
      </c>
      <c r="G10" s="21">
        <v>1.36</v>
      </c>
      <c r="H10" s="22">
        <v>0.54720000000000002</v>
      </c>
      <c r="I10" s="23">
        <v>46.7</v>
      </c>
      <c r="J10" s="4">
        <v>0.70599999999999996</v>
      </c>
      <c r="K10" s="1">
        <v>1.1299999999999999</v>
      </c>
      <c r="L10" s="4">
        <v>0.54679999999999995</v>
      </c>
      <c r="M10" s="1">
        <v>46.5</v>
      </c>
      <c r="N10" s="4">
        <v>0.56000000000000005</v>
      </c>
      <c r="O10" s="1">
        <v>0.92</v>
      </c>
      <c r="P10" s="4">
        <v>0.64710000000000001</v>
      </c>
      <c r="Q10" s="1">
        <v>43</v>
      </c>
      <c r="R10" s="4">
        <v>0.47299999999999998</v>
      </c>
      <c r="S10" s="1">
        <v>0.79</v>
      </c>
      <c r="T10" s="4">
        <v>0.60160000000000002</v>
      </c>
      <c r="U10" s="1">
        <v>45.1</v>
      </c>
      <c r="V10" s="4">
        <v>0.51500000000000001</v>
      </c>
      <c r="W10" s="1">
        <v>0.88</v>
      </c>
      <c r="X10" s="4">
        <v>0.65869999999999995</v>
      </c>
      <c r="Y10" s="1">
        <v>41.6</v>
      </c>
    </row>
    <row r="11" spans="1:25" ht="15.75" customHeight="1" x14ac:dyDescent="0.3">
      <c r="A11" s="3">
        <v>0.54166666666666663</v>
      </c>
      <c r="B11" s="4">
        <v>0.72</v>
      </c>
      <c r="C11" s="1">
        <v>1.2</v>
      </c>
      <c r="D11" s="4">
        <v>0.5474</v>
      </c>
      <c r="E11" s="1">
        <v>47</v>
      </c>
      <c r="F11" s="20">
        <v>0.84499999999999997</v>
      </c>
      <c r="G11" s="21">
        <v>1.4</v>
      </c>
      <c r="H11" s="22">
        <v>0.46450000000000002</v>
      </c>
      <c r="I11" s="23">
        <v>51.8</v>
      </c>
      <c r="J11" s="4">
        <v>0.82</v>
      </c>
      <c r="K11" s="1">
        <v>1.34</v>
      </c>
      <c r="L11" s="4">
        <v>0.54010000000000002</v>
      </c>
      <c r="M11" s="1">
        <v>48.5</v>
      </c>
      <c r="N11" s="4">
        <v>0.56499999999999995</v>
      </c>
      <c r="O11" s="1">
        <v>0.95</v>
      </c>
      <c r="P11" s="4">
        <v>0.64410000000000001</v>
      </c>
      <c r="Q11" s="1">
        <v>43.6</v>
      </c>
      <c r="R11" s="4">
        <v>0.58399999999999996</v>
      </c>
      <c r="S11" s="1">
        <v>0.94</v>
      </c>
      <c r="T11" s="4">
        <v>0.60470000000000002</v>
      </c>
      <c r="U11" s="1">
        <v>43.8</v>
      </c>
      <c r="V11" s="4">
        <v>0.60199999999999998</v>
      </c>
      <c r="W11" s="1">
        <v>0.98</v>
      </c>
      <c r="X11" s="4">
        <v>0.60919999999999996</v>
      </c>
      <c r="Y11" s="1">
        <v>43.9</v>
      </c>
    </row>
    <row r="12" spans="1:25" ht="15.75" customHeight="1" x14ac:dyDescent="0.3">
      <c r="A12" s="3">
        <v>0.58333333333333337</v>
      </c>
      <c r="B12" s="4">
        <v>0.77200000000000002</v>
      </c>
      <c r="C12" s="1">
        <v>1.22</v>
      </c>
      <c r="D12" s="4">
        <v>0.49580000000000002</v>
      </c>
      <c r="E12" s="1">
        <v>49.2</v>
      </c>
      <c r="F12" s="20">
        <v>0.84899999999999998</v>
      </c>
      <c r="G12" s="21">
        <v>1.38</v>
      </c>
      <c r="H12" s="22">
        <v>0.53390000000000004</v>
      </c>
      <c r="I12" s="23">
        <v>50.9</v>
      </c>
      <c r="J12" s="4">
        <v>0.80400000000000005</v>
      </c>
      <c r="K12" s="1">
        <v>1.32</v>
      </c>
      <c r="L12" s="4">
        <v>0.57450000000000001</v>
      </c>
      <c r="M12" s="1">
        <v>45.5</v>
      </c>
      <c r="N12" s="4">
        <v>0.54900000000000004</v>
      </c>
      <c r="O12" s="1">
        <v>0.89</v>
      </c>
      <c r="P12" s="4">
        <v>0.63160000000000005</v>
      </c>
      <c r="Q12" s="1">
        <v>44.1</v>
      </c>
      <c r="R12" s="4">
        <v>0.52500000000000002</v>
      </c>
      <c r="S12" s="1">
        <v>0.9</v>
      </c>
      <c r="T12" s="4">
        <v>0.70979999999999999</v>
      </c>
      <c r="U12" s="1">
        <v>41.4</v>
      </c>
      <c r="V12" s="4">
        <v>0.50700000000000001</v>
      </c>
      <c r="W12" s="1">
        <v>0.86</v>
      </c>
      <c r="X12" s="4">
        <v>0.71109999999999995</v>
      </c>
      <c r="Y12" s="1">
        <v>40.299999999999997</v>
      </c>
    </row>
    <row r="13" spans="1:25" ht="15.75" customHeight="1" x14ac:dyDescent="0.3">
      <c r="A13" s="3">
        <v>0.625</v>
      </c>
      <c r="B13" s="4">
        <v>0.64900000000000002</v>
      </c>
      <c r="C13" s="1">
        <v>1.03</v>
      </c>
      <c r="D13" s="4">
        <v>0.50229999999999997</v>
      </c>
      <c r="E13" s="1">
        <v>47.7</v>
      </c>
      <c r="F13" s="20">
        <v>0.81499999999999995</v>
      </c>
      <c r="G13" s="21">
        <v>1.1299999999999999</v>
      </c>
      <c r="H13" s="22">
        <v>0.36699999999999999</v>
      </c>
      <c r="I13" s="23">
        <v>57.9</v>
      </c>
      <c r="J13" s="4">
        <v>0.65600000000000003</v>
      </c>
      <c r="K13" s="1">
        <v>1.06</v>
      </c>
      <c r="L13" s="4">
        <v>0.61860000000000004</v>
      </c>
      <c r="M13" s="1">
        <v>41.9</v>
      </c>
      <c r="N13" s="4">
        <v>0.624</v>
      </c>
      <c r="O13" s="1">
        <v>0.97</v>
      </c>
      <c r="P13" s="4">
        <v>0.62649999999999995</v>
      </c>
      <c r="Q13" s="1">
        <v>44.1</v>
      </c>
      <c r="R13" s="4">
        <v>0.51400000000000001</v>
      </c>
      <c r="S13" s="1">
        <v>0.81</v>
      </c>
      <c r="T13" s="4">
        <v>0.57140000000000002</v>
      </c>
      <c r="U13" s="1">
        <v>44.3</v>
      </c>
      <c r="V13" s="4">
        <v>0.55100000000000005</v>
      </c>
      <c r="W13" s="1">
        <v>0.93</v>
      </c>
      <c r="X13" s="4">
        <v>0.65</v>
      </c>
      <c r="Y13" s="1">
        <v>41.7</v>
      </c>
    </row>
    <row r="14" spans="1:25" ht="15.75" customHeight="1" x14ac:dyDescent="0.3">
      <c r="A14" s="3">
        <v>0.66666666666666663</v>
      </c>
      <c r="B14" s="4">
        <v>0.71399999999999997</v>
      </c>
      <c r="C14" s="1">
        <v>1.06</v>
      </c>
      <c r="D14" s="4">
        <v>0.51449999999999996</v>
      </c>
      <c r="E14" s="1">
        <v>49.3</v>
      </c>
      <c r="F14" s="20">
        <v>0.876</v>
      </c>
      <c r="G14" s="21">
        <v>1.06</v>
      </c>
      <c r="H14" s="22">
        <v>0.32079999999999997</v>
      </c>
      <c r="I14" s="23">
        <v>64.400000000000006</v>
      </c>
      <c r="J14" s="4">
        <v>0.58299999999999996</v>
      </c>
      <c r="K14" s="1">
        <v>0.97</v>
      </c>
      <c r="L14" s="4">
        <v>0.67959999999999998</v>
      </c>
      <c r="M14" s="1">
        <v>41.8</v>
      </c>
      <c r="N14" s="4">
        <v>0.55000000000000004</v>
      </c>
      <c r="O14" s="1">
        <v>0.85</v>
      </c>
      <c r="P14" s="4">
        <v>0.5968</v>
      </c>
      <c r="Q14" s="1">
        <v>45.4</v>
      </c>
      <c r="R14" s="4">
        <v>0.56200000000000006</v>
      </c>
      <c r="S14" s="1">
        <v>0.83</v>
      </c>
      <c r="T14" s="4">
        <v>0.52680000000000005</v>
      </c>
      <c r="U14" s="1">
        <v>48.6</v>
      </c>
      <c r="V14" s="4">
        <v>0.52300000000000002</v>
      </c>
      <c r="W14" s="1">
        <v>0.86</v>
      </c>
      <c r="X14" s="4">
        <v>0.61539999999999995</v>
      </c>
      <c r="Y14" s="1">
        <v>43.4</v>
      </c>
    </row>
    <row r="15" spans="1:25" ht="15.75" customHeight="1" x14ac:dyDescent="0.3">
      <c r="A15" s="3">
        <v>0.70833333333333337</v>
      </c>
      <c r="B15" s="4">
        <v>0.68700000000000006</v>
      </c>
      <c r="C15" s="1">
        <v>0.95</v>
      </c>
      <c r="D15" s="4">
        <v>0.3972</v>
      </c>
      <c r="E15" s="1">
        <v>55</v>
      </c>
      <c r="F15" s="20">
        <v>0.85399999999999998</v>
      </c>
      <c r="G15" s="21">
        <v>1.1000000000000001</v>
      </c>
      <c r="H15" s="22">
        <v>0.25580000000000003</v>
      </c>
      <c r="I15" s="23">
        <v>61.2</v>
      </c>
      <c r="J15" s="4">
        <v>0.57199999999999995</v>
      </c>
      <c r="K15" s="1">
        <v>0.99</v>
      </c>
      <c r="L15" s="4">
        <v>0.61329999999999996</v>
      </c>
      <c r="M15" s="1">
        <v>43.3</v>
      </c>
      <c r="N15" s="4">
        <v>0.53800000000000003</v>
      </c>
      <c r="O15" s="1">
        <v>0.86</v>
      </c>
      <c r="P15" s="4">
        <v>0.66239999999999999</v>
      </c>
      <c r="Q15" s="1">
        <v>41.4</v>
      </c>
      <c r="R15" s="4">
        <v>0.60499999999999998</v>
      </c>
      <c r="S15" s="1">
        <v>0.91</v>
      </c>
      <c r="T15" s="4">
        <v>0.55789999999999995</v>
      </c>
      <c r="U15" s="1">
        <v>46.2</v>
      </c>
      <c r="V15" s="4">
        <v>0.49099999999999999</v>
      </c>
      <c r="W15" s="1">
        <v>0.8</v>
      </c>
      <c r="X15" s="4">
        <v>0.60509999999999997</v>
      </c>
      <c r="Y15" s="1">
        <v>42.3</v>
      </c>
    </row>
    <row r="16" spans="1:25" ht="15.75" customHeight="1" x14ac:dyDescent="0.3">
      <c r="A16" s="3">
        <v>0.75</v>
      </c>
      <c r="B16" s="4">
        <v>0.78200000000000003</v>
      </c>
      <c r="C16" s="1">
        <v>1.1100000000000001</v>
      </c>
      <c r="D16" s="4">
        <v>0.3926</v>
      </c>
      <c r="E16" s="1">
        <v>53.8</v>
      </c>
      <c r="F16" s="20">
        <v>0.86699999999999999</v>
      </c>
      <c r="G16" s="21">
        <v>1.23</v>
      </c>
      <c r="H16" s="22">
        <v>0.39460000000000001</v>
      </c>
      <c r="I16" s="23">
        <v>52.9</v>
      </c>
      <c r="J16" s="4">
        <v>0.77</v>
      </c>
      <c r="K16" s="1">
        <v>1.3</v>
      </c>
      <c r="L16" s="4">
        <v>0.5494</v>
      </c>
      <c r="M16" s="1">
        <v>46.2</v>
      </c>
      <c r="N16" s="4">
        <v>0.52400000000000002</v>
      </c>
      <c r="O16" s="1">
        <v>0.89</v>
      </c>
      <c r="P16" s="4">
        <v>0.62749999999999995</v>
      </c>
      <c r="Q16" s="1">
        <v>42.4</v>
      </c>
      <c r="R16" s="4">
        <v>0.64400000000000002</v>
      </c>
      <c r="S16" s="1">
        <v>0.96</v>
      </c>
      <c r="T16" s="4">
        <v>0.59550000000000003</v>
      </c>
      <c r="U16" s="1">
        <v>45.5</v>
      </c>
      <c r="V16" s="4">
        <v>0.435</v>
      </c>
      <c r="W16" s="1">
        <v>0.74</v>
      </c>
      <c r="X16" s="4">
        <v>0.5696</v>
      </c>
      <c r="Y16" s="1">
        <v>44.9</v>
      </c>
    </row>
    <row r="17" spans="1:25" ht="15.75" customHeight="1" x14ac:dyDescent="0.3">
      <c r="A17" s="3">
        <v>0.79166666666666663</v>
      </c>
      <c r="B17" s="4">
        <v>0.74</v>
      </c>
      <c r="C17" s="1">
        <v>1.1100000000000001</v>
      </c>
      <c r="D17" s="4">
        <v>0.47849999999999998</v>
      </c>
      <c r="E17" s="1">
        <v>48.5</v>
      </c>
      <c r="F17" s="14">
        <v>0.84499999999999997</v>
      </c>
      <c r="G17" s="1">
        <v>1.32</v>
      </c>
      <c r="H17" s="4">
        <v>0.5464</v>
      </c>
      <c r="I17" s="13">
        <v>46.5</v>
      </c>
      <c r="J17" s="4">
        <v>0.77300000000000002</v>
      </c>
      <c r="K17" s="1">
        <v>1.31</v>
      </c>
      <c r="L17" s="4">
        <v>0.5252</v>
      </c>
      <c r="M17" s="1">
        <v>48.9</v>
      </c>
      <c r="N17" s="4">
        <v>0.61899999999999999</v>
      </c>
      <c r="O17" s="1">
        <v>1.1100000000000001</v>
      </c>
      <c r="P17" s="4">
        <v>0.64729999999999999</v>
      </c>
      <c r="Q17" s="1">
        <v>42.4</v>
      </c>
      <c r="R17" s="4">
        <v>0.7</v>
      </c>
      <c r="S17" s="1">
        <v>1.1399999999999999</v>
      </c>
      <c r="T17" s="4">
        <v>0.56230000000000002</v>
      </c>
      <c r="U17" s="1">
        <v>45.6</v>
      </c>
      <c r="V17" s="4">
        <v>0.57999999999999996</v>
      </c>
      <c r="W17" s="1">
        <v>0.97</v>
      </c>
      <c r="X17" s="4">
        <v>0.58299999999999996</v>
      </c>
      <c r="Y17" s="1">
        <v>43.7</v>
      </c>
    </row>
    <row r="18" spans="1:25" ht="15.75" customHeight="1" x14ac:dyDescent="0.3">
      <c r="A18" s="3">
        <v>0.83333333333333337</v>
      </c>
      <c r="B18" s="4">
        <v>0.65200000000000002</v>
      </c>
      <c r="C18" s="1">
        <v>1.06</v>
      </c>
      <c r="D18" s="4">
        <v>0.44550000000000001</v>
      </c>
      <c r="E18" s="1">
        <v>51</v>
      </c>
      <c r="F18" s="14">
        <v>0.68200000000000005</v>
      </c>
      <c r="G18" s="1">
        <v>1.1200000000000001</v>
      </c>
      <c r="H18" s="4">
        <v>0.66180000000000005</v>
      </c>
      <c r="I18" s="13">
        <v>40.1</v>
      </c>
      <c r="J18" s="4">
        <v>0.82799999999999996</v>
      </c>
      <c r="K18" s="1">
        <v>1.42</v>
      </c>
      <c r="L18" s="4">
        <v>0.4819</v>
      </c>
      <c r="M18" s="1">
        <v>50</v>
      </c>
      <c r="N18" s="4">
        <v>0.7</v>
      </c>
      <c r="O18" s="1">
        <v>1.22</v>
      </c>
      <c r="P18" s="4">
        <v>0.63790000000000002</v>
      </c>
      <c r="Q18" s="1">
        <v>42.2</v>
      </c>
      <c r="R18" s="4">
        <v>0.76500000000000001</v>
      </c>
      <c r="S18" s="1">
        <v>1.29</v>
      </c>
      <c r="T18" s="4">
        <v>0.59350000000000003</v>
      </c>
      <c r="U18" s="1">
        <v>43.7</v>
      </c>
      <c r="V18" s="4">
        <v>0.52500000000000002</v>
      </c>
      <c r="W18" s="1">
        <v>0.83</v>
      </c>
      <c r="X18" s="4">
        <v>0.60709999999999997</v>
      </c>
      <c r="Y18" s="1">
        <v>41.2</v>
      </c>
    </row>
    <row r="19" spans="1:25" ht="15.75" customHeight="1" x14ac:dyDescent="0.3">
      <c r="A19" s="3">
        <v>0.85416666666666663</v>
      </c>
      <c r="B19" s="4">
        <v>0.57599999999999996</v>
      </c>
      <c r="C19" s="1">
        <v>0.86</v>
      </c>
      <c r="D19" s="4">
        <v>0.5</v>
      </c>
      <c r="E19" s="1">
        <v>48.4</v>
      </c>
      <c r="F19" s="14">
        <v>0.61199999999999999</v>
      </c>
      <c r="G19" s="1">
        <v>1.21</v>
      </c>
      <c r="H19" s="4">
        <v>0.75560000000000005</v>
      </c>
      <c r="I19" s="13">
        <v>35.700000000000003</v>
      </c>
      <c r="J19" s="4">
        <v>0.69199999999999995</v>
      </c>
      <c r="K19" s="1">
        <v>1.1000000000000001</v>
      </c>
      <c r="L19" s="4">
        <v>0.66669999999999996</v>
      </c>
      <c r="M19" s="1">
        <v>42.9</v>
      </c>
      <c r="N19" s="4">
        <v>0.622</v>
      </c>
      <c r="O19" s="1">
        <v>1.07</v>
      </c>
      <c r="P19" s="4">
        <v>0.78380000000000005</v>
      </c>
      <c r="Q19" s="1">
        <v>36</v>
      </c>
      <c r="R19" s="4">
        <v>0.64300000000000002</v>
      </c>
      <c r="S19" s="1">
        <v>1.06</v>
      </c>
      <c r="T19" s="4">
        <v>0.61639999999999995</v>
      </c>
      <c r="U19" s="1">
        <v>43</v>
      </c>
      <c r="V19" s="4">
        <v>0.502</v>
      </c>
      <c r="W19" s="1">
        <v>0.86</v>
      </c>
      <c r="X19" s="4">
        <v>0.76270000000000004</v>
      </c>
      <c r="Y19" s="1">
        <v>39.700000000000003</v>
      </c>
    </row>
    <row r="20" spans="1:25" ht="15.75" customHeight="1" x14ac:dyDescent="0.3">
      <c r="A20" s="3">
        <v>0.875</v>
      </c>
      <c r="B20" s="4">
        <v>0.56399999999999995</v>
      </c>
      <c r="C20" s="1">
        <v>0.84</v>
      </c>
      <c r="D20" s="4">
        <v>0.8095</v>
      </c>
      <c r="E20" s="1">
        <v>38</v>
      </c>
      <c r="F20" s="14">
        <v>0.54100000000000004</v>
      </c>
      <c r="G20" s="1">
        <v>1.1100000000000001</v>
      </c>
      <c r="H20" s="4">
        <v>0.61539999999999995</v>
      </c>
      <c r="I20" s="13">
        <v>46.8</v>
      </c>
      <c r="J20" s="4">
        <v>0.57399999999999995</v>
      </c>
      <c r="K20" s="1">
        <v>1</v>
      </c>
      <c r="L20" s="4">
        <v>0.63890000000000002</v>
      </c>
      <c r="M20" s="1">
        <v>44.6</v>
      </c>
      <c r="N20" s="4">
        <v>0.496</v>
      </c>
      <c r="O20" s="1">
        <v>0.87</v>
      </c>
      <c r="P20" s="4">
        <v>0.58819999999999995</v>
      </c>
      <c r="Q20" s="1">
        <v>42.6</v>
      </c>
      <c r="R20" s="4">
        <v>0.55100000000000005</v>
      </c>
      <c r="S20" s="1">
        <v>0.9</v>
      </c>
      <c r="T20" s="4">
        <v>0.52629999999999999</v>
      </c>
      <c r="U20" s="1">
        <v>45.5</v>
      </c>
      <c r="V20" s="4">
        <v>0.503</v>
      </c>
      <c r="W20" s="1">
        <v>0.9</v>
      </c>
      <c r="X20" s="4">
        <v>0.75860000000000005</v>
      </c>
      <c r="Y20" s="1">
        <v>36.200000000000003</v>
      </c>
    </row>
    <row r="21" spans="1:25" ht="15.75" customHeight="1" x14ac:dyDescent="0.3">
      <c r="A21" s="3">
        <v>0.89583333333333337</v>
      </c>
      <c r="B21" s="4">
        <v>0.54900000000000004</v>
      </c>
      <c r="C21" s="1">
        <v>0.87</v>
      </c>
      <c r="D21" s="4">
        <v>0.5</v>
      </c>
      <c r="E21" s="1">
        <v>46.5</v>
      </c>
      <c r="F21" s="14">
        <v>0.59899999999999998</v>
      </c>
      <c r="G21" s="1">
        <v>0.98</v>
      </c>
      <c r="H21" s="4">
        <v>0.53849999999999998</v>
      </c>
      <c r="I21" s="13">
        <v>45</v>
      </c>
      <c r="J21" s="4">
        <v>0.69499999999999995</v>
      </c>
      <c r="K21" s="1">
        <v>1.1499999999999999</v>
      </c>
      <c r="L21" s="4">
        <v>0.57140000000000002</v>
      </c>
      <c r="M21" s="1">
        <v>48.8</v>
      </c>
      <c r="N21" s="4">
        <v>0.46</v>
      </c>
      <c r="O21" s="1">
        <v>0.77</v>
      </c>
      <c r="P21" s="4">
        <v>0.66669999999999996</v>
      </c>
      <c r="Q21" s="1">
        <v>42.4</v>
      </c>
      <c r="R21" s="4">
        <v>0.57499999999999996</v>
      </c>
      <c r="S21" s="1">
        <v>0.92</v>
      </c>
      <c r="T21" s="4">
        <v>0.57889999999999997</v>
      </c>
      <c r="U21" s="1">
        <v>46.6</v>
      </c>
      <c r="V21" s="4">
        <v>0.52600000000000002</v>
      </c>
      <c r="W21" s="1">
        <v>1.03</v>
      </c>
      <c r="X21" s="4">
        <v>0.5</v>
      </c>
      <c r="Y21" s="1">
        <v>44.7</v>
      </c>
    </row>
    <row r="22" spans="1:25" ht="15.75" customHeight="1" thickBot="1" x14ac:dyDescent="0.35">
      <c r="B22" s="4">
        <v>0.65700000000000003</v>
      </c>
      <c r="C22" s="1">
        <v>1</v>
      </c>
      <c r="D22" s="4">
        <v>0.50139999999999996</v>
      </c>
      <c r="E22" s="1">
        <v>49</v>
      </c>
      <c r="F22" s="15">
        <v>0.75800000000000001</v>
      </c>
      <c r="G22" s="16">
        <v>1.1399999999999999</v>
      </c>
      <c r="H22" s="17">
        <v>0.47239999999999999</v>
      </c>
      <c r="I22" s="18">
        <v>51.6</v>
      </c>
      <c r="J22" s="4">
        <v>0.66700000000000004</v>
      </c>
      <c r="K22" s="1">
        <v>1.0900000000000001</v>
      </c>
      <c r="L22" s="4">
        <v>0.58079999999999998</v>
      </c>
      <c r="M22" s="1">
        <v>45.7</v>
      </c>
      <c r="N22" s="4">
        <v>0.55500000000000005</v>
      </c>
      <c r="O22" s="1">
        <v>0.89</v>
      </c>
      <c r="P22" s="4">
        <v>0.61019999999999996</v>
      </c>
      <c r="Q22" s="1">
        <v>44</v>
      </c>
      <c r="R22" s="4">
        <v>0.57599999999999996</v>
      </c>
      <c r="S22" s="1">
        <v>0.9</v>
      </c>
      <c r="T22" s="4">
        <v>0.58720000000000006</v>
      </c>
      <c r="U22" s="1">
        <v>45.3</v>
      </c>
      <c r="V22" s="4">
        <v>0.52100000000000002</v>
      </c>
      <c r="W22" s="1">
        <v>0.85</v>
      </c>
      <c r="X22" s="4">
        <v>0.61319999999999997</v>
      </c>
      <c r="Y22" s="1">
        <v>43.6</v>
      </c>
    </row>
    <row r="25" spans="1:25" ht="15.75" customHeight="1" x14ac:dyDescent="0.25">
      <c r="G25" s="7"/>
    </row>
    <row r="26" spans="1:25" ht="17.25" customHeight="1" x14ac:dyDescent="0.25">
      <c r="F26" s="8"/>
      <c r="G26" s="19"/>
    </row>
    <row r="30" spans="1:25" ht="27.75" customHeight="1" x14ac:dyDescent="0.25">
      <c r="G3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5"/>
  <sheetViews>
    <sheetView workbookViewId="0">
      <selection activeCell="D16" sqref="D16:D18"/>
    </sheetView>
  </sheetViews>
  <sheetFormatPr defaultColWidth="14.44140625" defaultRowHeight="15.75" customHeight="1" x14ac:dyDescent="0.25"/>
  <sheetData>
    <row r="1" spans="1:4" ht="15.75" customHeight="1" x14ac:dyDescent="0.3">
      <c r="A1" s="1" t="s">
        <v>13</v>
      </c>
      <c r="B1" s="1" t="s">
        <v>14</v>
      </c>
      <c r="C1" s="1" t="s">
        <v>15</v>
      </c>
      <c r="D1" s="1" t="s">
        <v>16</v>
      </c>
    </row>
    <row r="2" spans="1:4" ht="15.75" customHeight="1" x14ac:dyDescent="0.3">
      <c r="A2" s="1">
        <v>0</v>
      </c>
      <c r="B2" s="1">
        <v>0</v>
      </c>
      <c r="C2" s="1">
        <v>0</v>
      </c>
      <c r="D2" s="1">
        <v>0</v>
      </c>
    </row>
    <row r="3" spans="1:4" ht="15.75" customHeight="1" x14ac:dyDescent="0.3">
      <c r="A3" s="1">
        <v>1</v>
      </c>
      <c r="B3" s="1">
        <v>0</v>
      </c>
      <c r="C3" s="1">
        <v>0</v>
      </c>
      <c r="D3" s="1">
        <v>0</v>
      </c>
    </row>
    <row r="4" spans="1:4" ht="15.75" customHeight="1" x14ac:dyDescent="0.3">
      <c r="A4" s="1">
        <v>2</v>
      </c>
      <c r="B4" s="1">
        <v>0</v>
      </c>
      <c r="C4" s="1">
        <v>0</v>
      </c>
      <c r="D4" s="1">
        <v>0</v>
      </c>
    </row>
    <row r="5" spans="1:4" ht="15.75" customHeight="1" x14ac:dyDescent="0.3">
      <c r="A5" s="1">
        <v>3</v>
      </c>
      <c r="B5" s="1">
        <v>0</v>
      </c>
      <c r="C5" s="1">
        <v>0</v>
      </c>
      <c r="D5" s="1">
        <v>0</v>
      </c>
    </row>
    <row r="6" spans="1:4" ht="15.75" customHeight="1" x14ac:dyDescent="0.3">
      <c r="A6" s="1">
        <v>4</v>
      </c>
      <c r="B6" s="1">
        <v>0</v>
      </c>
      <c r="C6" s="1">
        <v>0</v>
      </c>
      <c r="D6" s="1">
        <v>0</v>
      </c>
    </row>
    <row r="7" spans="1:4" ht="15.75" customHeight="1" x14ac:dyDescent="0.3">
      <c r="A7" s="1">
        <v>5</v>
      </c>
      <c r="B7" s="1">
        <v>0</v>
      </c>
      <c r="C7" s="1">
        <v>0</v>
      </c>
      <c r="D7" s="1">
        <v>0</v>
      </c>
    </row>
    <row r="8" spans="1:4" ht="15.75" customHeight="1" x14ac:dyDescent="0.3">
      <c r="A8" s="1">
        <v>6</v>
      </c>
      <c r="B8" s="1">
        <v>0</v>
      </c>
      <c r="C8" s="1">
        <v>0</v>
      </c>
      <c r="D8" s="1">
        <v>0</v>
      </c>
    </row>
    <row r="9" spans="1:4" ht="15.75" customHeight="1" x14ac:dyDescent="0.3">
      <c r="A9" s="1">
        <v>7</v>
      </c>
      <c r="B9" s="1">
        <v>0</v>
      </c>
      <c r="C9" s="1">
        <v>0</v>
      </c>
      <c r="D9" s="1">
        <v>0</v>
      </c>
    </row>
    <row r="10" spans="1:4" ht="15.75" customHeight="1" x14ac:dyDescent="0.3">
      <c r="A10" s="1">
        <v>8</v>
      </c>
      <c r="B10" s="1">
        <v>71.205570459365802</v>
      </c>
      <c r="C10" s="1">
        <v>66</v>
      </c>
      <c r="D10" s="1">
        <v>53</v>
      </c>
    </row>
    <row r="11" spans="1:4" ht="15.75" customHeight="1" x14ac:dyDescent="0.3">
      <c r="A11" s="1">
        <v>9</v>
      </c>
      <c r="B11" s="1">
        <v>77.506057262420597</v>
      </c>
      <c r="C11" s="1">
        <v>89</v>
      </c>
      <c r="D11" s="1">
        <v>89</v>
      </c>
    </row>
    <row r="12" spans="1:4" ht="15.75" customHeight="1" x14ac:dyDescent="0.3">
      <c r="A12" s="1">
        <v>10</v>
      </c>
      <c r="B12" s="1">
        <v>124.494157791137</v>
      </c>
      <c r="C12" s="1">
        <v>129</v>
      </c>
      <c r="D12" s="1">
        <v>116</v>
      </c>
    </row>
    <row r="13" spans="1:4" ht="15.75" customHeight="1" x14ac:dyDescent="0.3">
      <c r="A13" s="1">
        <v>11</v>
      </c>
      <c r="B13" s="1">
        <v>180.163160324096</v>
      </c>
      <c r="C13" s="1">
        <v>166</v>
      </c>
      <c r="D13" s="1">
        <v>154</v>
      </c>
    </row>
    <row r="14" spans="1:4" ht="15.75" customHeight="1" x14ac:dyDescent="0.3">
      <c r="A14" s="1">
        <v>12</v>
      </c>
      <c r="B14" s="1">
        <v>245.19498634338299</v>
      </c>
      <c r="C14" s="1">
        <v>233</v>
      </c>
      <c r="D14" s="1">
        <v>217</v>
      </c>
    </row>
    <row r="15" spans="1:4" ht="15.75" customHeight="1" x14ac:dyDescent="0.3">
      <c r="A15" s="1">
        <v>13</v>
      </c>
      <c r="B15" s="1">
        <v>288.37688827514597</v>
      </c>
      <c r="C15" s="1">
        <v>274</v>
      </c>
      <c r="D15" s="1">
        <v>254</v>
      </c>
    </row>
    <row r="16" spans="1:4" ht="15.75" customHeight="1" x14ac:dyDescent="0.3">
      <c r="A16" s="1">
        <v>14</v>
      </c>
      <c r="B16" s="1">
        <v>244.50965499877901</v>
      </c>
      <c r="C16" s="1">
        <v>251</v>
      </c>
      <c r="D16" s="1">
        <v>227</v>
      </c>
    </row>
    <row r="17" spans="1:4" ht="15.75" customHeight="1" x14ac:dyDescent="0.3">
      <c r="A17" s="1">
        <v>15</v>
      </c>
      <c r="B17" s="1">
        <v>198.96766281127901</v>
      </c>
      <c r="C17" s="1">
        <v>213</v>
      </c>
      <c r="D17" s="1">
        <v>189</v>
      </c>
    </row>
    <row r="18" spans="1:4" ht="15.75" customHeight="1" x14ac:dyDescent="0.3">
      <c r="A18" s="1">
        <v>16</v>
      </c>
      <c r="B18" s="1">
        <v>159.71988201141301</v>
      </c>
      <c r="C18" s="1">
        <v>184</v>
      </c>
      <c r="D18" s="1">
        <v>184</v>
      </c>
    </row>
    <row r="19" spans="1:4" ht="15.75" customHeight="1" x14ac:dyDescent="0.3">
      <c r="A19" s="1">
        <v>17</v>
      </c>
      <c r="B19" s="1">
        <v>169.02976799011199</v>
      </c>
      <c r="C19" s="1">
        <v>214</v>
      </c>
      <c r="D19" s="1">
        <v>190</v>
      </c>
    </row>
    <row r="20" spans="1:4" ht="15.75" customHeight="1" x14ac:dyDescent="0.3">
      <c r="A20" s="1">
        <v>18</v>
      </c>
      <c r="B20" s="1">
        <v>224.572266578674</v>
      </c>
      <c r="C20" s="1">
        <v>237</v>
      </c>
      <c r="D20" s="1">
        <v>213</v>
      </c>
    </row>
    <row r="21" spans="1:4" ht="15.75" customHeight="1" x14ac:dyDescent="0.3">
      <c r="A21" s="1">
        <v>19</v>
      </c>
      <c r="B21" s="1">
        <v>181.62302207946701</v>
      </c>
      <c r="C21" s="1">
        <v>216</v>
      </c>
      <c r="D21" s="1">
        <v>193</v>
      </c>
    </row>
    <row r="22" spans="1:4" ht="15.75" customHeight="1" x14ac:dyDescent="0.3">
      <c r="A22" s="1">
        <v>20</v>
      </c>
      <c r="B22" s="1">
        <v>110.076555252075</v>
      </c>
      <c r="C22" s="1">
        <v>134</v>
      </c>
      <c r="D22" s="1">
        <v>109</v>
      </c>
    </row>
    <row r="23" spans="1:4" ht="15.75" customHeight="1" x14ac:dyDescent="0.3">
      <c r="A23" s="1">
        <v>21</v>
      </c>
      <c r="B23" s="1">
        <v>35.490707397460902</v>
      </c>
      <c r="C23" s="1">
        <v>24</v>
      </c>
      <c r="D23" s="1">
        <v>20</v>
      </c>
    </row>
    <row r="24" spans="1:4" ht="15.75" customHeight="1" x14ac:dyDescent="0.3">
      <c r="A24" s="1">
        <v>22</v>
      </c>
      <c r="B24" s="1">
        <v>0</v>
      </c>
      <c r="C24" s="1">
        <v>0</v>
      </c>
      <c r="D24" s="1">
        <v>0</v>
      </c>
    </row>
    <row r="25" spans="1:4" ht="15.75" customHeight="1" x14ac:dyDescent="0.3">
      <c r="A25" s="1">
        <v>23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9"/>
  <sheetViews>
    <sheetView topLeftCell="A7" workbookViewId="0">
      <selection activeCell="C19" sqref="C19"/>
    </sheetView>
  </sheetViews>
  <sheetFormatPr defaultColWidth="14.44140625" defaultRowHeight="15.75" customHeight="1" x14ac:dyDescent="0.25"/>
  <cols>
    <col min="1" max="1" width="17.6640625" bestFit="1" customWidth="1"/>
  </cols>
  <sheetData>
    <row r="1" spans="1:3" ht="15.75" customHeight="1" x14ac:dyDescent="0.3">
      <c r="A1" s="1" t="s">
        <v>17</v>
      </c>
      <c r="B1" s="1" t="s">
        <v>18</v>
      </c>
      <c r="C1" s="1" t="s">
        <v>19</v>
      </c>
    </row>
    <row r="2" spans="1:3" ht="15.75" customHeight="1" x14ac:dyDescent="0.3">
      <c r="A2" s="5">
        <v>44249</v>
      </c>
    </row>
    <row r="3" spans="1:3" ht="15.75" customHeight="1" x14ac:dyDescent="0.3">
      <c r="A3" s="5">
        <v>44249.041666666664</v>
      </c>
    </row>
    <row r="4" spans="1:3" ht="15.75" customHeight="1" x14ac:dyDescent="0.3">
      <c r="A4" s="5">
        <v>44249.083333333336</v>
      </c>
    </row>
    <row r="5" spans="1:3" ht="15.75" customHeight="1" x14ac:dyDescent="0.3">
      <c r="A5" s="5">
        <v>44249.125</v>
      </c>
    </row>
    <row r="6" spans="1:3" ht="15.75" customHeight="1" x14ac:dyDescent="0.3">
      <c r="A6" s="5">
        <v>44249.166666666664</v>
      </c>
    </row>
    <row r="7" spans="1:3" ht="15.75" customHeight="1" x14ac:dyDescent="0.3">
      <c r="A7" s="5">
        <v>44249.208333333336</v>
      </c>
    </row>
    <row r="8" spans="1:3" ht="15.75" customHeight="1" x14ac:dyDescent="0.3">
      <c r="A8" s="5">
        <v>44249.25</v>
      </c>
    </row>
    <row r="9" spans="1:3" ht="15.75" customHeight="1" x14ac:dyDescent="0.3">
      <c r="A9" s="5">
        <v>44249.291666666664</v>
      </c>
    </row>
    <row r="10" spans="1:3" ht="15.75" customHeight="1" x14ac:dyDescent="0.3">
      <c r="A10" s="5">
        <v>44249.333333333336</v>
      </c>
      <c r="B10" s="1">
        <v>49.63</v>
      </c>
      <c r="C10" s="1">
        <v>42.89</v>
      </c>
    </row>
    <row r="11" spans="1:3" ht="15.75" customHeight="1" x14ac:dyDescent="0.3">
      <c r="A11" s="5">
        <v>44249.354166666664</v>
      </c>
      <c r="B11" s="1">
        <v>47.14</v>
      </c>
      <c r="C11" s="1">
        <v>40.98</v>
      </c>
    </row>
    <row r="12" spans="1:3" ht="15.75" customHeight="1" x14ac:dyDescent="0.3">
      <c r="A12" s="5">
        <v>44249.375</v>
      </c>
      <c r="B12" s="1">
        <v>42.86</v>
      </c>
      <c r="C12" s="1">
        <v>42.89</v>
      </c>
    </row>
    <row r="13" spans="1:3" ht="15.75" customHeight="1" x14ac:dyDescent="0.3">
      <c r="A13" s="5">
        <v>44249.416666666664</v>
      </c>
      <c r="B13" s="1">
        <v>38.630000000000003</v>
      </c>
      <c r="C13" s="1">
        <v>42.49</v>
      </c>
    </row>
    <row r="14" spans="1:3" ht="15.75" customHeight="1" x14ac:dyDescent="0.3">
      <c r="A14" s="5">
        <v>44249.458333333336</v>
      </c>
      <c r="B14" s="1">
        <v>38.79</v>
      </c>
      <c r="C14" s="1">
        <v>40.590000000000003</v>
      </c>
    </row>
    <row r="15" spans="1:3" ht="15.75" customHeight="1" x14ac:dyDescent="0.3">
      <c r="A15" s="5">
        <v>44249.5</v>
      </c>
      <c r="B15" s="1">
        <v>38.94</v>
      </c>
      <c r="C15" s="1">
        <v>39.26</v>
      </c>
    </row>
    <row r="16" spans="1:3" ht="15.75" customHeight="1" x14ac:dyDescent="0.3">
      <c r="A16" s="5">
        <v>44249.520833333336</v>
      </c>
      <c r="B16" s="1">
        <v>35.58</v>
      </c>
      <c r="C16" s="1">
        <v>37.869999999999997</v>
      </c>
    </row>
    <row r="17" spans="1:3" ht="15.75" customHeight="1" x14ac:dyDescent="0.3">
      <c r="A17" s="5">
        <v>44249.541666666664</v>
      </c>
      <c r="B17" s="1">
        <v>34.07</v>
      </c>
      <c r="C17" s="1">
        <v>37.58</v>
      </c>
    </row>
    <row r="18" spans="1:3" ht="15.75" customHeight="1" x14ac:dyDescent="0.3">
      <c r="A18" s="5">
        <v>44249.583333333336</v>
      </c>
      <c r="B18" s="1">
        <v>37.950000000000003</v>
      </c>
      <c r="C18" s="1">
        <v>37.72</v>
      </c>
    </row>
    <row r="19" spans="1:3" ht="15.75" customHeight="1" x14ac:dyDescent="0.3">
      <c r="A19" s="5">
        <v>44249.625</v>
      </c>
      <c r="B19" s="1">
        <v>46.24</v>
      </c>
      <c r="C19" s="1">
        <v>38.86</v>
      </c>
    </row>
    <row r="20" spans="1:3" ht="15.75" customHeight="1" x14ac:dyDescent="0.3">
      <c r="A20" s="5">
        <v>44249.666666666664</v>
      </c>
      <c r="B20" s="1">
        <v>47.52</v>
      </c>
      <c r="C20" s="1">
        <v>39.869999999999997</v>
      </c>
    </row>
    <row r="21" spans="1:3" ht="15.75" customHeight="1" x14ac:dyDescent="0.3">
      <c r="A21" s="5">
        <v>44249.708333333336</v>
      </c>
      <c r="B21" s="1">
        <v>45.81</v>
      </c>
      <c r="C21" s="1">
        <v>39.4</v>
      </c>
    </row>
    <row r="22" spans="1:3" ht="15.75" customHeight="1" x14ac:dyDescent="0.3">
      <c r="A22" s="5">
        <v>44249.75</v>
      </c>
      <c r="B22" s="1">
        <v>40.67</v>
      </c>
      <c r="C22" s="1">
        <v>38.619999999999997</v>
      </c>
    </row>
    <row r="23" spans="1:3" ht="15.75" customHeight="1" x14ac:dyDescent="0.3">
      <c r="A23" s="5">
        <v>44249.791666666664</v>
      </c>
      <c r="B23" s="1">
        <v>36.71</v>
      </c>
      <c r="C23" s="1">
        <v>35.89</v>
      </c>
    </row>
    <row r="24" spans="1:3" ht="15.75" customHeight="1" x14ac:dyDescent="0.3">
      <c r="A24" s="5">
        <v>44249.833333333336</v>
      </c>
      <c r="B24" s="1">
        <v>31.92</v>
      </c>
      <c r="C24" s="1">
        <v>32.450000000000003</v>
      </c>
    </row>
    <row r="25" spans="1:3" ht="15.75" customHeight="1" x14ac:dyDescent="0.3">
      <c r="A25" s="5">
        <v>44249.854166666664</v>
      </c>
      <c r="B25" s="1">
        <v>28.07</v>
      </c>
      <c r="C25" s="1">
        <v>31.03</v>
      </c>
    </row>
    <row r="26" spans="1:3" ht="15.75" customHeight="1" x14ac:dyDescent="0.3">
      <c r="A26" s="5">
        <v>44249.875</v>
      </c>
      <c r="B26" s="1">
        <v>35.200000000000003</v>
      </c>
      <c r="C26" s="1">
        <v>31.24</v>
      </c>
    </row>
    <row r="27" spans="1:3" ht="15.75" customHeight="1" x14ac:dyDescent="0.3">
      <c r="A27" s="5">
        <v>44249.895833333336</v>
      </c>
      <c r="B27" s="1">
        <v>33.85</v>
      </c>
      <c r="C27" s="1">
        <v>36.17</v>
      </c>
    </row>
    <row r="28" spans="1:3" ht="15.75" customHeight="1" x14ac:dyDescent="0.3">
      <c r="A28" s="5">
        <v>44249.916666666664</v>
      </c>
    </row>
    <row r="29" spans="1:3" ht="15.75" customHeight="1" x14ac:dyDescent="0.3">
      <c r="A29" s="5">
        <v>44249.958333333336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1"/>
  <sheetViews>
    <sheetView workbookViewId="0">
      <selection activeCell="C18" sqref="C18"/>
    </sheetView>
  </sheetViews>
  <sheetFormatPr defaultColWidth="14.44140625" defaultRowHeight="15.75" customHeight="1" x14ac:dyDescent="0.25"/>
  <cols>
    <col min="1" max="1" width="17.6640625" bestFit="1" customWidth="1"/>
    <col min="2" max="2" width="15.44140625" bestFit="1" customWidth="1"/>
  </cols>
  <sheetData>
    <row r="1" spans="1:3" ht="15.75" customHeight="1" x14ac:dyDescent="0.3">
      <c r="A1" s="1" t="s">
        <v>17</v>
      </c>
      <c r="B1" s="1" t="s">
        <v>20</v>
      </c>
      <c r="C1" s="1" t="s">
        <v>21</v>
      </c>
    </row>
    <row r="2" spans="1:3" ht="15.75" customHeight="1" x14ac:dyDescent="0.3">
      <c r="A2" s="5">
        <v>44249.958333333336</v>
      </c>
    </row>
    <row r="3" spans="1:3" ht="15.75" customHeight="1" x14ac:dyDescent="0.3">
      <c r="A3" s="5">
        <v>44249.916666666664</v>
      </c>
    </row>
    <row r="4" spans="1:3" ht="15.75" customHeight="1" x14ac:dyDescent="0.3">
      <c r="A4" s="5">
        <v>44249.895833333336</v>
      </c>
      <c r="B4" s="4">
        <v>0.29799999999999999</v>
      </c>
      <c r="C4" s="4">
        <v>0.308</v>
      </c>
    </row>
    <row r="5" spans="1:3" ht="15.75" customHeight="1" x14ac:dyDescent="0.3">
      <c r="A5" s="5">
        <v>44249.875</v>
      </c>
      <c r="B5" s="4">
        <v>0.29899999999999999</v>
      </c>
      <c r="C5" s="4">
        <v>0.28999999999999998</v>
      </c>
    </row>
    <row r="6" spans="1:3" ht="15.75" customHeight="1" x14ac:dyDescent="0.3">
      <c r="A6" s="5">
        <v>44249.854166666664</v>
      </c>
      <c r="B6" s="4">
        <v>0.316</v>
      </c>
      <c r="C6" s="4">
        <v>0.253</v>
      </c>
    </row>
    <row r="7" spans="1:3" ht="15.75" customHeight="1" x14ac:dyDescent="0.3">
      <c r="A7" s="5">
        <v>44249.833333333336</v>
      </c>
      <c r="B7" s="4">
        <v>0.30299999999999999</v>
      </c>
      <c r="C7" s="4">
        <v>0.28899999999999998</v>
      </c>
    </row>
    <row r="8" spans="1:3" ht="15.75" customHeight="1" x14ac:dyDescent="0.3">
      <c r="A8" s="5">
        <v>44249.791666666664</v>
      </c>
      <c r="B8" s="4">
        <v>0.27900000000000003</v>
      </c>
      <c r="C8" s="4">
        <v>0.27600000000000002</v>
      </c>
    </row>
    <row r="9" spans="1:3" ht="15.75" customHeight="1" x14ac:dyDescent="0.3">
      <c r="A9" s="24">
        <v>44249.75</v>
      </c>
      <c r="B9" s="22">
        <v>0.32900000000000001</v>
      </c>
      <c r="C9" s="22">
        <v>0.25600000000000001</v>
      </c>
    </row>
    <row r="10" spans="1:3" ht="15.75" customHeight="1" x14ac:dyDescent="0.3">
      <c r="A10" s="24">
        <v>44249.708333333336</v>
      </c>
      <c r="B10" s="22">
        <v>0.32300000000000001</v>
      </c>
      <c r="C10" s="22">
        <v>0.223</v>
      </c>
    </row>
    <row r="11" spans="1:3" ht="15.75" customHeight="1" x14ac:dyDescent="0.3">
      <c r="A11" s="24">
        <v>44249.666666666664</v>
      </c>
      <c r="B11" s="22">
        <v>0.32200000000000001</v>
      </c>
      <c r="C11" s="22">
        <v>0.22500000000000001</v>
      </c>
    </row>
    <row r="12" spans="1:3" ht="15.75" customHeight="1" x14ac:dyDescent="0.3">
      <c r="A12" s="24">
        <v>44249.625</v>
      </c>
      <c r="B12" s="22">
        <v>0.316</v>
      </c>
      <c r="C12" s="22">
        <v>0.22600000000000001</v>
      </c>
    </row>
    <row r="13" spans="1:3" ht="15.75" customHeight="1" x14ac:dyDescent="0.3">
      <c r="A13" s="24">
        <v>44249.583333333336</v>
      </c>
      <c r="B13" s="22">
        <v>0.313</v>
      </c>
      <c r="C13" s="22">
        <v>0.24299999999999999</v>
      </c>
    </row>
    <row r="14" spans="1:3" ht="15.75" customHeight="1" x14ac:dyDescent="0.3">
      <c r="A14" s="24">
        <v>44249.541666666664</v>
      </c>
      <c r="B14" s="22">
        <v>0.32400000000000001</v>
      </c>
      <c r="C14" s="22">
        <v>0.254</v>
      </c>
    </row>
    <row r="15" spans="1:3" ht="15.75" customHeight="1" x14ac:dyDescent="0.3">
      <c r="A15" s="5">
        <v>44249.520833333336</v>
      </c>
      <c r="B15" s="4">
        <v>0.22500000000000001</v>
      </c>
      <c r="C15" s="4">
        <v>0.23799999999999999</v>
      </c>
    </row>
    <row r="16" spans="1:3" ht="15.75" customHeight="1" x14ac:dyDescent="0.3">
      <c r="A16" s="5">
        <v>44249.5</v>
      </c>
      <c r="B16" s="4">
        <v>0.22800000000000001</v>
      </c>
      <c r="C16" s="4">
        <v>0.252</v>
      </c>
    </row>
    <row r="17" spans="1:3" ht="15.75" customHeight="1" x14ac:dyDescent="0.3">
      <c r="A17" s="5">
        <v>44249.458333333336</v>
      </c>
      <c r="B17" s="4">
        <v>0.23799999999999999</v>
      </c>
      <c r="C17" s="4">
        <v>0.221</v>
      </c>
    </row>
    <row r="18" spans="1:3" ht="15.75" customHeight="1" x14ac:dyDescent="0.3">
      <c r="A18" s="5">
        <v>44249.416666666664</v>
      </c>
      <c r="B18" s="4">
        <v>0.25700000000000001</v>
      </c>
      <c r="C18" s="4">
        <v>0.22500000000000001</v>
      </c>
    </row>
    <row r="19" spans="1:3" ht="15.75" customHeight="1" x14ac:dyDescent="0.3">
      <c r="A19" s="5">
        <v>44249.375</v>
      </c>
      <c r="B19" s="4">
        <v>0.30599999999999999</v>
      </c>
      <c r="C19" s="4">
        <v>0.22700000000000001</v>
      </c>
    </row>
    <row r="20" spans="1:3" ht="15.75" customHeight="1" x14ac:dyDescent="0.3">
      <c r="A20" s="5">
        <v>44249.354166666664</v>
      </c>
      <c r="B20" s="4">
        <v>0.188</v>
      </c>
      <c r="C20" s="4">
        <v>0.221</v>
      </c>
    </row>
    <row r="21" spans="1:3" ht="15.75" customHeight="1" x14ac:dyDescent="0.3">
      <c r="A21" s="5">
        <v>44249.333333333336</v>
      </c>
      <c r="B21" s="4">
        <v>0.16700000000000001</v>
      </c>
      <c r="C21" s="4">
        <v>0.24199999999999999</v>
      </c>
    </row>
    <row r="22" spans="1:3" ht="15.75" customHeight="1" x14ac:dyDescent="0.3">
      <c r="A22" s="5">
        <v>44249.291666666664</v>
      </c>
    </row>
    <row r="23" spans="1:3" ht="15.75" customHeight="1" x14ac:dyDescent="0.3">
      <c r="A23" s="5">
        <v>44249.25</v>
      </c>
    </row>
    <row r="24" spans="1:3" ht="15.75" customHeight="1" x14ac:dyDescent="0.3">
      <c r="A24" s="5">
        <v>44249.208333333336</v>
      </c>
    </row>
    <row r="25" spans="1:3" ht="15.75" customHeight="1" x14ac:dyDescent="0.3">
      <c r="A25" s="5">
        <v>44249.166666666664</v>
      </c>
    </row>
    <row r="26" spans="1:3" ht="15.75" customHeight="1" x14ac:dyDescent="0.3">
      <c r="A26" s="5">
        <v>44249.125</v>
      </c>
    </row>
    <row r="27" spans="1:3" ht="15.75" customHeight="1" x14ac:dyDescent="0.3">
      <c r="A27" s="5">
        <v>44249.083333333336</v>
      </c>
    </row>
    <row r="28" spans="1:3" ht="15.75" customHeight="1" x14ac:dyDescent="0.3">
      <c r="A28" s="5">
        <v>44249.041666666664</v>
      </c>
    </row>
    <row r="29" spans="1:3" ht="15.75" customHeight="1" x14ac:dyDescent="0.3">
      <c r="A29" s="5">
        <v>44249</v>
      </c>
    </row>
    <row r="31" spans="1:3" ht="15.75" customHeight="1" x14ac:dyDescent="0.25">
      <c r="B3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79"/>
  <sheetViews>
    <sheetView topLeftCell="A91" workbookViewId="0">
      <selection activeCell="B16" sqref="B16"/>
    </sheetView>
  </sheetViews>
  <sheetFormatPr defaultColWidth="14.44140625" defaultRowHeight="15.75" customHeight="1" x14ac:dyDescent="0.25"/>
  <cols>
    <col min="1" max="1" width="40" bestFit="1" customWidth="1"/>
  </cols>
  <sheetData>
    <row r="1" spans="1:2" ht="15.75" customHeight="1" x14ac:dyDescent="0.3">
      <c r="A1" s="1" t="s">
        <v>22</v>
      </c>
      <c r="B1" s="1" t="s">
        <v>23</v>
      </c>
    </row>
    <row r="2" spans="1:2" ht="15.75" customHeight="1" x14ac:dyDescent="0.3">
      <c r="A2" s="5">
        <v>44249.333333333336</v>
      </c>
      <c r="B2" s="6">
        <v>0.19</v>
      </c>
    </row>
    <row r="3" spans="1:2" ht="15.75" customHeight="1" x14ac:dyDescent="0.3">
      <c r="A3" s="5">
        <v>44249.336805555555</v>
      </c>
      <c r="B3" s="6">
        <v>0.32</v>
      </c>
    </row>
    <row r="4" spans="1:2" ht="15.75" customHeight="1" x14ac:dyDescent="0.3">
      <c r="A4" s="5">
        <v>44249.340277777781</v>
      </c>
      <c r="B4" s="6">
        <v>0.39</v>
      </c>
    </row>
    <row r="5" spans="1:2" ht="15.75" customHeight="1" x14ac:dyDescent="0.3">
      <c r="A5" s="5">
        <v>44249.34375</v>
      </c>
      <c r="B5" s="6">
        <v>0.56000000000000005</v>
      </c>
    </row>
    <row r="6" spans="1:2" ht="15.75" customHeight="1" x14ac:dyDescent="0.3">
      <c r="A6" s="5">
        <v>44249.347222222219</v>
      </c>
      <c r="B6" s="6">
        <v>0.78</v>
      </c>
    </row>
    <row r="7" spans="1:2" ht="15.75" customHeight="1" x14ac:dyDescent="0.3">
      <c r="A7" s="5">
        <v>44249.350694444445</v>
      </c>
      <c r="B7" s="6">
        <v>0.96</v>
      </c>
    </row>
    <row r="8" spans="1:2" ht="15.75" customHeight="1" x14ac:dyDescent="0.3">
      <c r="A8" s="5">
        <v>44249.354166666664</v>
      </c>
      <c r="B8" s="6">
        <v>0.79</v>
      </c>
    </row>
    <row r="9" spans="1:2" ht="15.75" customHeight="1" x14ac:dyDescent="0.3">
      <c r="A9" s="5">
        <v>44249.357638888891</v>
      </c>
      <c r="B9" s="6">
        <v>0.86</v>
      </c>
    </row>
    <row r="10" spans="1:2" ht="15.75" customHeight="1" x14ac:dyDescent="0.3">
      <c r="A10" s="5">
        <v>44249.361111111109</v>
      </c>
      <c r="B10" s="6">
        <v>0.94</v>
      </c>
    </row>
    <row r="11" spans="1:2" ht="15.75" customHeight="1" x14ac:dyDescent="0.3">
      <c r="A11" s="5">
        <v>44249.364583333336</v>
      </c>
      <c r="B11" s="6">
        <v>0.99</v>
      </c>
    </row>
    <row r="12" spans="1:2" ht="15.75" customHeight="1" x14ac:dyDescent="0.3">
      <c r="A12" s="5">
        <v>44249.368055555555</v>
      </c>
      <c r="B12" s="6">
        <v>0.99</v>
      </c>
    </row>
    <row r="13" spans="1:2" ht="15.75" customHeight="1" x14ac:dyDescent="0.3">
      <c r="A13" s="5">
        <v>44249.371527777781</v>
      </c>
      <c r="B13" s="6">
        <v>1.06</v>
      </c>
    </row>
    <row r="14" spans="1:2" ht="15.75" customHeight="1" x14ac:dyDescent="0.3">
      <c r="A14" s="5">
        <v>44249.375</v>
      </c>
      <c r="B14" s="6">
        <v>0.54</v>
      </c>
    </row>
    <row r="15" spans="1:2" ht="15.75" customHeight="1" x14ac:dyDescent="0.3">
      <c r="A15" s="5">
        <v>44249.378472222219</v>
      </c>
      <c r="B15" s="6">
        <v>0.55000000000000004</v>
      </c>
    </row>
    <row r="16" spans="1:2" ht="15.75" customHeight="1" x14ac:dyDescent="0.3">
      <c r="A16" s="5">
        <v>44249.381944444445</v>
      </c>
      <c r="B16" s="6">
        <v>0.55000000000000004</v>
      </c>
    </row>
    <row r="17" spans="1:2" ht="15.75" customHeight="1" x14ac:dyDescent="0.3">
      <c r="A17" s="5">
        <v>44249.385416666664</v>
      </c>
      <c r="B17" s="6">
        <v>0.53</v>
      </c>
    </row>
    <row r="18" spans="1:2" ht="15.75" customHeight="1" x14ac:dyDescent="0.3">
      <c r="A18" s="5">
        <v>44249.388888888891</v>
      </c>
      <c r="B18" s="6">
        <v>0.54</v>
      </c>
    </row>
    <row r="19" spans="1:2" ht="15.75" customHeight="1" x14ac:dyDescent="0.3">
      <c r="A19" s="5">
        <v>44249.392361111109</v>
      </c>
      <c r="B19" s="6">
        <v>0.56000000000000005</v>
      </c>
    </row>
    <row r="20" spans="1:2" ht="15.75" customHeight="1" x14ac:dyDescent="0.3">
      <c r="A20" s="5">
        <v>44249.395833333336</v>
      </c>
      <c r="B20" s="6">
        <v>0.6</v>
      </c>
    </row>
    <row r="21" spans="1:2" ht="15.75" customHeight="1" x14ac:dyDescent="0.3">
      <c r="A21" s="5">
        <v>44249.399305555555</v>
      </c>
      <c r="B21" s="6">
        <v>0.62</v>
      </c>
    </row>
    <row r="22" spans="1:2" ht="15.75" customHeight="1" x14ac:dyDescent="0.3">
      <c r="A22" s="5">
        <v>44249.402777777781</v>
      </c>
      <c r="B22" s="6">
        <v>0.6</v>
      </c>
    </row>
    <row r="23" spans="1:2" ht="15.75" customHeight="1" x14ac:dyDescent="0.3">
      <c r="A23" s="5">
        <v>44249.40625</v>
      </c>
      <c r="B23" s="6">
        <v>0.57999999999999996</v>
      </c>
    </row>
    <row r="24" spans="1:2" ht="15.75" customHeight="1" x14ac:dyDescent="0.3">
      <c r="A24" s="5">
        <v>44249.409722222219</v>
      </c>
      <c r="B24" s="6">
        <v>0.53</v>
      </c>
    </row>
    <row r="25" spans="1:2" ht="15.75" customHeight="1" x14ac:dyDescent="0.3">
      <c r="A25" s="5">
        <v>44249.413194444445</v>
      </c>
      <c r="B25" s="6">
        <v>0.55000000000000004</v>
      </c>
    </row>
    <row r="26" spans="1:2" ht="15.75" customHeight="1" x14ac:dyDescent="0.3">
      <c r="A26" s="5">
        <v>44249.416666666664</v>
      </c>
      <c r="B26" s="6">
        <v>0.45</v>
      </c>
    </row>
    <row r="27" spans="1:2" ht="15.75" customHeight="1" x14ac:dyDescent="0.3">
      <c r="A27" s="5">
        <v>44249.420138888891</v>
      </c>
      <c r="B27" s="6">
        <v>0.5</v>
      </c>
    </row>
    <row r="28" spans="1:2" ht="15.75" customHeight="1" x14ac:dyDescent="0.3">
      <c r="A28" s="5">
        <v>44249.423611111109</v>
      </c>
      <c r="B28" s="6">
        <v>0.54</v>
      </c>
    </row>
    <row r="29" spans="1:2" ht="15.75" customHeight="1" x14ac:dyDescent="0.3">
      <c r="A29" s="5">
        <v>44249.427083333336</v>
      </c>
      <c r="B29" s="6">
        <v>0.55000000000000004</v>
      </c>
    </row>
    <row r="30" spans="1:2" ht="15.75" customHeight="1" x14ac:dyDescent="0.3">
      <c r="A30" s="5">
        <v>44249.430555555555</v>
      </c>
      <c r="B30" s="6">
        <v>0.53</v>
      </c>
    </row>
    <row r="31" spans="1:2" ht="15.75" customHeight="1" x14ac:dyDescent="0.3">
      <c r="A31" s="5">
        <v>44249.434027777781</v>
      </c>
      <c r="B31" s="6">
        <v>0.55000000000000004</v>
      </c>
    </row>
    <row r="32" spans="1:2" ht="15.75" customHeight="1" x14ac:dyDescent="0.3">
      <c r="A32" s="5">
        <v>44249.4375</v>
      </c>
      <c r="B32" s="6">
        <v>0.56000000000000005</v>
      </c>
    </row>
    <row r="33" spans="1:2" ht="15.75" customHeight="1" x14ac:dyDescent="0.3">
      <c r="A33" s="5">
        <v>44249.440972222219</v>
      </c>
      <c r="B33" s="6">
        <v>0.55000000000000004</v>
      </c>
    </row>
    <row r="34" spans="1:2" ht="15.75" customHeight="1" x14ac:dyDescent="0.3">
      <c r="A34" s="5">
        <v>44249.444444444445</v>
      </c>
      <c r="B34" s="6">
        <v>0.56999999999999995</v>
      </c>
    </row>
    <row r="35" spans="1:2" ht="15.75" customHeight="1" x14ac:dyDescent="0.3">
      <c r="A35" s="5">
        <v>44249.447916666664</v>
      </c>
      <c r="B35" s="6">
        <v>0.59</v>
      </c>
    </row>
    <row r="36" spans="1:2" ht="13.8" x14ac:dyDescent="0.3">
      <c r="A36" s="5">
        <v>44249.451388888891</v>
      </c>
      <c r="B36" s="6">
        <v>0.62</v>
      </c>
    </row>
    <row r="37" spans="1:2" ht="13.8" x14ac:dyDescent="0.3">
      <c r="A37" s="5">
        <v>44249.454861111109</v>
      </c>
      <c r="B37" s="6">
        <v>0.59</v>
      </c>
    </row>
    <row r="38" spans="1:2" ht="13.8" x14ac:dyDescent="0.3">
      <c r="A38" s="5">
        <v>44249.458333333336</v>
      </c>
      <c r="B38" s="6">
        <v>0.51</v>
      </c>
    </row>
    <row r="39" spans="1:2" ht="13.8" x14ac:dyDescent="0.3">
      <c r="A39" s="5">
        <v>44249.461805555555</v>
      </c>
      <c r="B39" s="6">
        <v>0.53</v>
      </c>
    </row>
    <row r="40" spans="1:2" ht="13.8" x14ac:dyDescent="0.3">
      <c r="A40" s="5">
        <v>44249.465277777781</v>
      </c>
      <c r="B40" s="6">
        <v>0.52</v>
      </c>
    </row>
    <row r="41" spans="1:2" ht="13.8" x14ac:dyDescent="0.3">
      <c r="A41" s="5">
        <v>44249.46875</v>
      </c>
      <c r="B41" s="6">
        <v>0.52</v>
      </c>
    </row>
    <row r="42" spans="1:2" ht="13.8" x14ac:dyDescent="0.3">
      <c r="A42" s="5">
        <v>44249.472222222219</v>
      </c>
      <c r="B42" s="6">
        <v>0.55000000000000004</v>
      </c>
    </row>
    <row r="43" spans="1:2" ht="13.8" x14ac:dyDescent="0.3">
      <c r="A43" s="5">
        <v>44249.475694444445</v>
      </c>
      <c r="B43" s="6">
        <v>0.57999999999999996</v>
      </c>
    </row>
    <row r="44" spans="1:2" ht="13.8" x14ac:dyDescent="0.3">
      <c r="A44" s="5">
        <v>44249.479166666664</v>
      </c>
      <c r="B44" s="6">
        <v>0.61</v>
      </c>
    </row>
    <row r="45" spans="1:2" ht="13.8" x14ac:dyDescent="0.3">
      <c r="A45" s="5">
        <v>44249.482638888891</v>
      </c>
      <c r="B45" s="6">
        <v>0.64</v>
      </c>
    </row>
    <row r="46" spans="1:2" ht="13.8" x14ac:dyDescent="0.3">
      <c r="A46" s="5">
        <v>44249.486111111109</v>
      </c>
      <c r="B46" s="6">
        <v>0.67</v>
      </c>
    </row>
    <row r="47" spans="1:2" ht="13.8" x14ac:dyDescent="0.3">
      <c r="A47" s="5">
        <v>44249.489583333336</v>
      </c>
      <c r="B47" s="6">
        <v>0.71</v>
      </c>
    </row>
    <row r="48" spans="1:2" ht="13.8" x14ac:dyDescent="0.3">
      <c r="A48" s="5">
        <v>44249.493055555555</v>
      </c>
      <c r="B48" s="6">
        <v>0.74</v>
      </c>
    </row>
    <row r="49" spans="1:2" ht="13.8" x14ac:dyDescent="0.3">
      <c r="A49" s="5">
        <v>44249.496527777781</v>
      </c>
      <c r="B49" s="6">
        <v>0.76</v>
      </c>
    </row>
    <row r="50" spans="1:2" ht="13.8" x14ac:dyDescent="0.3">
      <c r="A50" s="5">
        <v>44249.5</v>
      </c>
      <c r="B50" s="6">
        <v>0.7</v>
      </c>
    </row>
    <row r="51" spans="1:2" ht="13.8" x14ac:dyDescent="0.3">
      <c r="A51" s="5">
        <v>44249.503472222219</v>
      </c>
      <c r="B51" s="6">
        <v>0.75</v>
      </c>
    </row>
    <row r="52" spans="1:2" ht="13.8" x14ac:dyDescent="0.3">
      <c r="A52" s="5">
        <v>44249.506944444445</v>
      </c>
      <c r="B52" s="6">
        <v>0.79</v>
      </c>
    </row>
    <row r="53" spans="1:2" ht="13.8" x14ac:dyDescent="0.3">
      <c r="A53" s="5">
        <v>44249.510416666664</v>
      </c>
      <c r="B53" s="6">
        <v>0.8</v>
      </c>
    </row>
    <row r="54" spans="1:2" ht="13.8" x14ac:dyDescent="0.3">
      <c r="A54" s="5">
        <v>44249.513888888891</v>
      </c>
      <c r="B54" s="6">
        <v>0.84</v>
      </c>
    </row>
    <row r="55" spans="1:2" ht="13.8" x14ac:dyDescent="0.3">
      <c r="A55" s="5">
        <v>44249.517361111109</v>
      </c>
      <c r="B55" s="6">
        <v>0.9</v>
      </c>
    </row>
    <row r="56" spans="1:2" ht="13.8" x14ac:dyDescent="0.3">
      <c r="A56" s="5">
        <v>44249.520833333336</v>
      </c>
      <c r="B56" s="6">
        <v>0.9</v>
      </c>
    </row>
    <row r="57" spans="1:2" ht="13.8" x14ac:dyDescent="0.3">
      <c r="A57" s="5">
        <v>44249.524305555555</v>
      </c>
      <c r="B57" s="6">
        <v>0.93</v>
      </c>
    </row>
    <row r="58" spans="1:2" ht="13.8" x14ac:dyDescent="0.3">
      <c r="A58" s="5">
        <v>44249.527777777781</v>
      </c>
      <c r="B58" s="6">
        <v>0.94</v>
      </c>
    </row>
    <row r="59" spans="1:2" ht="13.8" x14ac:dyDescent="0.3">
      <c r="A59" s="5">
        <v>44249.53125</v>
      </c>
      <c r="B59" s="6">
        <v>0.98</v>
      </c>
    </row>
    <row r="60" spans="1:2" ht="13.8" x14ac:dyDescent="0.3">
      <c r="A60" s="5">
        <v>44249.534722222219</v>
      </c>
      <c r="B60" s="6">
        <v>1</v>
      </c>
    </row>
    <row r="61" spans="1:2" ht="13.8" x14ac:dyDescent="0.3">
      <c r="A61" s="5">
        <v>44249.538194444445</v>
      </c>
      <c r="B61" s="6">
        <v>0.97</v>
      </c>
    </row>
    <row r="62" spans="1:2" ht="13.8" x14ac:dyDescent="0.3">
      <c r="A62" s="5">
        <v>44249.541666666664</v>
      </c>
      <c r="B62" s="6">
        <v>0.82</v>
      </c>
    </row>
    <row r="63" spans="1:2" ht="13.8" x14ac:dyDescent="0.3">
      <c r="A63" s="5">
        <v>44249.545138888891</v>
      </c>
      <c r="B63" s="6">
        <v>0.86</v>
      </c>
    </row>
    <row r="64" spans="1:2" ht="13.8" x14ac:dyDescent="0.3">
      <c r="A64" s="5">
        <v>44249.548611111109</v>
      </c>
      <c r="B64" s="6">
        <v>0.91</v>
      </c>
    </row>
    <row r="65" spans="1:2" ht="13.8" x14ac:dyDescent="0.3">
      <c r="A65" s="5">
        <v>44249.552083333336</v>
      </c>
      <c r="B65" s="6">
        <v>0.95</v>
      </c>
    </row>
    <row r="66" spans="1:2" ht="13.8" x14ac:dyDescent="0.3">
      <c r="A66" s="5">
        <v>44249.555555555555</v>
      </c>
      <c r="B66" s="6">
        <v>0.97</v>
      </c>
    </row>
    <row r="67" spans="1:2" ht="13.8" x14ac:dyDescent="0.3">
      <c r="A67" s="5">
        <v>44249.559027777781</v>
      </c>
      <c r="B67" s="6">
        <v>1.01</v>
      </c>
    </row>
    <row r="68" spans="1:2" ht="13.8" x14ac:dyDescent="0.3">
      <c r="A68" s="5">
        <v>44249.5625</v>
      </c>
      <c r="B68" s="6">
        <v>1.06</v>
      </c>
    </row>
    <row r="69" spans="1:2" ht="13.8" x14ac:dyDescent="0.3">
      <c r="A69" s="5">
        <v>44249.565972222219</v>
      </c>
      <c r="B69" s="6">
        <v>1.08</v>
      </c>
    </row>
    <row r="70" spans="1:2" ht="13.8" x14ac:dyDescent="0.3">
      <c r="A70" s="5">
        <v>44249.569444444445</v>
      </c>
      <c r="B70" s="6">
        <v>1.1000000000000001</v>
      </c>
    </row>
    <row r="71" spans="1:2" ht="13.8" x14ac:dyDescent="0.3">
      <c r="A71" s="5">
        <v>44249.572916666664</v>
      </c>
      <c r="B71" s="6">
        <v>1.1100000000000001</v>
      </c>
    </row>
    <row r="72" spans="1:2" ht="13.8" x14ac:dyDescent="0.3">
      <c r="A72" s="5">
        <v>44249.576388888891</v>
      </c>
      <c r="B72" s="6">
        <v>1.1200000000000001</v>
      </c>
    </row>
    <row r="73" spans="1:2" ht="13.8" x14ac:dyDescent="0.3">
      <c r="A73" s="5">
        <v>44249.579861111109</v>
      </c>
      <c r="B73" s="6">
        <v>1.1399999999999999</v>
      </c>
    </row>
    <row r="74" spans="1:2" ht="13.8" x14ac:dyDescent="0.3">
      <c r="A74" s="5">
        <v>44249.583333333336</v>
      </c>
      <c r="B74" s="6">
        <v>1.05</v>
      </c>
    </row>
    <row r="75" spans="1:2" ht="13.8" x14ac:dyDescent="0.3">
      <c r="A75" s="5">
        <v>44249.586805555555</v>
      </c>
      <c r="B75" s="6">
        <v>0.97</v>
      </c>
    </row>
    <row r="76" spans="1:2" ht="13.8" x14ac:dyDescent="0.3">
      <c r="A76" s="5">
        <v>44249.590277777781</v>
      </c>
      <c r="B76" s="6">
        <v>0.93</v>
      </c>
    </row>
    <row r="77" spans="1:2" ht="13.8" x14ac:dyDescent="0.3">
      <c r="A77" s="5">
        <v>44249.59375</v>
      </c>
      <c r="B77" s="6">
        <v>0.93</v>
      </c>
    </row>
    <row r="78" spans="1:2" ht="13.8" x14ac:dyDescent="0.3">
      <c r="A78" s="5">
        <v>44249.597222222219</v>
      </c>
      <c r="B78" s="6">
        <v>0.94</v>
      </c>
    </row>
    <row r="79" spans="1:2" ht="13.8" x14ac:dyDescent="0.3">
      <c r="A79" s="5">
        <v>44249.600694444445</v>
      </c>
      <c r="B79" s="6">
        <v>0.92</v>
      </c>
    </row>
    <row r="80" spans="1:2" ht="13.8" x14ac:dyDescent="0.3">
      <c r="A80" s="5">
        <v>44249.604166666664</v>
      </c>
      <c r="B80" s="6">
        <v>0.92</v>
      </c>
    </row>
    <row r="81" spans="1:2" ht="13.8" x14ac:dyDescent="0.3">
      <c r="A81" s="5">
        <v>44249.607638888891</v>
      </c>
      <c r="B81" s="6">
        <v>0.9</v>
      </c>
    </row>
    <row r="82" spans="1:2" ht="13.8" x14ac:dyDescent="0.3">
      <c r="A82" s="5">
        <v>44249.611111111109</v>
      </c>
      <c r="B82" s="6">
        <v>0.93</v>
      </c>
    </row>
    <row r="83" spans="1:2" ht="13.8" x14ac:dyDescent="0.3">
      <c r="A83" s="5">
        <v>44249.614583333336</v>
      </c>
      <c r="B83" s="6">
        <v>0.88</v>
      </c>
    </row>
    <row r="84" spans="1:2" ht="13.8" x14ac:dyDescent="0.3">
      <c r="A84" s="5">
        <v>44249.618055555555</v>
      </c>
      <c r="B84" s="6">
        <v>0.86</v>
      </c>
    </row>
    <row r="85" spans="1:2" ht="13.8" x14ac:dyDescent="0.3">
      <c r="A85" s="5">
        <v>44249.621527777781</v>
      </c>
      <c r="B85" s="6">
        <v>0.9</v>
      </c>
    </row>
    <row r="86" spans="1:2" ht="13.8" x14ac:dyDescent="0.3">
      <c r="A86" s="5">
        <v>44249.625</v>
      </c>
      <c r="B86" s="6">
        <v>0.86</v>
      </c>
    </row>
    <row r="87" spans="1:2" ht="13.8" x14ac:dyDescent="0.3">
      <c r="A87" s="5">
        <v>44249.628472222219</v>
      </c>
      <c r="B87" s="6">
        <v>0.85</v>
      </c>
    </row>
    <row r="88" spans="1:2" ht="13.8" x14ac:dyDescent="0.3">
      <c r="A88" s="5">
        <v>44249.631944444445</v>
      </c>
      <c r="B88" s="6">
        <v>0.86</v>
      </c>
    </row>
    <row r="89" spans="1:2" ht="13.8" x14ac:dyDescent="0.3">
      <c r="A89" s="5">
        <v>44249.635416666664</v>
      </c>
      <c r="B89" s="6">
        <v>0.85</v>
      </c>
    </row>
    <row r="90" spans="1:2" ht="13.8" x14ac:dyDescent="0.3">
      <c r="A90" s="5">
        <v>44249.638888888891</v>
      </c>
      <c r="B90" s="6">
        <v>0.86</v>
      </c>
    </row>
    <row r="91" spans="1:2" ht="13.8" x14ac:dyDescent="0.3">
      <c r="A91" s="5">
        <v>44249.642361111109</v>
      </c>
      <c r="B91" s="6">
        <v>0.87</v>
      </c>
    </row>
    <row r="92" spans="1:2" ht="13.8" x14ac:dyDescent="0.3">
      <c r="A92" s="5">
        <v>44249.645833333336</v>
      </c>
      <c r="B92" s="6">
        <v>0.87</v>
      </c>
    </row>
    <row r="93" spans="1:2" ht="13.8" x14ac:dyDescent="0.3">
      <c r="A93" s="5">
        <v>44249.649305555555</v>
      </c>
      <c r="B93" s="6">
        <v>0.88</v>
      </c>
    </row>
    <row r="94" spans="1:2" ht="13.8" x14ac:dyDescent="0.3">
      <c r="A94" s="5">
        <v>44249.652777777781</v>
      </c>
      <c r="B94" s="6">
        <v>0.91</v>
      </c>
    </row>
    <row r="95" spans="1:2" ht="13.8" x14ac:dyDescent="0.3">
      <c r="A95" s="5">
        <v>44249.65625</v>
      </c>
      <c r="B95" s="6">
        <v>0.93</v>
      </c>
    </row>
    <row r="96" spans="1:2" ht="13.8" x14ac:dyDescent="0.3">
      <c r="A96" s="5">
        <v>44249.659722222219</v>
      </c>
      <c r="B96" s="6">
        <v>0.9</v>
      </c>
    </row>
    <row r="97" spans="1:2" ht="13.8" x14ac:dyDescent="0.3">
      <c r="A97" s="5">
        <v>44249.663194444445</v>
      </c>
      <c r="B97" s="6">
        <v>0.89</v>
      </c>
    </row>
    <row r="98" spans="1:2" ht="13.8" x14ac:dyDescent="0.3">
      <c r="A98" s="5">
        <v>44249.666666666664</v>
      </c>
      <c r="B98" s="6">
        <v>0.91</v>
      </c>
    </row>
    <row r="99" spans="1:2" ht="13.8" x14ac:dyDescent="0.3">
      <c r="A99" s="5">
        <v>44249.670138888891</v>
      </c>
      <c r="B99" s="6">
        <v>0.94</v>
      </c>
    </row>
    <row r="100" spans="1:2" ht="13.8" x14ac:dyDescent="0.3">
      <c r="A100" s="5">
        <v>44249.673611111109</v>
      </c>
      <c r="B100" s="6">
        <v>1.02</v>
      </c>
    </row>
    <row r="101" spans="1:2" ht="13.8" x14ac:dyDescent="0.3">
      <c r="A101" s="5">
        <v>44249.677083333336</v>
      </c>
      <c r="B101" s="6">
        <v>1.06</v>
      </c>
    </row>
    <row r="102" spans="1:2" ht="13.8" x14ac:dyDescent="0.3">
      <c r="A102" s="5">
        <v>44249.680555555555</v>
      </c>
      <c r="B102" s="6">
        <v>1.07</v>
      </c>
    </row>
    <row r="103" spans="1:2" ht="13.8" x14ac:dyDescent="0.3">
      <c r="A103" s="5">
        <v>44249.684027777781</v>
      </c>
      <c r="B103" s="6">
        <v>1.05</v>
      </c>
    </row>
    <row r="104" spans="1:2" ht="13.8" x14ac:dyDescent="0.3">
      <c r="A104" s="5">
        <v>44249.6875</v>
      </c>
      <c r="B104" s="6">
        <v>1.07</v>
      </c>
    </row>
    <row r="105" spans="1:2" ht="13.8" x14ac:dyDescent="0.3">
      <c r="A105" s="5">
        <v>44249.690972222219</v>
      </c>
      <c r="B105" s="6">
        <v>1.04</v>
      </c>
    </row>
    <row r="106" spans="1:2" ht="13.8" x14ac:dyDescent="0.3">
      <c r="A106" s="5">
        <v>44249.694444444445</v>
      </c>
      <c r="B106" s="6">
        <v>1</v>
      </c>
    </row>
    <row r="107" spans="1:2" ht="13.8" x14ac:dyDescent="0.3">
      <c r="A107" s="5">
        <v>44249.697916666664</v>
      </c>
      <c r="B107" s="6">
        <v>1.01</v>
      </c>
    </row>
    <row r="108" spans="1:2" ht="13.8" x14ac:dyDescent="0.3">
      <c r="A108" s="5">
        <v>44249.701388888891</v>
      </c>
      <c r="B108" s="6">
        <v>1</v>
      </c>
    </row>
    <row r="109" spans="1:2" ht="13.8" x14ac:dyDescent="0.3">
      <c r="A109" s="5">
        <v>44249.704861111109</v>
      </c>
      <c r="B109" s="6">
        <v>0.97</v>
      </c>
    </row>
    <row r="110" spans="1:2" ht="13.8" x14ac:dyDescent="0.3">
      <c r="A110" s="5">
        <v>44249.708333333336</v>
      </c>
      <c r="B110" s="6">
        <v>0.95</v>
      </c>
    </row>
    <row r="111" spans="1:2" ht="13.8" x14ac:dyDescent="0.3">
      <c r="A111" s="5">
        <v>44249.711805555555</v>
      </c>
      <c r="B111" s="6">
        <v>0.94</v>
      </c>
    </row>
    <row r="112" spans="1:2" ht="13.8" x14ac:dyDescent="0.3">
      <c r="A112" s="5">
        <v>44249.715277777781</v>
      </c>
      <c r="B112" s="6">
        <v>0.97</v>
      </c>
    </row>
    <row r="113" spans="1:2" ht="13.8" x14ac:dyDescent="0.3">
      <c r="A113" s="5">
        <v>44249.71875</v>
      </c>
      <c r="B113" s="6">
        <v>1.03</v>
      </c>
    </row>
    <row r="114" spans="1:2" ht="13.8" x14ac:dyDescent="0.3">
      <c r="A114" s="5">
        <v>44249.722222222219</v>
      </c>
      <c r="B114" s="6">
        <v>1.04</v>
      </c>
    </row>
    <row r="115" spans="1:2" ht="13.8" x14ac:dyDescent="0.3">
      <c r="A115" s="5">
        <v>44249.725694444445</v>
      </c>
      <c r="B115" s="6">
        <v>1.01</v>
      </c>
    </row>
    <row r="116" spans="1:2" ht="13.8" x14ac:dyDescent="0.3">
      <c r="A116" s="5">
        <v>44249.729166666664</v>
      </c>
      <c r="B116" s="6">
        <v>0.95</v>
      </c>
    </row>
    <row r="117" spans="1:2" ht="13.8" x14ac:dyDescent="0.3">
      <c r="A117" s="5">
        <v>44249.732638888891</v>
      </c>
      <c r="B117" s="6">
        <v>0.9</v>
      </c>
    </row>
    <row r="118" spans="1:2" ht="13.8" x14ac:dyDescent="0.3">
      <c r="A118" s="5">
        <v>44249.736111111109</v>
      </c>
      <c r="B118" s="6">
        <v>0.9</v>
      </c>
    </row>
    <row r="119" spans="1:2" ht="13.8" x14ac:dyDescent="0.3">
      <c r="A119" s="5">
        <v>44249.739583333336</v>
      </c>
      <c r="B119" s="6">
        <v>0.86</v>
      </c>
    </row>
    <row r="120" spans="1:2" ht="13.8" x14ac:dyDescent="0.3">
      <c r="A120" s="5">
        <v>44249.743055555555</v>
      </c>
      <c r="B120" s="6">
        <v>0.86</v>
      </c>
    </row>
    <row r="121" spans="1:2" ht="13.8" x14ac:dyDescent="0.3">
      <c r="A121" s="5">
        <v>44249.746527777781</v>
      </c>
      <c r="B121" s="6">
        <v>0.86</v>
      </c>
    </row>
    <row r="122" spans="1:2" ht="13.8" x14ac:dyDescent="0.3">
      <c r="A122" s="5">
        <v>44249.75</v>
      </c>
      <c r="B122" s="6">
        <v>0.9</v>
      </c>
    </row>
    <row r="123" spans="1:2" ht="13.8" x14ac:dyDescent="0.3">
      <c r="A123" s="5">
        <v>44249.753472222219</v>
      </c>
      <c r="B123" s="6">
        <v>0.94</v>
      </c>
    </row>
    <row r="124" spans="1:2" ht="13.8" x14ac:dyDescent="0.3">
      <c r="A124" s="5">
        <v>44249.756944444445</v>
      </c>
      <c r="B124" s="6">
        <v>0.95</v>
      </c>
    </row>
    <row r="125" spans="1:2" ht="13.8" x14ac:dyDescent="0.3">
      <c r="A125" s="5">
        <v>44249.760416666664</v>
      </c>
      <c r="B125" s="6">
        <v>0.97</v>
      </c>
    </row>
    <row r="126" spans="1:2" ht="13.8" x14ac:dyDescent="0.3">
      <c r="A126" s="5">
        <v>44249.763888888891</v>
      </c>
      <c r="B126" s="6">
        <v>1.01</v>
      </c>
    </row>
    <row r="127" spans="1:2" ht="13.8" x14ac:dyDescent="0.3">
      <c r="A127" s="5">
        <v>44249.767361111109</v>
      </c>
      <c r="B127" s="6">
        <v>1.1000000000000001</v>
      </c>
    </row>
    <row r="128" spans="1:2" ht="13.8" x14ac:dyDescent="0.3">
      <c r="A128" s="5">
        <v>44249.770833333336</v>
      </c>
      <c r="B128" s="6">
        <v>1.1200000000000001</v>
      </c>
    </row>
    <row r="129" spans="1:2" ht="13.8" x14ac:dyDescent="0.3">
      <c r="A129" s="5">
        <v>44249.774305555555</v>
      </c>
      <c r="B129" s="6">
        <v>1.1399999999999999</v>
      </c>
    </row>
    <row r="130" spans="1:2" ht="13.8" x14ac:dyDescent="0.3">
      <c r="A130" s="5">
        <v>44249.777777777781</v>
      </c>
      <c r="B130" s="6">
        <v>1.04</v>
      </c>
    </row>
    <row r="131" spans="1:2" ht="13.8" x14ac:dyDescent="0.3">
      <c r="A131" s="5">
        <v>44249.78125</v>
      </c>
      <c r="B131" s="6">
        <v>1.06</v>
      </c>
    </row>
    <row r="132" spans="1:2" ht="13.8" x14ac:dyDescent="0.3">
      <c r="A132" s="5">
        <v>44249.784722222219</v>
      </c>
      <c r="B132" s="6">
        <v>1.06</v>
      </c>
    </row>
    <row r="133" spans="1:2" ht="13.8" x14ac:dyDescent="0.3">
      <c r="A133" s="5">
        <v>44249.788194444445</v>
      </c>
      <c r="B133" s="6">
        <v>1.07</v>
      </c>
    </row>
    <row r="134" spans="1:2" ht="13.8" x14ac:dyDescent="0.3">
      <c r="A134" s="5">
        <v>44249.791666666664</v>
      </c>
      <c r="B134" s="6">
        <v>0.95</v>
      </c>
    </row>
    <row r="135" spans="1:2" ht="13.8" x14ac:dyDescent="0.3">
      <c r="A135" s="5">
        <v>44249.795138888891</v>
      </c>
      <c r="B135" s="6">
        <v>0.96</v>
      </c>
    </row>
    <row r="136" spans="1:2" ht="13.8" x14ac:dyDescent="0.3">
      <c r="A136" s="5">
        <v>44249.798611111109</v>
      </c>
      <c r="B136" s="6">
        <v>0.99</v>
      </c>
    </row>
    <row r="137" spans="1:2" ht="13.8" x14ac:dyDescent="0.3">
      <c r="A137" s="5">
        <v>44249.802083333336</v>
      </c>
      <c r="B137" s="6">
        <v>1.03</v>
      </c>
    </row>
    <row r="138" spans="1:2" ht="13.8" x14ac:dyDescent="0.3">
      <c r="A138" s="5">
        <v>44249.805555555555</v>
      </c>
      <c r="B138" s="6">
        <v>1.03</v>
      </c>
    </row>
    <row r="139" spans="1:2" ht="13.8" x14ac:dyDescent="0.3">
      <c r="A139" s="5">
        <v>44249.809027777781</v>
      </c>
      <c r="B139" s="6">
        <v>1.01</v>
      </c>
    </row>
    <row r="140" spans="1:2" ht="13.8" x14ac:dyDescent="0.3">
      <c r="A140" s="5">
        <v>44249.8125</v>
      </c>
      <c r="B140" s="6">
        <v>1.01</v>
      </c>
    </row>
    <row r="141" spans="1:2" ht="13.8" x14ac:dyDescent="0.3">
      <c r="A141" s="5">
        <v>44249.815972222219</v>
      </c>
      <c r="B141" s="6">
        <v>1.02</v>
      </c>
    </row>
    <row r="142" spans="1:2" ht="13.8" x14ac:dyDescent="0.3">
      <c r="A142" s="5">
        <v>44249.819444444445</v>
      </c>
      <c r="B142" s="6">
        <v>0.99</v>
      </c>
    </row>
    <row r="143" spans="1:2" ht="13.8" x14ac:dyDescent="0.3">
      <c r="A143" s="5">
        <v>44249.822916666664</v>
      </c>
      <c r="B143" s="6">
        <v>0.98</v>
      </c>
    </row>
    <row r="144" spans="1:2" ht="13.8" x14ac:dyDescent="0.3">
      <c r="A144" s="5">
        <v>44249.826388888891</v>
      </c>
      <c r="B144" s="6">
        <v>0.93</v>
      </c>
    </row>
    <row r="145" spans="1:2" ht="13.8" x14ac:dyDescent="0.3">
      <c r="A145" s="5">
        <v>44249.829861111109</v>
      </c>
      <c r="B145" s="6">
        <v>0.84</v>
      </c>
    </row>
    <row r="146" spans="1:2" ht="13.8" x14ac:dyDescent="0.3">
      <c r="A146" s="5">
        <v>44249.833333333336</v>
      </c>
      <c r="B146" s="6">
        <v>0.8</v>
      </c>
    </row>
    <row r="147" spans="1:2" ht="13.8" x14ac:dyDescent="0.3">
      <c r="A147" s="5">
        <v>44249.836805555555</v>
      </c>
      <c r="B147" s="6">
        <v>0.8</v>
      </c>
    </row>
    <row r="148" spans="1:2" ht="13.8" x14ac:dyDescent="0.3">
      <c r="A148" s="5">
        <v>44249.840277777781</v>
      </c>
      <c r="B148" s="6">
        <v>0.78</v>
      </c>
    </row>
    <row r="149" spans="1:2" ht="13.8" x14ac:dyDescent="0.3">
      <c r="A149" s="5">
        <v>44249.84375</v>
      </c>
      <c r="B149" s="6">
        <v>0.76</v>
      </c>
    </row>
    <row r="150" spans="1:2" ht="13.8" x14ac:dyDescent="0.3">
      <c r="A150" s="5">
        <v>44249.847222222219</v>
      </c>
      <c r="B150" s="6">
        <v>0.75</v>
      </c>
    </row>
    <row r="151" spans="1:2" ht="13.8" x14ac:dyDescent="0.3">
      <c r="A151" s="5">
        <v>44249.850694444445</v>
      </c>
      <c r="B151" s="6">
        <v>0.71</v>
      </c>
    </row>
    <row r="152" spans="1:2" ht="13.8" x14ac:dyDescent="0.3">
      <c r="A152" s="5">
        <v>44249.854166666664</v>
      </c>
      <c r="B152" s="6">
        <v>0.74</v>
      </c>
    </row>
    <row r="153" spans="1:2" ht="13.8" x14ac:dyDescent="0.3">
      <c r="A153" s="5">
        <v>44249.857638888891</v>
      </c>
      <c r="B153" s="6">
        <v>0.72</v>
      </c>
    </row>
    <row r="154" spans="1:2" ht="13.8" x14ac:dyDescent="0.3">
      <c r="A154" s="5">
        <v>44249.861111111109</v>
      </c>
      <c r="B154" s="6">
        <v>0.7</v>
      </c>
    </row>
    <row r="155" spans="1:2" ht="13.8" x14ac:dyDescent="0.3">
      <c r="A155" s="5">
        <v>44249.864583333336</v>
      </c>
      <c r="B155" s="6">
        <v>0.68</v>
      </c>
    </row>
    <row r="156" spans="1:2" ht="13.8" x14ac:dyDescent="0.3">
      <c r="A156" s="5">
        <v>44249.868055555555</v>
      </c>
      <c r="B156" s="6">
        <v>0.61</v>
      </c>
    </row>
    <row r="157" spans="1:2" ht="13.8" x14ac:dyDescent="0.3">
      <c r="A157" s="5">
        <v>44249.871527777781</v>
      </c>
      <c r="B157" s="6">
        <v>0.56999999999999995</v>
      </c>
    </row>
    <row r="158" spans="1:2" ht="13.8" x14ac:dyDescent="0.3">
      <c r="A158" s="5">
        <v>44249.875</v>
      </c>
      <c r="B158" s="6">
        <v>0.65</v>
      </c>
    </row>
    <row r="159" spans="1:2" ht="13.8" x14ac:dyDescent="0.3">
      <c r="A159" s="5">
        <v>44249.878472222219</v>
      </c>
      <c r="B159" s="6">
        <v>0.68</v>
      </c>
    </row>
    <row r="160" spans="1:2" ht="13.8" x14ac:dyDescent="0.3">
      <c r="A160" s="5">
        <v>44249.881944444445</v>
      </c>
      <c r="B160" s="6">
        <v>0.61</v>
      </c>
    </row>
    <row r="161" spans="1:2" ht="13.8" x14ac:dyDescent="0.3">
      <c r="A161" s="5">
        <v>44249.885416666664</v>
      </c>
      <c r="B161" s="6">
        <v>0.55000000000000004</v>
      </c>
    </row>
    <row r="162" spans="1:2" ht="13.8" x14ac:dyDescent="0.3">
      <c r="A162" s="5">
        <v>44249.888888888891</v>
      </c>
      <c r="B162" s="6">
        <v>0.5</v>
      </c>
    </row>
    <row r="163" spans="1:2" ht="13.8" x14ac:dyDescent="0.3">
      <c r="A163" s="5">
        <v>44249.892361111109</v>
      </c>
      <c r="B163" s="6">
        <v>0.47</v>
      </c>
    </row>
    <row r="164" spans="1:2" ht="13.8" x14ac:dyDescent="0.3">
      <c r="A164" s="5">
        <v>44249.895833333336</v>
      </c>
      <c r="B164" s="6">
        <v>0.68</v>
      </c>
    </row>
    <row r="165" spans="1:2" ht="13.8" x14ac:dyDescent="0.3">
      <c r="A165" s="5">
        <v>44249.899305555555</v>
      </c>
      <c r="B165" s="6">
        <v>0.69</v>
      </c>
    </row>
    <row r="166" spans="1:2" ht="13.8" x14ac:dyDescent="0.3">
      <c r="A166" s="5">
        <v>44249.902777777781</v>
      </c>
      <c r="B166" s="6">
        <v>0.73</v>
      </c>
    </row>
    <row r="167" spans="1:2" ht="13.8" x14ac:dyDescent="0.3">
      <c r="A167" s="5">
        <v>44249.90625</v>
      </c>
      <c r="B167" s="6">
        <v>0.72</v>
      </c>
    </row>
    <row r="168" spans="1:2" ht="13.8" x14ac:dyDescent="0.3">
      <c r="A168" s="5">
        <v>44249.913194444445</v>
      </c>
      <c r="B168" s="6">
        <v>0.64</v>
      </c>
    </row>
    <row r="169" spans="1:2" ht="13.8" x14ac:dyDescent="0.3">
      <c r="A169" s="5">
        <v>44249.916666666664</v>
      </c>
      <c r="B169" s="6">
        <v>0.86</v>
      </c>
    </row>
    <row r="170" spans="1:2" ht="13.8" x14ac:dyDescent="0.3">
      <c r="A170" s="5">
        <v>44249.920138888891</v>
      </c>
      <c r="B170" s="6">
        <v>0.85</v>
      </c>
    </row>
    <row r="171" spans="1:2" ht="13.8" x14ac:dyDescent="0.3">
      <c r="A171" s="5">
        <v>44249.923611111109</v>
      </c>
      <c r="B171" s="6">
        <v>0.77</v>
      </c>
    </row>
    <row r="172" spans="1:2" ht="13.8" x14ac:dyDescent="0.3">
      <c r="A172" s="5">
        <v>44249.927083333336</v>
      </c>
      <c r="B172" s="6">
        <v>0.63</v>
      </c>
    </row>
    <row r="173" spans="1:2" ht="13.8" x14ac:dyDescent="0.3">
      <c r="A173" s="5">
        <v>44249.930555555555</v>
      </c>
      <c r="B173" s="6">
        <v>0.54</v>
      </c>
    </row>
    <row r="174" spans="1:2" ht="13.8" x14ac:dyDescent="0.3">
      <c r="A174" s="5">
        <v>44249.934027777781</v>
      </c>
      <c r="B174" s="6">
        <v>0.55000000000000004</v>
      </c>
    </row>
    <row r="175" spans="1:2" ht="13.8" x14ac:dyDescent="0.3">
      <c r="A175" s="5">
        <v>44249.9375</v>
      </c>
      <c r="B175" s="6">
        <v>0.43</v>
      </c>
    </row>
    <row r="176" spans="1:2" ht="13.8" x14ac:dyDescent="0.3">
      <c r="A176" s="5">
        <v>44249.940972222219</v>
      </c>
      <c r="B176" s="6">
        <v>0.28000000000000003</v>
      </c>
    </row>
    <row r="177" spans="1:2" ht="13.8" x14ac:dyDescent="0.3">
      <c r="A177" s="5">
        <v>44249.944444444445</v>
      </c>
      <c r="B177" s="6">
        <v>0.14000000000000001</v>
      </c>
    </row>
    <row r="178" spans="1:2" ht="13.8" x14ac:dyDescent="0.3">
      <c r="A178" s="5">
        <v>44249.947916666664</v>
      </c>
      <c r="B178" s="6">
        <v>0.09</v>
      </c>
    </row>
    <row r="179" spans="1:2" ht="13.8" x14ac:dyDescent="0.3">
      <c r="A179" s="5">
        <v>44249.951388888891</v>
      </c>
      <c r="B179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e c b 1 6 f - c f 1 0 - 4 2 f 4 - a b 0 0 - a d b 0 9 d 7 1 d d d e "   x m l n s = " h t t p : / / s c h e m a s . m i c r o s o f t . c o m / D a t a M a s h u p " > A A A A A C 4 F A A B Q S w M E F A A C A A g A 2 m i E V 6 T 0 W g K l A A A A 9 w A A A B I A H A B D b 2 5 m a W c v U G F j a 2 F n Z S 5 4 b W w g o h g A K K A U A A A A A A A A A A A A A A A A A A A A A A A A A A A A h U 8 9 D o I w G L 0 K 6 U 5 b q o M h H 2 V w c Z D E a G J c m 1 K h E Y p p i + V u D h 7 J K 4 h R 1 M 3 h D e 8 v e e 9 + v U E + t E 1 0 U d b p z m Q o w R R F y s i u 1 K b K U O + P 8 Q L l H D Z C n k S l o j F s X D o 4 n a H a + 3 N K S A g B h x n u b E U Y p Q k 5 F O u d r F U r Y m 2 c F 0 Y q 9 G m V / 1 u I w / 4 1 h j O c s B H J n G E K Z F K h 0 O a b Y O P g p / s j w r J v f G 8 V r 2 2 8 2 g K Z K J D 3 C f 4 A U E s D B B Q A A g A I A N p o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I R X s T L N 5 C c C A A C z C A A A E w A c A E Z v c m 1 1 b G F z L 1 N l Y 3 R p b 2 4 x L m 0 g o h g A K K A U A A A A A A A A A A A A A A A A A A A A A A A A A A A A j Z V N b 6 M w E I b v k f I f L O + F q D Q S 1 d 6 q H r L 5 W F W r 7 k d D t r u q e g A y a a y C H R k 7 K o r 4 7 z W Q x U B I d n K J x L z z z j P + G K c Q K S Y 4 W V b / 3 u 1 w M B y k 2 0 D C m v h B G M N n c k d i U M M B M b + l 0 D I C 8 2 X + H k E 8 n m o p g a s n I d 9 C I d 6 c 0 e H 5 e 5 D A H a 0 y 6 U v + P B V c G c m L W x l 8 o t N t w F 8 L 8 2 w H 1 D i V 0 r E v A 5 5 u h E y m I t Y J L 4 K p U 1 V z D w f q s w S I 2 J B Z k F G X K B M l y n z K X W J i G t J 1 k J F r s n o k C w k Q B z y C f z K u k x B k R z j f b F j E g E c Z M m H 1 h z g L I d b k 6 q s U E U g G 6 e h i w m T / S m a K l D l 1 S k / G g + A o 9 l q H R L e + O P J a j w V f a h x 4 r U O C W 1 8 c e K 1 H g w d K S x y 6 V W L h G 9 5 I f J u B b W A h G Q q / 1 i H h r S 8 O v d Z j w f 2 t l s i b a p X Y q 9 r w R t 5 V m 4 F p I B / V E 2 z F d 2 w v l J l h P 9 Q W J K l G V m q H 2 V F Q R o 9 B p z P 4 S o L G U D N I d K K U Z K F W R Z T + D m I N 1 B Z 9 B C H X U E z l k 3 L H k K 1 0 D t A 9 t G u 0 p + q x Z K P R 5 S 5 m 6 p h N w o z M I G Y J U y B t 7 V J S K Z w + y E 5 b p d w Y V H k + v K s v W e 3 q 0 G s j + a U N + V J l x n y a 7 k f F Q t U O Y 6 9 l O L 5 p 0 j b X 1 / v P y 3 K p t + K 9 a V e s 3 h s D m 7 d p b l q x v L l Z 3 D y D v V t V B P r P h N d T m c 4 m f 2 n b u b P C 3 o V z 0 M U w + 1 / 4 n e 5 8 u 6 X T g 9 A x 8 s 4 3 1 M N 3 + n 5 T / / 5 h T n s W k 3 7 7 e V + 0 O x w w f r b 2 7 Q d Q S w E C L Q A U A A I A C A D a a I R X p P R a A q U A A A D 3 A A A A E g A A A A A A A A A A A A A A A A A A A A A A Q 2 9 u Z m l n L 1 B h Y 2 t h Z 2 U u e G 1 s U E s B A i 0 A F A A C A A g A 2 m i E V w / K 6 a u k A A A A 6 Q A A A B M A A A A A A A A A A A A A A A A A 8 Q A A A F t D b 2 5 0 Z W 5 0 X 1 R 5 c G V z X S 5 4 b W x Q S w E C L Q A U A A I A C A D a a I R X s T L N 5 C c C A A C z C A A A E w A A A A A A A A A A A A A A A A D i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g A A A A A A A F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E 9 X R V I i I C 8 + P E V u d H J 5 I F R 5 c G U 9 I l J l Y 2 9 2 Z X J 5 V G F y Z 2 V 0 Q 2 9 s d W 1 u I i B W Y W x 1 Z T 0 i b D I i I C 8 + P E V u d H J 5 I F R 5 c G U 9 I l J l Y 2 9 2 Z X J 5 V G F y Z 2 V 0 U m 9 3 I i B W Y W x 1 Z T 0 i b D I x I i A v P j x F b n R y e S B U e X B l P S J G a W x s V G F y Z 2 V 0 I i B W Y W x 1 Z T 0 i c 1 R h Y m x l N F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E Q V k s M H 0 m c X V v d D s s J n F 1 b 3 Q 7 U 2 V j d G l v b j E v V G F i b G U 0 L 0 F 1 d G 9 S Z W 1 v d m V k Q 2 9 s d W 1 u c z E u e 1 R J T U U s M X 0 m c X V v d D s s J n F 1 b 3 Q 7 U 2 V j d G l v b j E v V G F i b G U 0 L 0 F 1 d G 9 S Z W 1 v d m V k Q 2 9 s d W 1 u c z E u e 0 t Q S S w y f S Z x d W 9 0 O y w m c X V v d D t T Z W N 0 a W 9 u M S 9 U Y W J s Z T Q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L 0 F 1 d G 9 S Z W 1 v d m V k Q 2 9 s d W 1 u c z E u e 0 R B W S w w f S Z x d W 9 0 O y w m c X V v d D t T Z W N 0 a W 9 u M S 9 U Y W J s Z T Q v Q X V 0 b 1 J l b W 9 2 Z W R D b 2 x 1 b W 5 z M S 5 7 V E l N R S w x f S Z x d W 9 0 O y w m c X V v d D t T Z W N 0 a W 9 u M S 9 U Y W J s Z T Q v Q X V 0 b 1 J l b W 9 2 Z W R D b 2 x 1 b W 5 z M S 5 7 S 1 B J L D J 9 J n F 1 b 3 Q 7 L C Z x d W 9 0 O 1 N l Y 3 R p b 2 4 x L 1 R h Y m x l N C 9 B d X R v U m V t b 3 Z l Z E N v b H V t b n M x L n t W Y W x 1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E F Z J n F 1 b 3 Q 7 L C Z x d W 9 0 O 1 R J T U U m c X V v d D s s J n F 1 b 3 Q 7 S 1 B J J n F 1 b 3 Q 7 L C Z x d W 9 0 O 1 Z h b H V l J n F 1 b 3 Q 7 X S I g L z 4 8 R W 5 0 c n k g V H l w Z T 0 i R m l s b E N v b H V t b l R 5 c G V z I i B W Y W x 1 Z T 0 i c 0 J n b 0 d C U T 0 9 I i A v P j x F b n R y e S B U e X B l P S J G a W x s T G F z d F V w Z G F 0 Z W Q i I F Z h b H V l P S J k M j A y M y 0 x M i 0 w N F Q x M j o w N j o 1 M i 4 2 N z A w N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0 I i A v P j x F b n R y e S B U e X B l P S J B Z G R l Z F R v R G F 0 Y U 1 v Z G V s I i B W Y W x 1 Z T 0 i b D A i I C 8 + P E V u d H J 5 I F R 5 c G U 9 I l F 1 Z X J 5 S U Q i I F Z h b H V l P S J z M z k 1 N D A 5 N G I t O W Y 4 Y y 0 0 M j F h L T l l N j k t M m R l M T g w Y z g 0 Y j M x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q L a W S 6 L 5 9 D p d i T d k d h B 0 Y A A A A A A g A A A A A A A 2 Y A A M A A A A A Q A A A A U o 7 M N I v V 3 o b 4 Q m J Q p c 8 H X w A A A A A E g A A A o A A A A B A A A A C E B 0 y j P q q T I d 1 N k h z T S A S j U A A A A K g Q C H P 3 V C / Z 8 o T a 5 n Y I 6 m s t o q T + s V w p k D k j f I A O U t R A E 4 y B U 6 / b f A n y D 3 i r / V / r t K Z 9 4 W 4 G y l Y r 3 A I h e 1 y a H V 7 Y G q o x O 4 N o 0 6 t S u 0 h M l y J e F A A A A I k G B J G w f 6 U 8 T u z F 5 X j h N z Y Z / m 1 1 < / D a t a M a s h u p > 
</file>

<file path=customXml/itemProps1.xml><?xml version="1.0" encoding="utf-8"?>
<ds:datastoreItem xmlns:ds="http://schemas.openxmlformats.org/officeDocument/2006/customXml" ds:itemID="{64519CF6-EDDF-469A-A86B-8DF083A5C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joined_table (2)</vt:lpstr>
      <vt:lpstr>POWER</vt:lpstr>
      <vt:lpstr>performance_7_days</vt:lpstr>
      <vt:lpstr>order_fcst_hourly</vt:lpstr>
      <vt:lpstr>CDT_hourly</vt:lpstr>
      <vt:lpstr>NS_hourly</vt:lpstr>
      <vt:lpstr>Saturation_hourly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 Ćurić</cp:lastModifiedBy>
  <dcterms:modified xsi:type="dcterms:W3CDTF">2023-12-04T22:53:05Z</dcterms:modified>
</cp:coreProperties>
</file>