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Lists" sheetId="2" r:id="rId5"/>
  </sheets>
  <externalReferences>
    <externalReference r:id="rId6"/>
  </externalReferences>
  <definedNames>
    <definedName name="Activity">Lists!#REF!</definedName>
    <definedName name="CREI">Lists!#REF!</definedName>
    <definedName name="Department">Lists!#REF!</definedName>
    <definedName name="EB_ac">Lists!#REF!</definedName>
    <definedName name="Source">Lists!#REF!</definedName>
    <definedName name="Account">Lists!$A$1:$A$202</definedName>
    <definedName hidden="1" localSheetId="1" name="_xlnm._FilterDatabase">Lists!$A$1:$B$1</definedName>
  </definedNames>
  <calcPr/>
  <extLst>
    <ext uri="GoogleSheetsCustomDataVersion1">
      <go:sheetsCustomData xmlns:go="http://customooxmlschemas.google.com/" r:id="rId7" roundtripDataSignature="AMtx7mgoiJ9/5YowWuOHms8dNJS44dPYcQ=="/>
    </ext>
  </extLst>
</workbook>
</file>

<file path=xl/sharedStrings.xml><?xml version="1.0" encoding="utf-8"?>
<sst xmlns="http://schemas.openxmlformats.org/spreadsheetml/2006/main" count="91" uniqueCount="84">
  <si>
    <t xml:space="preserve">Skoltech Translational Research and Innovation Program (for projects 2023/2024) </t>
  </si>
  <si>
    <t>Appendix 1, FULL PROPOSAL</t>
  </si>
  <si>
    <t xml:space="preserve">Last name, first name </t>
  </si>
  <si>
    <t>Pavel Osinenko</t>
  </si>
  <si>
    <t>Project title</t>
  </si>
  <si>
    <t>Modular robotic platform for modern greenhouses</t>
  </si>
  <si>
    <t xml:space="preserve">Position </t>
  </si>
  <si>
    <t>Assistant Professor</t>
  </si>
  <si>
    <t>CREI affiliation</t>
  </si>
  <si>
    <t>CDE</t>
  </si>
  <si>
    <t>CREI director</t>
  </si>
  <si>
    <t>Tatiana Podladchikova</t>
  </si>
  <si>
    <t>GRAND TOTAL, RUB</t>
  </si>
  <si>
    <t>N</t>
  </si>
  <si>
    <t>Budget Item</t>
  </si>
  <si>
    <t>Quantity</t>
  </si>
  <si>
    <t>Duration, months</t>
  </si>
  <si>
    <t xml:space="preserve"> Amount, RUB, total for 2023</t>
  </si>
  <si>
    <t>Q1, 2023</t>
  </si>
  <si>
    <t>Q2, 2023</t>
  </si>
  <si>
    <t>Q3, 2023</t>
  </si>
  <si>
    <t>Q4, 2023</t>
  </si>
  <si>
    <t xml:space="preserve"> Amount, RUB, total for 2024</t>
  </si>
  <si>
    <t>Q1, 2024</t>
  </si>
  <si>
    <t>Q2, 2024</t>
  </si>
  <si>
    <t>Q3, 2024</t>
  </si>
  <si>
    <t>Q4, 2024</t>
  </si>
  <si>
    <t>I</t>
  </si>
  <si>
    <t xml:space="preserve">Personnel </t>
  </si>
  <si>
    <r>
      <rPr>
        <rFont val="Calibri"/>
        <color rgb="FF000000"/>
        <sz val="14.0"/>
      </rPr>
      <t xml:space="preserve">Postdocs: Salary
</t>
    </r>
    <r>
      <rPr>
        <rFont val="Calibri Light"/>
        <i/>
        <color rgb="FF000000"/>
        <sz val="11.0"/>
      </rPr>
      <t xml:space="preserve"> (incl. social insurance contributiion 30,2%)</t>
    </r>
  </si>
  <si>
    <r>
      <rPr>
        <rFont val="Calibri"/>
        <color rgb="FF000000"/>
        <sz val="14.0"/>
      </rPr>
      <t>PSA</t>
    </r>
    <r>
      <rPr>
        <rFont val="Calibri Light"/>
        <color rgb="FF000000"/>
        <sz val="11.0"/>
      </rPr>
      <t xml:space="preserve"> (incl. social insurance contributiion 30%)</t>
    </r>
    <r>
      <rPr>
        <rFont val="Calibri Light"/>
        <color rgb="FF000000"/>
        <sz val="14.0"/>
      </rPr>
      <t xml:space="preserve">
</t>
    </r>
    <r>
      <rPr>
        <rFont val="Calibri Light"/>
        <i/>
        <color rgb="FF000000"/>
        <sz val="12.0"/>
      </rPr>
      <t>(research; non-research)</t>
    </r>
  </si>
  <si>
    <t>II</t>
  </si>
  <si>
    <t>Research funds</t>
  </si>
  <si>
    <t>Consulting and legal services</t>
  </si>
  <si>
    <r>
      <rPr>
        <rFont val="Calibri"/>
        <color rgb="FF000000"/>
        <sz val="14.0"/>
      </rPr>
      <t xml:space="preserve">Research activity delopment expenses </t>
    </r>
    <r>
      <rPr>
        <rFont val="Calibri Light"/>
        <i/>
        <color rgb="FF000000"/>
        <sz val="11.0"/>
      </rPr>
      <t>(Payments to Institutes-partners, Russian &amp; Foreign)</t>
    </r>
  </si>
  <si>
    <t xml:space="preserve">Patents related costs </t>
  </si>
  <si>
    <t>Materials purchase</t>
  </si>
  <si>
    <r>
      <rPr>
        <rFont val="Calibri"/>
        <color rgb="FF000000"/>
        <sz val="14.0"/>
      </rPr>
      <t xml:space="preserve">Software </t>
    </r>
    <r>
      <rPr>
        <rFont val="Calibri Light"/>
        <i/>
        <color rgb="FF000000"/>
        <sz val="12.0"/>
      </rPr>
      <t>(Intangible assets - purchase)</t>
    </r>
  </si>
  <si>
    <t>On-Line Services and subscriptions</t>
  </si>
  <si>
    <t>Library</t>
  </si>
  <si>
    <t>Representative expenses</t>
  </si>
  <si>
    <t>Business trips</t>
  </si>
  <si>
    <t>Students Extra stipend for academic trip</t>
  </si>
  <si>
    <t>PR and marketing</t>
  </si>
  <si>
    <t>T O T A L by year, RUB</t>
  </si>
  <si>
    <t>Account</t>
  </si>
  <si>
    <t>Account Description</t>
  </si>
  <si>
    <t>Events</t>
  </si>
  <si>
    <t>Research activity delopment expenses</t>
  </si>
  <si>
    <t>Other Institute development costs</t>
  </si>
  <si>
    <t>Intangible assets - purchase</t>
  </si>
  <si>
    <t>Equipment purchase</t>
  </si>
  <si>
    <t>Furniture purchase</t>
  </si>
  <si>
    <t>Rent operating/finance</t>
  </si>
  <si>
    <t>Repair and maintenance</t>
  </si>
  <si>
    <t>Facility servicing</t>
  </si>
  <si>
    <t>Transport expenses</t>
  </si>
  <si>
    <t>Security related expenses</t>
  </si>
  <si>
    <t>Constructions</t>
  </si>
  <si>
    <t>Salary</t>
  </si>
  <si>
    <t>Bonus</t>
  </si>
  <si>
    <t>Grant payments</t>
  </si>
  <si>
    <t>Remuneration for an invention</t>
  </si>
  <si>
    <t>Compensations and benefits - employees</t>
  </si>
  <si>
    <t>Social insurance contribution</t>
  </si>
  <si>
    <t>Insurance - employees</t>
  </si>
  <si>
    <t>PSA</t>
  </si>
  <si>
    <t>Other personnel related expenses</t>
  </si>
  <si>
    <t>Scholarship/stipend</t>
  </si>
  <si>
    <t>Extra stipend</t>
  </si>
  <si>
    <t>Compensations and benefits - students</t>
  </si>
  <si>
    <t>Education activities</t>
  </si>
  <si>
    <t>Students education related travel</t>
  </si>
  <si>
    <t>Taxes and charges</t>
  </si>
  <si>
    <t>Other expenses</t>
  </si>
  <si>
    <t>Technical account</t>
  </si>
  <si>
    <t>Insurance nonpersonal</t>
  </si>
  <si>
    <t>Other professional services</t>
  </si>
  <si>
    <t>Software_exclusive</t>
  </si>
  <si>
    <t>Software_non-exclusive</t>
  </si>
  <si>
    <t>External lecturers remuneration (PSA)</t>
  </si>
  <si>
    <t>PSA (research)</t>
  </si>
  <si>
    <t>Stationery and other office consumables</t>
  </si>
  <si>
    <t>Don't put data below this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</si>
</sst>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b/>
      <u/>
      <sz val="20.0"/>
      <color rgb="FF000000"/>
      <name val="Calibri"/>
    </font>
    <font>
      <b/>
      <u/>
      <sz val="20.0"/>
      <color rgb="FF000000"/>
      <name val="Calibri"/>
    </font>
    <font>
      <b/>
      <sz val="20.0"/>
      <color rgb="FF000000"/>
      <name val="Calibri"/>
    </font>
    <font>
      <sz val="14.0"/>
      <color rgb="FF000000"/>
      <name val="Calibri"/>
    </font>
    <font>
      <sz val="18.0"/>
      <color rgb="FF000000"/>
      <name val="Calibri"/>
    </font>
    <font/>
    <font>
      <sz val="16.0"/>
      <color rgb="FF000000"/>
      <name val="Calibri"/>
    </font>
    <font>
      <b/>
      <sz val="18.0"/>
      <color rgb="FF000000"/>
      <name val="Calibri"/>
    </font>
    <font>
      <sz val="10.0"/>
      <color theme="1"/>
      <name val="Tahoma"/>
    </font>
    <font>
      <sz val="14.0"/>
      <color theme="1"/>
      <name val="Calibri"/>
    </font>
    <font>
      <b/>
      <sz val="14.0"/>
      <color theme="1"/>
      <name val="Calibri"/>
    </font>
    <font>
      <b/>
      <i/>
      <sz val="14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>
      <u/>
      <sz val="14.0"/>
      <color rgb="FF000000"/>
      <name val="Calibri"/>
    </font>
    <font>
      <sz val="11.0"/>
      <color rgb="FF000000"/>
      <name val="Calibri"/>
    </font>
    <font>
      <u/>
      <sz val="14.0"/>
      <color rgb="FF000000"/>
      <name val="Calibri"/>
    </font>
    <font>
      <u/>
      <sz val="14.0"/>
      <color rgb="FF000000"/>
      <name val="Calibri"/>
    </font>
    <font>
      <sz val="11.0"/>
      <color theme="1"/>
      <name val="Calibri"/>
    </font>
    <font>
      <sz val="9.0"/>
      <color theme="1"/>
      <name val="Calibri"/>
    </font>
    <font>
      <b/>
      <sz val="9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CC"/>
        <bgColor rgb="FFFFFFCC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4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vertical="center"/>
    </xf>
    <xf borderId="2" fillId="2" fontId="3" numFmtId="0" xfId="0" applyAlignment="1" applyBorder="1" applyFont="1">
      <alignment vertical="center"/>
    </xf>
    <xf borderId="3" fillId="2" fontId="3" numFmtId="0" xfId="0" applyAlignment="1" applyBorder="1" applyFont="1">
      <alignment vertical="center"/>
    </xf>
    <xf borderId="0" fillId="0" fontId="4" numFmtId="0" xfId="0" applyFont="1"/>
    <xf borderId="4" fillId="0" fontId="5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4" fillId="3" fontId="5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7" fillId="4" fontId="7" numFmtId="0" xfId="0" applyAlignment="1" applyBorder="1" applyFill="1" applyFont="1">
      <alignment horizontal="left" readingOrder="0" shrinkToFit="0" vertical="top" wrapText="1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4" fillId="3" fontId="5" numFmtId="49" xfId="0" applyAlignment="1" applyBorder="1" applyFont="1" applyNumberFormat="1">
      <alignment horizontal="center" readingOrder="0" vertical="center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0" fillId="0" fontId="5" numFmtId="0" xfId="0" applyAlignment="1" applyFont="1">
      <alignment vertical="center"/>
    </xf>
    <xf borderId="4" fillId="5" fontId="8" numFmtId="3" xfId="0" applyAlignment="1" applyBorder="1" applyFill="1" applyFont="1" applyNumberFormat="1">
      <alignment horizontal="center" vertical="center"/>
    </xf>
    <xf borderId="0" fillId="0" fontId="8" numFmtId="3" xfId="0" applyAlignment="1" applyFont="1" applyNumberFormat="1">
      <alignment horizontal="center" vertical="center"/>
    </xf>
    <xf borderId="0" fillId="0" fontId="9" numFmtId="0" xfId="0" applyFont="1"/>
    <xf borderId="15" fillId="6" fontId="10" numFmtId="0" xfId="0" applyAlignment="1" applyBorder="1" applyFill="1" applyFont="1">
      <alignment horizontal="center" shrinkToFit="0" vertical="center" wrapText="1"/>
    </xf>
    <xf borderId="16" fillId="6" fontId="11" numFmtId="0" xfId="0" applyAlignment="1" applyBorder="1" applyFont="1">
      <alignment horizontal="center" shrinkToFit="0" vertical="center" wrapText="1"/>
    </xf>
    <xf borderId="17" fillId="0" fontId="6" numFmtId="0" xfId="0" applyBorder="1" applyFont="1"/>
    <xf borderId="18" fillId="6" fontId="11" numFmtId="0" xfId="0" applyAlignment="1" applyBorder="1" applyFont="1">
      <alignment horizontal="center" shrinkToFit="0" vertical="center" wrapText="1"/>
    </xf>
    <xf borderId="19" fillId="6" fontId="11" numFmtId="0" xfId="0" applyAlignment="1" applyBorder="1" applyFont="1">
      <alignment horizontal="center" shrinkToFit="0" vertical="center" wrapText="1"/>
    </xf>
    <xf borderId="20" fillId="6" fontId="1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21" fillId="7" fontId="4" numFmtId="0" xfId="0" applyAlignment="1" applyBorder="1" applyFill="1" applyFont="1">
      <alignment shrinkToFit="0" vertical="center" wrapText="1"/>
    </xf>
    <xf borderId="22" fillId="7" fontId="12" numFmtId="0" xfId="0" applyAlignment="1" applyBorder="1" applyFont="1">
      <alignment horizontal="center" shrinkToFit="0" vertical="center" wrapText="1"/>
    </xf>
    <xf borderId="23" fillId="0" fontId="6" numFmtId="0" xfId="0" applyBorder="1" applyFont="1"/>
    <xf borderId="24" fillId="7" fontId="4" numFmtId="0" xfId="0" applyAlignment="1" applyBorder="1" applyFont="1">
      <alignment horizontal="center" shrinkToFit="0" vertical="center" wrapText="1"/>
    </xf>
    <xf borderId="25" fillId="7" fontId="4" numFmtId="0" xfId="0" applyAlignment="1" applyBorder="1" applyFont="1">
      <alignment shrinkToFit="0" vertical="center" wrapText="1"/>
    </xf>
    <xf borderId="26" fillId="7" fontId="4" numFmtId="3" xfId="0" applyAlignment="1" applyBorder="1" applyFont="1" applyNumberFormat="1">
      <alignment shrinkToFit="0" vertical="center" wrapText="1"/>
    </xf>
    <xf borderId="27" fillId="7" fontId="4" numFmtId="3" xfId="0" applyAlignment="1" applyBorder="1" applyFont="1" applyNumberFormat="1">
      <alignment shrinkToFit="0" vertical="center" wrapText="1"/>
    </xf>
    <xf borderId="24" fillId="7" fontId="4" numFmtId="3" xfId="0" applyAlignment="1" applyBorder="1" applyFont="1" applyNumberFormat="1">
      <alignment shrinkToFit="0" vertical="center" wrapText="1"/>
    </xf>
    <xf borderId="28" fillId="7" fontId="4" numFmtId="3" xfId="0" applyAlignment="1" applyBorder="1" applyFont="1" applyNumberFormat="1">
      <alignment shrinkToFit="0" vertical="center" wrapText="1"/>
    </xf>
    <xf borderId="25" fillId="7" fontId="4" numFmtId="3" xfId="0" applyAlignment="1" applyBorder="1" applyFont="1" applyNumberFormat="1">
      <alignment shrinkToFit="0" vertical="center" wrapText="1"/>
    </xf>
    <xf borderId="26" fillId="7" fontId="10" numFmtId="3" xfId="0" applyAlignment="1" applyBorder="1" applyFont="1" applyNumberFormat="1">
      <alignment shrinkToFit="0" vertical="center" wrapText="1"/>
    </xf>
    <xf borderId="24" fillId="7" fontId="10" numFmtId="3" xfId="0" applyAlignment="1" applyBorder="1" applyFont="1" applyNumberFormat="1">
      <alignment shrinkToFit="0" vertical="center" wrapText="1"/>
    </xf>
    <xf borderId="28" fillId="7" fontId="10" numFmtId="3" xfId="0" applyAlignment="1" applyBorder="1" applyFont="1" applyNumberFormat="1">
      <alignment shrinkToFit="0" vertical="center" wrapText="1"/>
    </xf>
    <xf borderId="29" fillId="7" fontId="10" numFmtId="3" xfId="0" applyAlignment="1" applyBorder="1" applyFont="1" applyNumberFormat="1">
      <alignment shrinkToFit="0" vertical="center" wrapText="1"/>
    </xf>
    <xf borderId="30" fillId="0" fontId="4" numFmtId="0" xfId="0" applyAlignment="1" applyBorder="1" applyFont="1">
      <alignment shrinkToFit="0" vertical="center" wrapText="1"/>
    </xf>
    <xf borderId="31" fillId="0" fontId="4" numFmtId="0" xfId="0" applyAlignment="1" applyBorder="1" applyFont="1">
      <alignment horizontal="center" shrinkToFit="0" vertical="center" wrapText="1"/>
    </xf>
    <xf borderId="32" fillId="3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33" fillId="0" fontId="4" numFmtId="3" xfId="0" applyAlignment="1" applyBorder="1" applyFont="1" applyNumberFormat="1">
      <alignment shrinkToFit="0" vertical="center" wrapText="1"/>
    </xf>
    <xf borderId="5" fillId="0" fontId="4" numFmtId="3" xfId="0" applyAlignment="1" applyBorder="1" applyFont="1" applyNumberFormat="1">
      <alignment shrinkToFit="0" vertical="center" wrapText="1"/>
    </xf>
    <xf borderId="6" fillId="0" fontId="4" numFmtId="3" xfId="0" applyAlignment="1" applyBorder="1" applyFont="1" applyNumberFormat="1">
      <alignment horizontal="right" shrinkToFit="0" vertical="center" wrapText="1"/>
    </xf>
    <xf borderId="31" fillId="0" fontId="4" numFmtId="3" xfId="0" applyAlignment="1" applyBorder="1" applyFont="1" applyNumberFormat="1">
      <alignment horizontal="right" readingOrder="0" shrinkToFit="0" vertical="center" wrapText="1"/>
    </xf>
    <xf borderId="4" fillId="0" fontId="4" numFmtId="3" xfId="0" applyAlignment="1" applyBorder="1" applyFont="1" applyNumberFormat="1">
      <alignment horizontal="right" readingOrder="0" shrinkToFit="0" vertical="center" wrapText="1"/>
    </xf>
    <xf borderId="33" fillId="0" fontId="10" numFmtId="3" xfId="0" applyAlignment="1" applyBorder="1" applyFont="1" applyNumberFormat="1">
      <alignment shrinkToFit="0" vertical="center" wrapText="1"/>
    </xf>
    <xf borderId="6" fillId="0" fontId="10" numFmtId="3" xfId="0" applyAlignment="1" applyBorder="1" applyFont="1" applyNumberFormat="1">
      <alignment horizontal="right" readingOrder="0" shrinkToFit="0" vertical="center" wrapText="1"/>
    </xf>
    <xf borderId="31" fillId="0" fontId="10" numFmtId="3" xfId="0" applyAlignment="1" applyBorder="1" applyFont="1" applyNumberFormat="1">
      <alignment horizontal="right" readingOrder="0" shrinkToFit="0" vertical="center" wrapText="1"/>
    </xf>
    <xf borderId="31" fillId="0" fontId="10" numFmtId="3" xfId="0" applyAlignment="1" applyBorder="1" applyFont="1" applyNumberFormat="1">
      <alignment horizontal="right" shrinkToFit="0" vertical="center" wrapText="1"/>
    </xf>
    <xf borderId="32" fillId="0" fontId="10" numFmtId="3" xfId="0" applyAlignment="1" applyBorder="1" applyFont="1" applyNumberFormat="1">
      <alignment horizontal="right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10" numFmtId="3" xfId="0" applyAlignment="1" applyBorder="1" applyFont="1" applyNumberFormat="1">
      <alignment horizontal="right" shrinkToFit="0" vertical="center" wrapText="1"/>
    </xf>
    <xf borderId="30" fillId="7" fontId="4" numFmtId="0" xfId="0" applyAlignment="1" applyBorder="1" applyFont="1">
      <alignment shrinkToFit="0" vertical="center" wrapText="1"/>
    </xf>
    <xf borderId="4" fillId="7" fontId="12" numFmtId="0" xfId="0" applyAlignment="1" applyBorder="1" applyFont="1">
      <alignment horizontal="center" shrinkToFit="0" vertical="center" wrapText="1"/>
    </xf>
    <xf borderId="34" fillId="0" fontId="6" numFmtId="0" xfId="0" applyBorder="1" applyFont="1"/>
    <xf borderId="35" fillId="7" fontId="12" numFmtId="0" xfId="0" applyAlignment="1" applyBorder="1" applyFont="1">
      <alignment shrinkToFit="0" vertical="center" wrapText="1"/>
    </xf>
    <xf borderId="36" fillId="7" fontId="12" numFmtId="0" xfId="0" applyAlignment="1" applyBorder="1" applyFont="1">
      <alignment shrinkToFit="0" vertical="center" wrapText="1"/>
    </xf>
    <xf borderId="33" fillId="7" fontId="10" numFmtId="3" xfId="0" applyAlignment="1" applyBorder="1" applyFont="1" applyNumberFormat="1">
      <alignment shrinkToFit="0" vertical="center" wrapText="1"/>
    </xf>
    <xf borderId="37" fillId="7" fontId="4" numFmtId="3" xfId="0" applyAlignment="1" applyBorder="1" applyFont="1" applyNumberFormat="1">
      <alignment shrinkToFit="0" vertical="center" wrapText="1"/>
    </xf>
    <xf borderId="35" fillId="7" fontId="4" numFmtId="3" xfId="0" applyAlignment="1" applyBorder="1" applyFont="1" applyNumberFormat="1">
      <alignment shrinkToFit="0" vertical="center" wrapText="1"/>
    </xf>
    <xf borderId="31" fillId="7" fontId="4" numFmtId="3" xfId="0" applyAlignment="1" applyBorder="1" applyFont="1" applyNumberFormat="1">
      <alignment shrinkToFit="0" vertical="center" wrapText="1"/>
    </xf>
    <xf borderId="36" fillId="7" fontId="4" numFmtId="3" xfId="0" applyAlignment="1" applyBorder="1" applyFont="1" applyNumberFormat="1">
      <alignment shrinkToFit="0" vertical="center" wrapText="1"/>
    </xf>
    <xf borderId="35" fillId="7" fontId="10" numFmtId="3" xfId="0" applyAlignment="1" applyBorder="1" applyFont="1" applyNumberFormat="1">
      <alignment shrinkToFit="0" vertical="center" wrapText="1"/>
    </xf>
    <xf borderId="31" fillId="7" fontId="10" numFmtId="3" xfId="0" applyAlignment="1" applyBorder="1" applyFont="1" applyNumberFormat="1">
      <alignment shrinkToFit="0" vertical="center" wrapText="1"/>
    </xf>
    <xf borderId="32" fillId="7" fontId="10" numFmtId="3" xfId="0" applyAlignment="1" applyBorder="1" applyFont="1" applyNumberFormat="1">
      <alignment shrinkToFit="0" vertical="center" wrapText="1"/>
    </xf>
    <xf borderId="33" fillId="0" fontId="4" numFmtId="3" xfId="0" applyAlignment="1" applyBorder="1" applyFont="1" applyNumberFormat="1">
      <alignment horizontal="right" shrinkToFit="0" vertical="center" wrapText="1"/>
    </xf>
    <xf borderId="5" fillId="0" fontId="4" numFmtId="3" xfId="0" applyAlignment="1" applyBorder="1" applyFont="1" applyNumberFormat="1">
      <alignment horizontal="right" shrinkToFit="0" vertical="center" wrapText="1"/>
    </xf>
    <xf borderId="35" fillId="8" fontId="4" numFmtId="3" xfId="0" applyAlignment="1" applyBorder="1" applyFill="1" applyFont="1" applyNumberFormat="1">
      <alignment shrinkToFit="0" vertical="center" wrapText="1"/>
    </xf>
    <xf borderId="31" fillId="8" fontId="4" numFmtId="3" xfId="0" applyAlignment="1" applyBorder="1" applyFont="1" applyNumberFormat="1">
      <alignment shrinkToFit="0" vertical="center" wrapText="1"/>
    </xf>
    <xf borderId="36" fillId="8" fontId="4" numFmtId="3" xfId="0" applyAlignment="1" applyBorder="1" applyFont="1" applyNumberFormat="1">
      <alignment shrinkToFit="0" vertical="center" wrapText="1"/>
    </xf>
    <xf borderId="33" fillId="0" fontId="10" numFmtId="3" xfId="0" applyAlignment="1" applyBorder="1" applyFont="1" applyNumberFormat="1">
      <alignment horizontal="right" shrinkToFit="0" vertical="center" wrapText="1"/>
    </xf>
    <xf borderId="35" fillId="8" fontId="10" numFmtId="3" xfId="0" applyAlignment="1" applyBorder="1" applyFont="1" applyNumberFormat="1">
      <alignment shrinkToFit="0" vertical="center" wrapText="1"/>
    </xf>
    <xf borderId="31" fillId="8" fontId="10" numFmtId="3" xfId="0" applyAlignment="1" applyBorder="1" applyFont="1" applyNumberFormat="1">
      <alignment shrinkToFit="0" vertical="center" wrapText="1"/>
    </xf>
    <xf borderId="32" fillId="8" fontId="10" numFmtId="3" xfId="0" applyAlignment="1" applyBorder="1" applyFont="1" applyNumberFormat="1">
      <alignment shrinkToFit="0" vertical="center" wrapText="1"/>
    </xf>
    <xf borderId="6" fillId="0" fontId="4" numFmtId="3" xfId="0" applyAlignment="1" applyBorder="1" applyFont="1" applyNumberFormat="1">
      <alignment shrinkToFit="0" vertical="center" wrapText="1"/>
    </xf>
    <xf borderId="31" fillId="0" fontId="4" numFmtId="3" xfId="0" applyAlignment="1" applyBorder="1" applyFont="1" applyNumberFormat="1">
      <alignment readingOrder="0" shrinkToFit="0" vertical="center" wrapText="1"/>
    </xf>
    <xf borderId="6" fillId="0" fontId="10" numFmtId="3" xfId="0" applyAlignment="1" applyBorder="1" applyFont="1" applyNumberFormat="1">
      <alignment shrinkToFit="0" vertical="center" wrapText="1"/>
    </xf>
    <xf borderId="31" fillId="0" fontId="10" numFmtId="3" xfId="0" applyAlignment="1" applyBorder="1" applyFont="1" applyNumberFormat="1">
      <alignment readingOrder="0" shrinkToFit="0" vertical="center" wrapText="1"/>
    </xf>
    <xf borderId="31" fillId="0" fontId="10" numFmtId="3" xfId="0" applyAlignment="1" applyBorder="1" applyFont="1" applyNumberFormat="1">
      <alignment shrinkToFit="0" vertical="center" wrapText="1"/>
    </xf>
    <xf borderId="32" fillId="0" fontId="10" numFmtId="3" xfId="0" applyAlignment="1" applyBorder="1" applyFont="1" applyNumberFormat="1">
      <alignment shrinkToFit="0" vertical="center" wrapText="1"/>
    </xf>
    <xf borderId="31" fillId="0" fontId="4" numFmtId="3" xfId="0" applyAlignment="1" applyBorder="1" applyFont="1" applyNumberFormat="1">
      <alignment shrinkToFit="0" vertical="center" wrapText="1"/>
    </xf>
    <xf borderId="4" fillId="0" fontId="4" numFmtId="3" xfId="0" applyAlignment="1" applyBorder="1" applyFont="1" applyNumberFormat="1">
      <alignment shrinkToFit="0" vertical="center" wrapText="1"/>
    </xf>
    <xf borderId="6" fillId="0" fontId="4" numFmtId="3" xfId="0" applyAlignment="1" applyBorder="1" applyFont="1" applyNumberFormat="1">
      <alignment readingOrder="0" shrinkToFit="0" vertical="center" wrapText="1"/>
    </xf>
    <xf borderId="4" fillId="0" fontId="4" numFmtId="3" xfId="0" applyAlignment="1" applyBorder="1" applyFont="1" applyNumberFormat="1">
      <alignment readingOrder="0" shrinkToFit="0" vertical="center" wrapText="1"/>
    </xf>
    <xf borderId="38" fillId="0" fontId="4" numFmtId="0" xfId="0" applyAlignment="1" applyBorder="1" applyFont="1">
      <alignment shrinkToFit="0" vertical="center" wrapText="1"/>
    </xf>
    <xf borderId="39" fillId="0" fontId="4" numFmtId="0" xfId="0" applyAlignment="1" applyBorder="1" applyFont="1">
      <alignment horizontal="center" shrinkToFit="0" vertical="center" wrapText="1"/>
    </xf>
    <xf borderId="40" fillId="3" fontId="4" numFmtId="0" xfId="0" applyAlignment="1" applyBorder="1" applyFont="1">
      <alignment horizontal="center" shrinkToFit="0" vertical="center" wrapText="1"/>
    </xf>
    <xf borderId="41" fillId="6" fontId="13" numFmtId="0" xfId="0" applyAlignment="1" applyBorder="1" applyFont="1">
      <alignment horizontal="left" vertical="top"/>
    </xf>
    <xf borderId="42" fillId="6" fontId="13" numFmtId="0" xfId="0" applyAlignment="1" applyBorder="1" applyFont="1">
      <alignment horizontal="left" vertical="top"/>
    </xf>
    <xf borderId="42" fillId="6" fontId="13" numFmtId="0" xfId="0" applyAlignment="1" applyBorder="1" applyFont="1">
      <alignment shrinkToFit="0" vertical="center" wrapText="1"/>
    </xf>
    <xf borderId="43" fillId="6" fontId="13" numFmtId="0" xfId="0" applyAlignment="1" applyBorder="1" applyFont="1">
      <alignment shrinkToFit="0" vertical="center" wrapText="1"/>
    </xf>
    <xf borderId="44" fillId="6" fontId="13" numFmtId="3" xfId="0" applyAlignment="1" applyBorder="1" applyFont="1" applyNumberFormat="1">
      <alignment shrinkToFit="0" vertical="center" wrapText="1"/>
    </xf>
    <xf borderId="45" fillId="6" fontId="13" numFmtId="3" xfId="0" applyAlignment="1" applyBorder="1" applyFont="1" applyNumberFormat="1">
      <alignment shrinkToFit="0" vertical="center" wrapText="1"/>
    </xf>
    <xf borderId="42" fillId="6" fontId="13" numFmtId="3" xfId="0" applyAlignment="1" applyBorder="1" applyFont="1" applyNumberFormat="1">
      <alignment shrinkToFit="0" vertical="center" wrapText="1"/>
    </xf>
    <xf borderId="43" fillId="6" fontId="13" numFmtId="3" xfId="0" applyAlignment="1" applyBorder="1" applyFont="1" applyNumberFormat="1">
      <alignment shrinkToFit="0" vertical="center" wrapText="1"/>
    </xf>
    <xf borderId="44" fillId="6" fontId="11" numFmtId="3" xfId="0" applyAlignment="1" applyBorder="1" applyFont="1" applyNumberFormat="1">
      <alignment shrinkToFit="0" vertical="center" wrapText="1"/>
    </xf>
    <xf borderId="45" fillId="6" fontId="11" numFmtId="3" xfId="0" applyAlignment="1" applyBorder="1" applyFont="1" applyNumberFormat="1">
      <alignment shrinkToFit="0" vertical="center" wrapText="1"/>
    </xf>
    <xf borderId="42" fillId="6" fontId="11" numFmtId="3" xfId="0" applyAlignment="1" applyBorder="1" applyFont="1" applyNumberFormat="1">
      <alignment shrinkToFit="0" vertical="center" wrapText="1"/>
    </xf>
    <xf borderId="46" fillId="6" fontId="11" numFmtId="3" xfId="0" applyAlignment="1" applyBorder="1" applyFont="1" applyNumberFormat="1">
      <alignment shrinkToFit="0" vertical="center" wrapText="1"/>
    </xf>
    <xf borderId="0" fillId="0" fontId="14" numFmtId="0" xfId="0" applyAlignment="1" applyFont="1">
      <alignment horizontal="left" shrinkToFit="0" wrapText="1"/>
    </xf>
    <xf borderId="0" fillId="0" fontId="4" numFmtId="0" xfId="0" applyAlignment="1" applyFont="1">
      <alignment horizontal="left" vertical="center"/>
    </xf>
    <xf borderId="0" fillId="0" fontId="15" numFmtId="0" xfId="0" applyAlignment="1" applyFont="1">
      <alignment horizontal="right" vertical="center"/>
    </xf>
    <xf borderId="0" fillId="0" fontId="16" numFmtId="0" xfId="0" applyAlignment="1" applyFont="1">
      <alignment horizontal="left" vertical="center"/>
    </xf>
    <xf borderId="0" fillId="0" fontId="17" numFmtId="49" xfId="0" applyAlignment="1" applyFont="1" applyNumberFormat="1">
      <alignment horizontal="right" vertical="center"/>
    </xf>
    <xf borderId="0" fillId="0" fontId="4" numFmtId="0" xfId="0" applyAlignment="1" applyFont="1">
      <alignment horizontal="right" vertical="center"/>
    </xf>
    <xf borderId="0" fillId="0" fontId="16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center"/>
    </xf>
    <xf borderId="47" fillId="9" fontId="19" numFmtId="0" xfId="0" applyBorder="1" applyFill="1" applyFont="1"/>
    <xf borderId="0" fillId="0" fontId="20" numFmtId="0" xfId="0" applyFont="1"/>
    <xf borderId="0" fillId="0" fontId="21" numFmtId="0" xfId="0" applyFont="1"/>
    <xf borderId="0" fillId="0" fontId="19" numFmtId="49" xfId="0" applyAlignment="1" applyFont="1" applyNumberFormat="1">
      <alignment horizontal="left"/>
    </xf>
    <xf borderId="48" fillId="0" fontId="19" numFmtId="0" xfId="0" applyBorder="1" applyFont="1"/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.gurgenova\Desktop\KARINA\Budget\STRIP_Fund_Template_2018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mplate"/>
      <sheetName val="List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/>
  </sheetViews>
  <sheetFormatPr customHeight="1" defaultColWidth="14.43" defaultRowHeight="15.0" outlineLevelRow="1"/>
  <cols>
    <col customWidth="1" min="1" max="1" width="8.29"/>
    <col customWidth="1" min="2" max="2" width="11.71"/>
    <col customWidth="1" min="3" max="3" width="47.29"/>
    <col customWidth="1" min="4" max="5" width="14.43"/>
    <col customWidth="1" min="6" max="7" width="16.86"/>
    <col customWidth="1" min="8" max="10" width="13.86"/>
    <col customWidth="1" min="11" max="11" width="18.57"/>
    <col customWidth="1" min="12" max="15" width="13.86"/>
    <col customWidth="1" min="16" max="26" width="8.86"/>
  </cols>
  <sheetData>
    <row r="1" ht="52.5" customHeight="1">
      <c r="A1" s="1" t="s">
        <v>0</v>
      </c>
      <c r="K1" s="2"/>
      <c r="L1" s="3" t="s">
        <v>1</v>
      </c>
      <c r="M1" s="4"/>
      <c r="N1" s="4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0.0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7" t="s">
        <v>2</v>
      </c>
      <c r="B3" s="8"/>
      <c r="C3" s="9"/>
      <c r="D3" s="10" t="s">
        <v>3</v>
      </c>
      <c r="E3" s="8"/>
      <c r="F3" s="9"/>
      <c r="G3" s="11"/>
      <c r="H3" s="12"/>
      <c r="I3" s="7" t="s">
        <v>4</v>
      </c>
      <c r="J3" s="8"/>
      <c r="K3" s="9"/>
      <c r="L3" s="13" t="s">
        <v>5</v>
      </c>
      <c r="M3" s="14"/>
      <c r="N3" s="1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7" t="s">
        <v>6</v>
      </c>
      <c r="B4" s="8"/>
      <c r="C4" s="9"/>
      <c r="D4" s="10" t="s">
        <v>7</v>
      </c>
      <c r="E4" s="8"/>
      <c r="F4" s="9"/>
      <c r="G4" s="11"/>
      <c r="H4" s="12"/>
      <c r="I4" s="6"/>
      <c r="J4" s="6"/>
      <c r="K4" s="6"/>
      <c r="L4" s="16"/>
      <c r="N4" s="1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7" t="s">
        <v>8</v>
      </c>
      <c r="B5" s="8"/>
      <c r="C5" s="9"/>
      <c r="D5" s="10" t="s">
        <v>9</v>
      </c>
      <c r="E5" s="8"/>
      <c r="F5" s="9"/>
      <c r="G5" s="11"/>
      <c r="L5" s="16"/>
      <c r="N5" s="1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7" t="s">
        <v>10</v>
      </c>
      <c r="B6" s="8"/>
      <c r="C6" s="9"/>
      <c r="D6" s="18" t="s">
        <v>11</v>
      </c>
      <c r="E6" s="8"/>
      <c r="F6" s="9"/>
      <c r="G6" s="11"/>
      <c r="H6" s="12"/>
      <c r="I6" s="6"/>
      <c r="J6" s="6"/>
      <c r="K6" s="6"/>
      <c r="L6" s="19"/>
      <c r="M6" s="20"/>
      <c r="N6" s="2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6"/>
      <c r="B7" s="6"/>
      <c r="C7" s="6"/>
      <c r="D7" s="22"/>
      <c r="E7" s="22"/>
      <c r="F7" s="22"/>
      <c r="G7" s="2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7" t="s">
        <v>12</v>
      </c>
      <c r="B8" s="8"/>
      <c r="C8" s="9"/>
      <c r="D8" s="23">
        <f>+F26+K26</f>
        <v>5000000</v>
      </c>
      <c r="E8" s="8"/>
      <c r="F8" s="9"/>
      <c r="G8" s="24"/>
      <c r="H8" s="6"/>
      <c r="I8" s="6"/>
      <c r="J8" s="6"/>
      <c r="K8" s="6"/>
      <c r="L8" s="6"/>
      <c r="M8" s="6"/>
      <c r="N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0.0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6"/>
      <c r="U9" s="6"/>
      <c r="V9" s="6"/>
      <c r="W9" s="6"/>
      <c r="X9" s="6"/>
      <c r="Y9" s="6"/>
      <c r="Z9" s="6"/>
    </row>
    <row r="10" ht="74.25" customHeight="1">
      <c r="A10" s="26" t="s">
        <v>13</v>
      </c>
      <c r="B10" s="27" t="s">
        <v>14</v>
      </c>
      <c r="C10" s="28"/>
      <c r="D10" s="29" t="s">
        <v>15</v>
      </c>
      <c r="E10" s="30" t="s">
        <v>16</v>
      </c>
      <c r="F10" s="31" t="s">
        <v>17</v>
      </c>
      <c r="G10" s="29" t="s">
        <v>18</v>
      </c>
      <c r="H10" s="29" t="s">
        <v>19</v>
      </c>
      <c r="I10" s="29" t="s">
        <v>20</v>
      </c>
      <c r="J10" s="29" t="s">
        <v>21</v>
      </c>
      <c r="K10" s="31" t="s">
        <v>22</v>
      </c>
      <c r="L10" s="29" t="s">
        <v>23</v>
      </c>
      <c r="M10" s="29" t="s">
        <v>24</v>
      </c>
      <c r="N10" s="29" t="s">
        <v>25</v>
      </c>
      <c r="O10" s="29" t="s">
        <v>26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36.0" customHeight="1">
      <c r="A11" s="33" t="s">
        <v>27</v>
      </c>
      <c r="B11" s="34" t="s">
        <v>28</v>
      </c>
      <c r="C11" s="35"/>
      <c r="D11" s="36"/>
      <c r="E11" s="37"/>
      <c r="F11" s="38">
        <f>SUM(F12:F13)</f>
        <v>1326840</v>
      </c>
      <c r="G11" s="39"/>
      <c r="H11" s="40"/>
      <c r="I11" s="41"/>
      <c r="J11" s="42"/>
      <c r="K11" s="43">
        <f>SUM(K12:K13)</f>
        <v>1386840</v>
      </c>
      <c r="L11" s="44"/>
      <c r="M11" s="45"/>
      <c r="N11" s="45"/>
      <c r="O11" s="46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36.0" customHeight="1" outlineLevel="1">
      <c r="A12" s="47">
        <v>1.0</v>
      </c>
      <c r="B12" s="48" t="str">
        <f>[1]Lists!D19</f>
        <v>#ERROR!</v>
      </c>
      <c r="C12" s="49" t="s">
        <v>29</v>
      </c>
      <c r="D12" s="50">
        <v>1.0</v>
      </c>
      <c r="E12" s="51">
        <v>12.0</v>
      </c>
      <c r="F12" s="52">
        <f t="shared" ref="F12:F13" si="1">SUM(G12:J12)</f>
        <v>546840</v>
      </c>
      <c r="G12" s="53"/>
      <c r="H12" s="54"/>
      <c r="I12" s="55">
        <v>273420.0</v>
      </c>
      <c r="J12" s="56">
        <v>273420.0</v>
      </c>
      <c r="K12" s="57">
        <f t="shared" ref="K12:K13" si="2">SUM(L12:O12)</f>
        <v>546840</v>
      </c>
      <c r="L12" s="58">
        <v>273420.0</v>
      </c>
      <c r="M12" s="59">
        <v>273420.0</v>
      </c>
      <c r="N12" s="60"/>
      <c r="O12" s="6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36.0" customHeight="1" outlineLevel="1">
      <c r="A13" s="47">
        <f>A12+1</f>
        <v>2</v>
      </c>
      <c r="B13" s="48">
        <v>408000.0</v>
      </c>
      <c r="C13" s="49" t="s">
        <v>30</v>
      </c>
      <c r="D13" s="62">
        <v>4.0</v>
      </c>
      <c r="E13" s="51">
        <v>14.0</v>
      </c>
      <c r="F13" s="52">
        <f t="shared" si="1"/>
        <v>780000</v>
      </c>
      <c r="G13" s="53"/>
      <c r="H13" s="54"/>
      <c r="I13" s="55">
        <v>390000.0</v>
      </c>
      <c r="J13" s="56">
        <v>390000.0</v>
      </c>
      <c r="K13" s="57">
        <f t="shared" si="2"/>
        <v>840000</v>
      </c>
      <c r="L13" s="63"/>
      <c r="M13" s="59">
        <v>420000.0</v>
      </c>
      <c r="N13" s="59">
        <v>420000.0</v>
      </c>
      <c r="O13" s="6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36.0" customHeight="1" outlineLevel="1">
      <c r="A14" s="64" t="s">
        <v>31</v>
      </c>
      <c r="B14" s="65" t="s">
        <v>32</v>
      </c>
      <c r="C14" s="66"/>
      <c r="D14" s="67"/>
      <c r="E14" s="68"/>
      <c r="F14" s="69">
        <f>SUM(F15:F25)</f>
        <v>1673160</v>
      </c>
      <c r="G14" s="70"/>
      <c r="H14" s="71"/>
      <c r="I14" s="72"/>
      <c r="J14" s="73"/>
      <c r="K14" s="69">
        <f>SUM(K15:K25)</f>
        <v>613160</v>
      </c>
      <c r="L14" s="74"/>
      <c r="M14" s="75"/>
      <c r="N14" s="75"/>
      <c r="O14" s="76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45.75" customHeight="1" outlineLevel="1">
      <c r="A15" s="47">
        <v>1.0</v>
      </c>
      <c r="B15" s="48">
        <v>702000.0</v>
      </c>
      <c r="C15" s="49" t="s">
        <v>33</v>
      </c>
      <c r="D15" s="50"/>
      <c r="E15" s="50"/>
      <c r="F15" s="77">
        <f t="shared" ref="F15:F25" si="3">SUM(H15:J15)</f>
        <v>0</v>
      </c>
      <c r="G15" s="78"/>
      <c r="H15" s="79"/>
      <c r="I15" s="80"/>
      <c r="J15" s="81"/>
      <c r="K15" s="82">
        <f t="shared" ref="K15:K25" si="4">SUM(L15:O15)</f>
        <v>0</v>
      </c>
      <c r="L15" s="83"/>
      <c r="M15" s="84"/>
      <c r="N15" s="84"/>
      <c r="O15" s="85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45.75" customHeight="1" outlineLevel="1">
      <c r="A16" s="47">
        <f t="shared" ref="A16:A24" si="5">A15+1</f>
        <v>2</v>
      </c>
      <c r="B16" s="48">
        <v>205000.0</v>
      </c>
      <c r="C16" s="49" t="s">
        <v>34</v>
      </c>
      <c r="D16" s="50"/>
      <c r="E16" s="50"/>
      <c r="F16" s="77">
        <f t="shared" si="3"/>
        <v>0</v>
      </c>
      <c r="G16" s="78"/>
      <c r="H16" s="86"/>
      <c r="I16" s="87"/>
      <c r="K16" s="82">
        <f t="shared" si="4"/>
        <v>0</v>
      </c>
      <c r="L16" s="88"/>
      <c r="M16" s="89"/>
      <c r="N16" s="90"/>
      <c r="O16" s="91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36.0" customHeight="1" outlineLevel="1">
      <c r="A17" s="47">
        <f t="shared" si="5"/>
        <v>3</v>
      </c>
      <c r="B17" s="48">
        <v>205003.0</v>
      </c>
      <c r="C17" s="49" t="s">
        <v>35</v>
      </c>
      <c r="D17" s="50"/>
      <c r="E17" s="50"/>
      <c r="F17" s="77">
        <f t="shared" si="3"/>
        <v>0</v>
      </c>
      <c r="G17" s="78"/>
      <c r="H17" s="86"/>
      <c r="I17" s="92"/>
      <c r="J17" s="93"/>
      <c r="K17" s="82">
        <f t="shared" si="4"/>
        <v>513160</v>
      </c>
      <c r="L17" s="88"/>
      <c r="M17" s="89">
        <v>313160.0</v>
      </c>
      <c r="N17" s="89">
        <v>200000.0</v>
      </c>
      <c r="O17" s="91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36.0" customHeight="1" outlineLevel="1">
      <c r="A18" s="47">
        <f t="shared" si="5"/>
        <v>4</v>
      </c>
      <c r="B18" s="48">
        <v>304000.0</v>
      </c>
      <c r="C18" s="49" t="s">
        <v>36</v>
      </c>
      <c r="D18" s="50"/>
      <c r="E18" s="50"/>
      <c r="F18" s="77">
        <f t="shared" si="3"/>
        <v>1573160</v>
      </c>
      <c r="G18" s="78"/>
      <c r="H18" s="94">
        <v>200000.0</v>
      </c>
      <c r="I18" s="87">
        <v>1223160.0</v>
      </c>
      <c r="J18" s="95">
        <v>150000.0</v>
      </c>
      <c r="K18" s="82">
        <f t="shared" si="4"/>
        <v>0</v>
      </c>
      <c r="L18" s="88"/>
      <c r="M18" s="90"/>
      <c r="N18" s="90"/>
      <c r="O18" s="91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36.0" customHeight="1" outlineLevel="1">
      <c r="A19" s="47">
        <f t="shared" si="5"/>
        <v>5</v>
      </c>
      <c r="B19" s="48">
        <v>301000.0</v>
      </c>
      <c r="C19" s="49" t="s">
        <v>37</v>
      </c>
      <c r="D19" s="50"/>
      <c r="E19" s="50"/>
      <c r="F19" s="77">
        <f t="shared" si="3"/>
        <v>0</v>
      </c>
      <c r="G19" s="78"/>
      <c r="H19" s="86"/>
      <c r="I19" s="92"/>
      <c r="J19" s="93"/>
      <c r="K19" s="82">
        <f t="shared" si="4"/>
        <v>0</v>
      </c>
      <c r="L19" s="83"/>
      <c r="M19" s="90"/>
      <c r="N19" s="90"/>
      <c r="O19" s="91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36.0" customHeight="1" outlineLevel="1">
      <c r="A20" s="47">
        <f t="shared" si="5"/>
        <v>6</v>
      </c>
      <c r="B20" s="48">
        <v>301999.0</v>
      </c>
      <c r="C20" s="49" t="s">
        <v>38</v>
      </c>
      <c r="D20" s="50"/>
      <c r="E20" s="50"/>
      <c r="F20" s="77">
        <f t="shared" si="3"/>
        <v>0</v>
      </c>
      <c r="G20" s="78"/>
      <c r="H20" s="86"/>
      <c r="I20" s="92"/>
      <c r="J20" s="93"/>
      <c r="K20" s="82">
        <f t="shared" si="4"/>
        <v>0</v>
      </c>
      <c r="L20" s="83"/>
      <c r="M20" s="90"/>
      <c r="N20" s="90"/>
      <c r="O20" s="91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36.0" customHeight="1">
      <c r="A21" s="47">
        <f t="shared" si="5"/>
        <v>7</v>
      </c>
      <c r="B21" s="48">
        <v>311000.0</v>
      </c>
      <c r="C21" s="49" t="s">
        <v>39</v>
      </c>
      <c r="D21" s="50"/>
      <c r="E21" s="50"/>
      <c r="F21" s="77">
        <f t="shared" si="3"/>
        <v>0</v>
      </c>
      <c r="G21" s="78"/>
      <c r="H21" s="86"/>
      <c r="I21" s="92"/>
      <c r="J21" s="93"/>
      <c r="K21" s="82">
        <f t="shared" si="4"/>
        <v>0</v>
      </c>
      <c r="L21" s="83"/>
      <c r="M21" s="90"/>
      <c r="N21" s="90"/>
      <c r="O21" s="91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36.0" customHeight="1">
      <c r="A22" s="47">
        <f t="shared" si="5"/>
        <v>8</v>
      </c>
      <c r="B22" s="48">
        <v>201000.0</v>
      </c>
      <c r="C22" s="49" t="s">
        <v>40</v>
      </c>
      <c r="D22" s="50"/>
      <c r="E22" s="50"/>
      <c r="F22" s="77">
        <f t="shared" si="3"/>
        <v>0</v>
      </c>
      <c r="G22" s="78"/>
      <c r="H22" s="86"/>
      <c r="I22" s="92"/>
      <c r="J22" s="93"/>
      <c r="K22" s="82">
        <f t="shared" si="4"/>
        <v>0</v>
      </c>
      <c r="L22" s="83"/>
      <c r="M22" s="90"/>
      <c r="N22" s="90"/>
      <c r="O22" s="91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37.5" customHeight="1">
      <c r="A23" s="47">
        <f t="shared" si="5"/>
        <v>9</v>
      </c>
      <c r="B23" s="48">
        <v>204000.0</v>
      </c>
      <c r="C23" s="49" t="s">
        <v>41</v>
      </c>
      <c r="D23" s="50"/>
      <c r="E23" s="50"/>
      <c r="F23" s="77">
        <f t="shared" si="3"/>
        <v>100000</v>
      </c>
      <c r="G23" s="78"/>
      <c r="H23" s="86"/>
      <c r="I23" s="87">
        <v>100000.0</v>
      </c>
      <c r="J23" s="93"/>
      <c r="K23" s="82">
        <f t="shared" si="4"/>
        <v>100000</v>
      </c>
      <c r="L23" s="83"/>
      <c r="M23" s="89">
        <v>100000.0</v>
      </c>
      <c r="N23" s="90"/>
      <c r="O23" s="9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0.0" customHeight="1">
      <c r="A24" s="47">
        <f t="shared" si="5"/>
        <v>10</v>
      </c>
      <c r="B24" s="48">
        <v>502001.0</v>
      </c>
      <c r="C24" s="49" t="s">
        <v>42</v>
      </c>
      <c r="D24" s="50"/>
      <c r="E24" s="50"/>
      <c r="F24" s="77">
        <f t="shared" si="3"/>
        <v>0</v>
      </c>
      <c r="G24" s="78"/>
      <c r="H24" s="86"/>
      <c r="I24" s="92"/>
      <c r="J24" s="93"/>
      <c r="K24" s="82">
        <f t="shared" si="4"/>
        <v>0</v>
      </c>
      <c r="L24" s="83"/>
      <c r="M24" s="90"/>
      <c r="N24" s="90"/>
      <c r="O24" s="9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30.0" customHeight="1">
      <c r="A25" s="96">
        <v>11.0</v>
      </c>
      <c r="B25" s="97">
        <v>202000.0</v>
      </c>
      <c r="C25" s="98" t="s">
        <v>43</v>
      </c>
      <c r="D25" s="50"/>
      <c r="E25" s="50"/>
      <c r="F25" s="77">
        <f t="shared" si="3"/>
        <v>0</v>
      </c>
      <c r="G25" s="78"/>
      <c r="H25" s="86"/>
      <c r="I25" s="86"/>
      <c r="J25" s="86"/>
      <c r="K25" s="82">
        <f t="shared" si="4"/>
        <v>0</v>
      </c>
      <c r="L25" s="86"/>
      <c r="M25" s="86"/>
      <c r="N25" s="86"/>
      <c r="O25" s="8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30.0" customHeight="1">
      <c r="A26" s="99" t="s">
        <v>44</v>
      </c>
      <c r="B26" s="100"/>
      <c r="C26" s="100"/>
      <c r="D26" s="101"/>
      <c r="E26" s="102"/>
      <c r="F26" s="103">
        <f t="shared" ref="F26:O26" si="6">SUM(F11,F14)</f>
        <v>3000000</v>
      </c>
      <c r="G26" s="104">
        <f t="shared" si="6"/>
        <v>0</v>
      </c>
      <c r="H26" s="104">
        <f t="shared" si="6"/>
        <v>0</v>
      </c>
      <c r="I26" s="105">
        <f t="shared" si="6"/>
        <v>0</v>
      </c>
      <c r="J26" s="106">
        <f t="shared" si="6"/>
        <v>0</v>
      </c>
      <c r="K26" s="107">
        <f t="shared" si="6"/>
        <v>2000000</v>
      </c>
      <c r="L26" s="108">
        <f t="shared" si="6"/>
        <v>0</v>
      </c>
      <c r="M26" s="109">
        <f t="shared" si="6"/>
        <v>0</v>
      </c>
      <c r="N26" s="109">
        <f t="shared" si="6"/>
        <v>0</v>
      </c>
      <c r="O26" s="110">
        <f t="shared" si="6"/>
        <v>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30.0" customHeight="1">
      <c r="A27" s="6"/>
      <c r="B27" s="6"/>
      <c r="C27" s="11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30.0" customHeight="1">
      <c r="A28" s="6"/>
      <c r="B28" s="6"/>
      <c r="C28" s="6"/>
      <c r="D28" s="12"/>
      <c r="E28" s="6"/>
      <c r="F28" s="6"/>
      <c r="G28" s="6"/>
      <c r="H28" s="6"/>
      <c r="I28" s="112"/>
      <c r="J28" s="112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30.0" customHeight="1">
      <c r="A29" s="6"/>
      <c r="B29" s="6"/>
      <c r="C29" s="12"/>
      <c r="D29" s="12"/>
      <c r="E29" s="6"/>
      <c r="F29" s="113"/>
      <c r="G29" s="113"/>
      <c r="H29" s="114"/>
      <c r="I29" s="112"/>
      <c r="J29" s="112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30.0" customHeight="1">
      <c r="A30" s="6"/>
      <c r="B30" s="6"/>
      <c r="C30" s="12"/>
      <c r="D30" s="12"/>
      <c r="E30" s="6"/>
      <c r="F30" s="115"/>
      <c r="G30" s="115"/>
      <c r="H30" s="114"/>
      <c r="I30" s="112"/>
      <c r="J30" s="112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30.0" customHeight="1">
      <c r="A31" s="6"/>
      <c r="B31" s="6"/>
      <c r="C31" s="6"/>
      <c r="D31" s="6"/>
      <c r="E31" s="6"/>
      <c r="F31" s="116"/>
      <c r="G31" s="116"/>
      <c r="H31" s="114"/>
      <c r="I31" s="112"/>
      <c r="J31" s="112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6"/>
      <c r="B32" s="6"/>
      <c r="C32" s="12"/>
      <c r="D32" s="12"/>
      <c r="E32" s="6"/>
      <c r="F32" s="113"/>
      <c r="G32" s="113"/>
      <c r="H32" s="11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0.0" customHeight="1">
      <c r="A33" s="6"/>
      <c r="B33" s="6"/>
      <c r="C33" s="12"/>
      <c r="D33" s="12"/>
      <c r="E33" s="6"/>
      <c r="F33" s="12"/>
      <c r="G33" s="12"/>
      <c r="H33" s="1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30.0" customHeight="1">
      <c r="A34" s="6"/>
      <c r="B34" s="6"/>
      <c r="C34" s="12"/>
      <c r="D34" s="12"/>
      <c r="E34" s="6"/>
      <c r="F34" s="6"/>
      <c r="G34" s="6"/>
      <c r="H34" s="118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30.0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30.0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30.0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30.0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30.0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30.0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30.0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30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30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30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30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30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30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30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30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30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30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30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30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30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30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30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30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30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30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30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30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30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30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30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30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30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30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30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30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30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30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30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30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30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30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30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30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30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30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30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30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30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30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30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30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30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0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30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30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30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30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30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30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30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30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30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30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30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30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30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30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30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30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30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30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30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30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30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30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30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30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30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30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30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30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30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30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30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30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30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30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30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30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30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30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30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30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30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30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30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30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30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30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30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30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30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30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30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30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30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30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30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30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30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30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30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30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30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30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30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30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30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30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30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30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30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30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30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30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30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30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30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30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30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30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30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30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30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30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0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30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30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30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30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30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30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30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30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30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30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0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30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30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30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30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30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30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30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30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30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30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30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30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30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30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30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30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30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30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30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30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30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30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30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30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30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30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30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30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30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30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30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30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30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30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30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30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30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30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30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30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30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30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30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30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30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30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30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30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30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30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30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30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30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30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30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30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30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30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30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30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30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30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30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30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30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30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30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30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30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30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30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30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30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30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30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30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30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30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30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30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30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30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30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30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30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30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30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30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30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30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30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30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30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30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30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30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30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30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30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30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30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30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30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30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30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30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30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30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30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30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30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30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30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30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30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30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30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30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30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30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30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30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30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30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30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30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30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30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30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30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30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30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30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30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30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30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30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30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30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30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30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30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30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30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30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30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30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30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30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30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30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30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30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30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30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30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30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30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30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30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30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30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30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30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30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30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30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30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30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30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30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30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30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30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30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30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30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30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30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30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30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30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30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30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30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30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30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30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30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30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30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30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30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30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30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30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30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30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30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30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30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30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30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30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30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30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30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30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30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30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30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30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30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30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30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30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30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30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30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30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30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30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30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30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30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30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30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30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30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30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30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30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30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30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30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30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30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30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30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30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30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30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30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30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30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30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30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30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30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30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30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30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30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30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30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30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30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30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30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30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30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30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30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30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30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30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30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30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30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30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30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30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30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30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30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30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30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30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30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30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30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30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30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30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30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30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30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30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30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30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30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30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30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30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30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30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30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30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30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30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30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30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30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30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30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30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30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30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30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30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30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30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30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30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30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30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30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30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30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30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30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30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30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30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30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30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30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30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30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30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30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30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30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30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30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30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30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30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30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30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30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30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30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30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30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30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30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30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30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30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30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30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30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30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30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30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30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30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30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30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30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30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30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30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30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30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30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30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30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30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30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30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30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30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30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30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30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30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30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30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30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30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30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30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30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30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30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30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30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30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30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30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30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30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30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30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30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30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30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30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30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30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30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30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30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30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30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30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30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30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30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30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30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30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30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30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30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30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30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30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30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30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30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30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30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30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30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30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30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30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30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30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30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30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30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30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30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30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30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30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30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30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30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30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30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30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30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30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30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30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30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30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30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30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30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30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30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30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30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30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30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30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30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30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30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30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30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30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30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30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30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30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30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30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30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30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30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30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30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30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30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30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30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30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30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30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30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30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30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30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30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30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30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30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30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30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30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30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30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30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30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30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30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30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30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30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30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30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30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30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30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30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30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30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30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30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30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30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30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30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30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30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30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30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30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30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30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30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30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30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30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30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30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30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30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30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30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30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30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30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30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30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30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30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30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30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30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30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30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30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30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30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30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30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30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30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30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30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30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30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30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30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30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30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30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30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30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30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30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30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30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30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30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30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30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30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30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30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30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30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30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30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30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30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30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30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30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30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30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30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30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30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30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30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30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30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30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30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30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30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30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30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30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30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30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30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30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30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30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30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30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30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30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30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30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30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30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30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30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30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30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30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30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30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30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30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30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30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30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30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30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30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30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30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30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30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30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30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30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30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30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30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30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30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30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30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30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30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30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30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30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30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30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30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30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30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30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30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30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30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30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30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30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30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30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30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30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30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30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30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30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30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30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30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30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30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30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30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30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30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30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30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30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30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30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30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30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30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30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30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30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30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30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30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30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30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30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30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30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30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30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30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30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30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30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30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30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30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30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30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30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30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30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30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30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30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30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30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30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30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30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30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30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30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30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30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30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30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30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30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30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30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30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30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30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30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30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30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30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30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30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30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30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30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30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30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30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30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30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30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30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30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30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30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30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30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30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30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30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30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30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30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30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30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30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30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30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30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30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30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30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30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30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30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30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30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30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30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30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30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30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30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30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30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30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30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30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30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30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30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30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30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30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30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30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30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30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30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30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30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30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30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30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30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30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30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30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30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30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30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30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30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30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30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30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30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30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30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30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8">
    <mergeCell ref="A5:C5"/>
    <mergeCell ref="D5:F5"/>
    <mergeCell ref="A1:J1"/>
    <mergeCell ref="A3:C3"/>
    <mergeCell ref="D3:F3"/>
    <mergeCell ref="I3:K3"/>
    <mergeCell ref="L3:N6"/>
    <mergeCell ref="A4:C4"/>
    <mergeCell ref="D4:F4"/>
    <mergeCell ref="C27:K27"/>
    <mergeCell ref="H32:J32"/>
    <mergeCell ref="A6:C6"/>
    <mergeCell ref="D6:F6"/>
    <mergeCell ref="A8:C8"/>
    <mergeCell ref="D8:F8"/>
    <mergeCell ref="B10:C10"/>
    <mergeCell ref="B11:C11"/>
    <mergeCell ref="B14:C1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9.43"/>
    <col customWidth="1" min="3" max="26" width="8.86"/>
  </cols>
  <sheetData>
    <row r="1" ht="14.25" customHeight="1">
      <c r="A1" s="119" t="s">
        <v>45</v>
      </c>
      <c r="B1" s="119" t="s">
        <v>46</v>
      </c>
    </row>
    <row r="2" ht="14.25" customHeight="1">
      <c r="A2" s="120">
        <v>201000.0</v>
      </c>
      <c r="B2" s="121" t="s">
        <v>40</v>
      </c>
    </row>
    <row r="3" ht="14.25" customHeight="1">
      <c r="A3" s="120">
        <v>202000.0</v>
      </c>
      <c r="B3" s="121" t="s">
        <v>43</v>
      </c>
    </row>
    <row r="4" ht="14.25" customHeight="1">
      <c r="A4" s="120">
        <v>203000.0</v>
      </c>
      <c r="B4" s="121" t="s">
        <v>47</v>
      </c>
    </row>
    <row r="5" ht="14.25" customHeight="1">
      <c r="A5" s="120">
        <v>204000.0</v>
      </c>
      <c r="B5" s="121" t="s">
        <v>41</v>
      </c>
    </row>
    <row r="6" ht="14.25" customHeight="1">
      <c r="A6" s="120">
        <v>205000.0</v>
      </c>
      <c r="B6" s="121" t="s">
        <v>48</v>
      </c>
    </row>
    <row r="7" ht="14.25" customHeight="1">
      <c r="A7" s="120">
        <v>299000.0</v>
      </c>
      <c r="B7" s="121" t="s">
        <v>49</v>
      </c>
    </row>
    <row r="8" ht="14.25" customHeight="1">
      <c r="A8" s="120">
        <v>301000.0</v>
      </c>
      <c r="B8" s="121" t="s">
        <v>50</v>
      </c>
    </row>
    <row r="9" ht="14.25" customHeight="1">
      <c r="A9" s="120">
        <v>302000.0</v>
      </c>
      <c r="B9" s="121" t="s">
        <v>51</v>
      </c>
    </row>
    <row r="10" ht="14.25" customHeight="1">
      <c r="A10" s="120">
        <v>303000.0</v>
      </c>
      <c r="B10" s="121" t="s">
        <v>52</v>
      </c>
    </row>
    <row r="11" ht="14.25" customHeight="1">
      <c r="A11" s="120">
        <v>304000.0</v>
      </c>
      <c r="B11" s="121" t="s">
        <v>36</v>
      </c>
    </row>
    <row r="12" ht="14.25" customHeight="1">
      <c r="A12" s="120">
        <v>305000.0</v>
      </c>
      <c r="B12" s="121" t="s">
        <v>53</v>
      </c>
    </row>
    <row r="13" ht="14.25" customHeight="1">
      <c r="A13" s="120">
        <v>306000.0</v>
      </c>
      <c r="B13" s="121" t="s">
        <v>54</v>
      </c>
    </row>
    <row r="14" ht="14.25" customHeight="1">
      <c r="A14" s="120">
        <v>307000.0</v>
      </c>
      <c r="B14" s="121" t="s">
        <v>55</v>
      </c>
    </row>
    <row r="15" ht="14.25" customHeight="1">
      <c r="A15" s="120">
        <v>308000.0</v>
      </c>
      <c r="B15" s="121" t="s">
        <v>56</v>
      </c>
    </row>
    <row r="16" ht="14.25" customHeight="1">
      <c r="A16" s="120">
        <v>309000.0</v>
      </c>
      <c r="B16" s="121" t="s">
        <v>57</v>
      </c>
    </row>
    <row r="17" ht="14.25" customHeight="1">
      <c r="A17" s="120">
        <v>310000.0</v>
      </c>
      <c r="B17" s="121" t="s">
        <v>58</v>
      </c>
    </row>
    <row r="18" ht="14.25" customHeight="1">
      <c r="A18" s="120">
        <v>311000.0</v>
      </c>
      <c r="B18" s="121" t="s">
        <v>39</v>
      </c>
    </row>
    <row r="19" ht="14.25" customHeight="1">
      <c r="A19" s="120">
        <v>401000.0</v>
      </c>
      <c r="B19" s="121" t="s">
        <v>59</v>
      </c>
    </row>
    <row r="20" ht="14.25" customHeight="1">
      <c r="A20" s="120">
        <v>402000.0</v>
      </c>
      <c r="B20" s="121" t="s">
        <v>60</v>
      </c>
    </row>
    <row r="21" ht="14.25" customHeight="1">
      <c r="A21" s="120">
        <v>403000.0</v>
      </c>
      <c r="B21" s="121" t="s">
        <v>61</v>
      </c>
    </row>
    <row r="22" ht="14.25" customHeight="1">
      <c r="A22" s="120">
        <v>404000.0</v>
      </c>
      <c r="B22" s="121" t="s">
        <v>62</v>
      </c>
    </row>
    <row r="23" ht="14.25" customHeight="1">
      <c r="A23" s="120">
        <v>405000.0</v>
      </c>
      <c r="B23" s="121" t="s">
        <v>63</v>
      </c>
    </row>
    <row r="24" ht="14.25" customHeight="1">
      <c r="A24" s="120">
        <v>406000.0</v>
      </c>
      <c r="B24" s="121" t="s">
        <v>64</v>
      </c>
    </row>
    <row r="25" ht="14.25" customHeight="1">
      <c r="A25" s="120">
        <v>407000.0</v>
      </c>
      <c r="B25" s="121" t="s">
        <v>65</v>
      </c>
    </row>
    <row r="26" ht="14.25" customHeight="1">
      <c r="A26" s="120">
        <v>408000.0</v>
      </c>
      <c r="B26" s="121" t="s">
        <v>66</v>
      </c>
    </row>
    <row r="27" ht="14.25" customHeight="1">
      <c r="A27" s="120">
        <v>499000.0</v>
      </c>
      <c r="B27" s="121" t="s">
        <v>67</v>
      </c>
    </row>
    <row r="28" ht="14.25" customHeight="1">
      <c r="A28" s="120">
        <v>501000.0</v>
      </c>
      <c r="B28" s="121" t="s">
        <v>68</v>
      </c>
    </row>
    <row r="29" ht="14.25" customHeight="1">
      <c r="A29" s="120">
        <v>502000.0</v>
      </c>
      <c r="B29" s="121" t="s">
        <v>69</v>
      </c>
    </row>
    <row r="30" ht="14.25" customHeight="1">
      <c r="A30" s="120">
        <v>503000.0</v>
      </c>
      <c r="B30" s="121" t="s">
        <v>70</v>
      </c>
    </row>
    <row r="31" ht="14.25" customHeight="1">
      <c r="A31" s="120">
        <v>504000.0</v>
      </c>
      <c r="B31" s="121" t="s">
        <v>71</v>
      </c>
    </row>
    <row r="32" ht="14.25" customHeight="1">
      <c r="A32" s="120">
        <v>599000.0</v>
      </c>
      <c r="B32" s="121" t="s">
        <v>72</v>
      </c>
    </row>
    <row r="33" ht="14.25" customHeight="1">
      <c r="A33" s="120">
        <v>601000.0</v>
      </c>
      <c r="B33" s="121" t="s">
        <v>73</v>
      </c>
    </row>
    <row r="34" ht="14.25" customHeight="1">
      <c r="A34" s="120">
        <v>602000.0</v>
      </c>
      <c r="B34" s="121" t="s">
        <v>74</v>
      </c>
    </row>
    <row r="35" ht="14.25" customHeight="1">
      <c r="A35" s="120">
        <v>699000.0</v>
      </c>
      <c r="B35" s="121" t="s">
        <v>75</v>
      </c>
    </row>
    <row r="36" ht="14.25" customHeight="1">
      <c r="A36" s="120">
        <v>701000.0</v>
      </c>
      <c r="B36" s="121" t="s">
        <v>76</v>
      </c>
    </row>
    <row r="37" ht="14.25" customHeight="1">
      <c r="A37" s="120">
        <v>702000.0</v>
      </c>
      <c r="B37" s="121" t="s">
        <v>33</v>
      </c>
    </row>
    <row r="38" ht="14.25" customHeight="1">
      <c r="A38" s="120">
        <v>703000.0</v>
      </c>
      <c r="B38" s="121" t="s">
        <v>77</v>
      </c>
    </row>
    <row r="39" ht="14.25" customHeight="1">
      <c r="A39" s="120">
        <v>301001.0</v>
      </c>
      <c r="B39" s="121" t="s">
        <v>78</v>
      </c>
    </row>
    <row r="40" ht="14.25" customHeight="1">
      <c r="A40" s="120">
        <v>301002.0</v>
      </c>
      <c r="B40" s="121" t="s">
        <v>79</v>
      </c>
    </row>
    <row r="41" ht="14.25" customHeight="1">
      <c r="A41" s="120">
        <v>301999.0</v>
      </c>
      <c r="B41" s="121" t="s">
        <v>38</v>
      </c>
    </row>
    <row r="42" ht="14.25" customHeight="1">
      <c r="A42" s="120">
        <v>504005.0</v>
      </c>
      <c r="B42" s="121" t="s">
        <v>80</v>
      </c>
    </row>
    <row r="43" ht="14.25" customHeight="1">
      <c r="A43" s="120">
        <v>408001.0</v>
      </c>
      <c r="B43" s="121" t="s">
        <v>81</v>
      </c>
    </row>
    <row r="44" ht="14.25" customHeight="1">
      <c r="A44" s="120">
        <v>304003.0</v>
      </c>
      <c r="B44" s="121" t="s">
        <v>82</v>
      </c>
    </row>
    <row r="45" ht="14.25" customHeight="1">
      <c r="A45" s="122"/>
      <c r="B45" s="122"/>
    </row>
    <row r="46" ht="14.25" customHeight="1">
      <c r="A46" s="122"/>
      <c r="B46" s="122"/>
    </row>
    <row r="47" ht="14.25" customHeight="1">
      <c r="A47" s="122"/>
      <c r="B47" s="122"/>
    </row>
    <row r="48" ht="14.25" customHeight="1">
      <c r="A48" s="122"/>
      <c r="B48" s="122"/>
    </row>
    <row r="49" ht="14.25" customHeight="1">
      <c r="A49" s="122"/>
      <c r="B49" s="122"/>
    </row>
    <row r="50" ht="14.25" customHeight="1">
      <c r="A50" s="122"/>
      <c r="B50" s="122"/>
    </row>
    <row r="51" ht="14.25" customHeight="1">
      <c r="A51" s="122"/>
      <c r="B51" s="122"/>
    </row>
    <row r="52" ht="14.25" customHeight="1">
      <c r="A52" s="122"/>
      <c r="B52" s="122"/>
    </row>
    <row r="53" ht="14.25" customHeight="1">
      <c r="A53" s="122"/>
      <c r="B53" s="122"/>
    </row>
    <row r="54" ht="14.25" customHeight="1">
      <c r="A54" s="122"/>
      <c r="B54" s="122"/>
    </row>
    <row r="55" ht="14.25" customHeight="1">
      <c r="A55" s="122"/>
      <c r="B55" s="122"/>
    </row>
    <row r="56" ht="14.25" customHeight="1">
      <c r="A56" s="122"/>
      <c r="B56" s="122"/>
    </row>
    <row r="57" ht="14.25" customHeight="1">
      <c r="A57" s="122"/>
      <c r="B57" s="122"/>
    </row>
    <row r="58" ht="14.25" customHeight="1">
      <c r="A58" s="122"/>
      <c r="B58" s="122"/>
    </row>
    <row r="59" ht="14.25" customHeight="1">
      <c r="A59" s="122"/>
      <c r="B59" s="122"/>
    </row>
    <row r="60" ht="14.25" customHeight="1">
      <c r="A60" s="122"/>
      <c r="B60" s="122"/>
    </row>
    <row r="61" ht="14.25" customHeight="1">
      <c r="A61" s="122"/>
      <c r="B61" s="122"/>
    </row>
    <row r="62" ht="14.25" customHeight="1">
      <c r="A62" s="122"/>
      <c r="B62" s="122"/>
    </row>
    <row r="63" ht="14.25" customHeight="1">
      <c r="A63" s="122"/>
      <c r="B63" s="122"/>
    </row>
    <row r="64" ht="14.25" customHeight="1">
      <c r="A64" s="122"/>
      <c r="B64" s="122"/>
    </row>
    <row r="65" ht="14.25" customHeight="1">
      <c r="A65" s="122"/>
      <c r="B65" s="122"/>
    </row>
    <row r="66" ht="14.25" customHeight="1">
      <c r="A66" s="122"/>
      <c r="B66" s="122"/>
    </row>
    <row r="67" ht="14.25" customHeight="1">
      <c r="A67" s="122"/>
      <c r="B67" s="122"/>
    </row>
    <row r="68" ht="14.25" customHeight="1">
      <c r="A68" s="122"/>
      <c r="B68" s="122"/>
    </row>
    <row r="69" ht="14.25" customHeight="1">
      <c r="A69" s="122"/>
      <c r="B69" s="122"/>
    </row>
    <row r="70" ht="14.25" customHeight="1">
      <c r="A70" s="122"/>
      <c r="B70" s="122"/>
    </row>
    <row r="71" ht="14.25" customHeight="1">
      <c r="A71" s="122"/>
      <c r="B71" s="122"/>
    </row>
    <row r="72" ht="14.25" customHeight="1">
      <c r="A72" s="122"/>
      <c r="B72" s="122"/>
    </row>
    <row r="73" ht="14.25" customHeight="1">
      <c r="A73" s="122"/>
      <c r="B73" s="122"/>
    </row>
    <row r="74" ht="14.25" customHeight="1">
      <c r="A74" s="122"/>
      <c r="B74" s="122"/>
    </row>
    <row r="75" ht="14.25" customHeight="1">
      <c r="A75" s="122"/>
      <c r="B75" s="122"/>
    </row>
    <row r="76" ht="14.25" customHeight="1">
      <c r="A76" s="122"/>
      <c r="B76" s="122"/>
    </row>
    <row r="77" ht="14.25" customHeight="1">
      <c r="A77" s="122"/>
      <c r="B77" s="122"/>
    </row>
    <row r="78" ht="14.25" customHeight="1">
      <c r="A78" s="122"/>
      <c r="B78" s="122"/>
    </row>
    <row r="79" ht="14.25" customHeight="1">
      <c r="A79" s="122"/>
      <c r="B79" s="122"/>
    </row>
    <row r="80" ht="14.25" customHeight="1">
      <c r="A80" s="122"/>
      <c r="B80" s="122"/>
    </row>
    <row r="81" ht="14.25" customHeight="1">
      <c r="A81" s="122"/>
      <c r="B81" s="122"/>
    </row>
    <row r="82" ht="14.25" customHeight="1">
      <c r="A82" s="122"/>
      <c r="B82" s="122"/>
    </row>
    <row r="83" ht="14.25" customHeight="1">
      <c r="A83" s="122"/>
      <c r="B83" s="122"/>
    </row>
    <row r="84" ht="14.25" customHeight="1">
      <c r="A84" s="122"/>
      <c r="B84" s="122"/>
    </row>
    <row r="85" ht="14.25" customHeight="1">
      <c r="A85" s="122"/>
      <c r="B85" s="122"/>
    </row>
    <row r="86" ht="14.25" customHeight="1">
      <c r="A86" s="122"/>
      <c r="B86" s="122"/>
    </row>
    <row r="87" ht="14.25" customHeight="1">
      <c r="A87" s="122"/>
      <c r="B87" s="122"/>
    </row>
    <row r="88" ht="14.25" customHeight="1">
      <c r="A88" s="122"/>
      <c r="B88" s="122"/>
    </row>
    <row r="89" ht="14.25" customHeight="1">
      <c r="A89" s="122"/>
      <c r="B89" s="122"/>
    </row>
    <row r="90" ht="14.25" customHeight="1">
      <c r="A90" s="122"/>
      <c r="B90" s="122"/>
    </row>
    <row r="91" ht="14.25" customHeight="1">
      <c r="A91" s="122"/>
      <c r="B91" s="122"/>
    </row>
    <row r="92" ht="14.25" customHeight="1">
      <c r="A92" s="122"/>
      <c r="B92" s="122"/>
    </row>
    <row r="93" ht="14.25" customHeight="1">
      <c r="A93" s="122"/>
      <c r="B93" s="122"/>
    </row>
    <row r="94" ht="14.25" customHeight="1">
      <c r="A94" s="122"/>
      <c r="B94" s="122"/>
    </row>
    <row r="95" ht="14.25" customHeight="1">
      <c r="A95" s="122"/>
      <c r="B95" s="122"/>
    </row>
    <row r="96" ht="14.25" customHeight="1">
      <c r="A96" s="122"/>
      <c r="B96" s="122"/>
    </row>
    <row r="97" ht="14.25" customHeight="1">
      <c r="A97" s="122"/>
      <c r="B97" s="122"/>
    </row>
    <row r="98" ht="14.25" customHeight="1">
      <c r="A98" s="122"/>
      <c r="B98" s="122"/>
    </row>
    <row r="99" ht="14.25" customHeight="1">
      <c r="A99" s="122"/>
      <c r="B99" s="122"/>
    </row>
    <row r="100" ht="14.25" customHeight="1">
      <c r="A100" s="122"/>
      <c r="B100" s="122"/>
    </row>
    <row r="101" ht="14.25" customHeight="1">
      <c r="A101" s="122"/>
      <c r="B101" s="122"/>
    </row>
    <row r="102" ht="14.25" customHeight="1">
      <c r="A102" s="122"/>
      <c r="B102" s="122"/>
    </row>
    <row r="103" ht="14.25" customHeight="1">
      <c r="A103" s="122"/>
      <c r="B103" s="122"/>
    </row>
    <row r="104" ht="14.25" customHeight="1">
      <c r="A104" s="122"/>
      <c r="B104" s="122"/>
    </row>
    <row r="105" ht="14.25" customHeight="1">
      <c r="A105" s="122"/>
      <c r="B105" s="122"/>
    </row>
    <row r="106" ht="14.25" customHeight="1">
      <c r="A106" s="122"/>
      <c r="B106" s="122"/>
    </row>
    <row r="107" ht="14.25" customHeight="1">
      <c r="A107" s="122"/>
      <c r="B107" s="122"/>
    </row>
    <row r="108" ht="14.25" customHeight="1">
      <c r="A108" s="122"/>
      <c r="B108" s="122"/>
    </row>
    <row r="109" ht="14.25" customHeight="1">
      <c r="A109" s="122"/>
      <c r="B109" s="122"/>
    </row>
    <row r="110" ht="14.25" customHeight="1">
      <c r="A110" s="122"/>
      <c r="B110" s="122"/>
    </row>
    <row r="111" ht="14.25" customHeight="1">
      <c r="A111" s="122"/>
      <c r="B111" s="122"/>
    </row>
    <row r="112" ht="14.25" customHeight="1">
      <c r="A112" s="122"/>
      <c r="B112" s="122"/>
    </row>
    <row r="113" ht="14.25" customHeight="1">
      <c r="A113" s="122"/>
      <c r="B113" s="122"/>
    </row>
    <row r="114" ht="14.25" customHeight="1">
      <c r="A114" s="122"/>
      <c r="B114" s="122"/>
    </row>
    <row r="115" ht="14.25" customHeight="1">
      <c r="A115" s="122"/>
      <c r="B115" s="122"/>
    </row>
    <row r="116" ht="14.25" customHeight="1">
      <c r="A116" s="122"/>
      <c r="B116" s="122"/>
    </row>
    <row r="117" ht="14.25" customHeight="1">
      <c r="A117" s="122"/>
      <c r="B117" s="122"/>
    </row>
    <row r="118" ht="14.25" customHeight="1">
      <c r="A118" s="122"/>
      <c r="B118" s="122"/>
    </row>
    <row r="119" ht="14.25" customHeight="1">
      <c r="A119" s="122"/>
      <c r="B119" s="122"/>
    </row>
    <row r="120" ht="14.25" customHeight="1">
      <c r="A120" s="122"/>
      <c r="B120" s="122"/>
    </row>
    <row r="121" ht="14.25" customHeight="1">
      <c r="A121" s="122"/>
      <c r="B121" s="122"/>
    </row>
    <row r="122" ht="14.25" customHeight="1">
      <c r="A122" s="122"/>
      <c r="B122" s="122"/>
    </row>
    <row r="123" ht="14.25" customHeight="1">
      <c r="A123" s="122"/>
      <c r="B123" s="122"/>
    </row>
    <row r="124" ht="14.25" customHeight="1">
      <c r="A124" s="122"/>
      <c r="B124" s="122"/>
    </row>
    <row r="125" ht="14.25" customHeight="1">
      <c r="A125" s="122"/>
      <c r="B125" s="122"/>
    </row>
    <row r="126" ht="14.25" customHeight="1">
      <c r="A126" s="122"/>
      <c r="B126" s="122"/>
    </row>
    <row r="127" ht="14.25" customHeight="1">
      <c r="A127" s="122"/>
      <c r="B127" s="122"/>
    </row>
    <row r="128" ht="14.25" customHeight="1">
      <c r="A128" s="122"/>
      <c r="B128" s="122"/>
    </row>
    <row r="129" ht="14.25" customHeight="1">
      <c r="A129" s="122"/>
      <c r="B129" s="122"/>
    </row>
    <row r="130" ht="14.25" customHeight="1">
      <c r="A130" s="122"/>
      <c r="B130" s="122"/>
    </row>
    <row r="131" ht="14.25" customHeight="1">
      <c r="A131" s="122"/>
      <c r="B131" s="122"/>
    </row>
    <row r="132" ht="14.25" customHeight="1">
      <c r="A132" s="122"/>
      <c r="B132" s="122"/>
    </row>
    <row r="133" ht="14.25" customHeight="1">
      <c r="A133" s="122"/>
      <c r="B133" s="122"/>
    </row>
    <row r="134" ht="14.25" customHeight="1">
      <c r="A134" s="122"/>
      <c r="B134" s="122"/>
    </row>
    <row r="135" ht="14.25" customHeight="1">
      <c r="A135" s="122"/>
      <c r="B135" s="122"/>
    </row>
    <row r="136" ht="14.25" customHeight="1">
      <c r="A136" s="122"/>
      <c r="B136" s="122"/>
    </row>
    <row r="137" ht="14.25" customHeight="1">
      <c r="A137" s="122"/>
      <c r="B137" s="122"/>
    </row>
    <row r="138" ht="14.25" customHeight="1">
      <c r="A138" s="122"/>
      <c r="B138" s="122"/>
    </row>
    <row r="139" ht="14.25" customHeight="1">
      <c r="A139" s="122"/>
      <c r="B139" s="122"/>
    </row>
    <row r="140" ht="14.25" customHeight="1">
      <c r="A140" s="122"/>
      <c r="B140" s="122"/>
    </row>
    <row r="141" ht="14.25" customHeight="1">
      <c r="A141" s="122"/>
      <c r="B141" s="122"/>
    </row>
    <row r="142" ht="14.25" customHeight="1">
      <c r="A142" s="122"/>
      <c r="B142" s="122"/>
    </row>
    <row r="143" ht="14.25" customHeight="1">
      <c r="A143" s="122"/>
      <c r="B143" s="122"/>
    </row>
    <row r="144" ht="14.25" customHeight="1">
      <c r="A144" s="122"/>
      <c r="B144" s="122"/>
    </row>
    <row r="145" ht="14.25" customHeight="1">
      <c r="A145" s="122"/>
      <c r="B145" s="122"/>
    </row>
    <row r="146" ht="14.25" customHeight="1">
      <c r="A146" s="122"/>
      <c r="B146" s="122"/>
    </row>
    <row r="147" ht="14.25" customHeight="1">
      <c r="A147" s="122"/>
      <c r="B147" s="122"/>
    </row>
    <row r="148" ht="14.25" customHeight="1">
      <c r="A148" s="122"/>
      <c r="B148" s="122"/>
    </row>
    <row r="149" ht="14.25" customHeight="1">
      <c r="A149" s="122"/>
      <c r="B149" s="122"/>
    </row>
    <row r="150" ht="14.25" customHeight="1">
      <c r="A150" s="122"/>
      <c r="B150" s="122"/>
    </row>
    <row r="151" ht="14.25" customHeight="1">
      <c r="A151" s="122"/>
      <c r="B151" s="122"/>
    </row>
    <row r="152" ht="14.25" customHeight="1">
      <c r="A152" s="122"/>
      <c r="B152" s="122"/>
    </row>
    <row r="153" ht="14.25" customHeight="1">
      <c r="A153" s="122"/>
      <c r="B153" s="122"/>
    </row>
    <row r="154" ht="14.25" customHeight="1">
      <c r="A154" s="122"/>
      <c r="B154" s="122"/>
    </row>
    <row r="155" ht="14.25" customHeight="1">
      <c r="A155" s="122"/>
      <c r="B155" s="122"/>
    </row>
    <row r="156" ht="14.25" customHeight="1">
      <c r="A156" s="122"/>
      <c r="B156" s="122"/>
    </row>
    <row r="157" ht="14.25" customHeight="1">
      <c r="A157" s="122"/>
      <c r="B157" s="122"/>
    </row>
    <row r="158" ht="14.25" customHeight="1">
      <c r="A158" s="122"/>
      <c r="B158" s="122"/>
    </row>
    <row r="159" ht="14.25" customHeight="1">
      <c r="A159" s="122"/>
      <c r="B159" s="122"/>
    </row>
    <row r="160" ht="14.25" customHeight="1">
      <c r="A160" s="122"/>
      <c r="B160" s="122"/>
    </row>
    <row r="161" ht="14.25" customHeight="1">
      <c r="A161" s="122"/>
      <c r="B161" s="122"/>
    </row>
    <row r="162" ht="14.25" customHeight="1">
      <c r="A162" s="122"/>
      <c r="B162" s="122"/>
    </row>
    <row r="163" ht="14.25" customHeight="1">
      <c r="A163" s="122"/>
      <c r="B163" s="122"/>
    </row>
    <row r="164" ht="14.25" customHeight="1">
      <c r="A164" s="122"/>
      <c r="B164" s="122"/>
    </row>
    <row r="165" ht="14.25" customHeight="1">
      <c r="A165" s="122"/>
      <c r="B165" s="122"/>
    </row>
    <row r="166" ht="14.25" customHeight="1">
      <c r="A166" s="122"/>
      <c r="B166" s="122"/>
    </row>
    <row r="167" ht="14.25" customHeight="1">
      <c r="A167" s="122"/>
      <c r="B167" s="122"/>
    </row>
    <row r="168" ht="14.25" customHeight="1">
      <c r="A168" s="122"/>
      <c r="B168" s="122"/>
    </row>
    <row r="169" ht="14.25" customHeight="1">
      <c r="A169" s="122"/>
      <c r="B169" s="122"/>
    </row>
    <row r="170" ht="14.25" customHeight="1">
      <c r="A170" s="122"/>
      <c r="B170" s="122"/>
    </row>
    <row r="171" ht="14.25" customHeight="1">
      <c r="A171" s="122"/>
      <c r="B171" s="122"/>
    </row>
    <row r="172" ht="14.25" customHeight="1">
      <c r="A172" s="122"/>
      <c r="B172" s="122"/>
    </row>
    <row r="173" ht="14.25" customHeight="1">
      <c r="A173" s="122"/>
      <c r="B173" s="122"/>
    </row>
    <row r="174" ht="14.25" customHeight="1">
      <c r="A174" s="122"/>
      <c r="B174" s="122"/>
    </row>
    <row r="175" ht="14.25" customHeight="1">
      <c r="A175" s="122"/>
      <c r="B175" s="122"/>
    </row>
    <row r="176" ht="14.25" customHeight="1">
      <c r="A176" s="122"/>
      <c r="B176" s="122"/>
    </row>
    <row r="177" ht="14.25" customHeight="1">
      <c r="A177" s="122"/>
      <c r="B177" s="122"/>
    </row>
    <row r="178" ht="14.25" customHeight="1">
      <c r="A178" s="122"/>
      <c r="B178" s="122"/>
    </row>
    <row r="179" ht="14.25" customHeight="1">
      <c r="A179" s="122"/>
      <c r="B179" s="122"/>
    </row>
    <row r="180" ht="14.25" customHeight="1">
      <c r="A180" s="122"/>
      <c r="B180" s="122"/>
    </row>
    <row r="181" ht="14.25" customHeight="1">
      <c r="A181" s="122"/>
      <c r="B181" s="122"/>
    </row>
    <row r="182" ht="14.25" customHeight="1">
      <c r="A182" s="122"/>
      <c r="B182" s="122"/>
    </row>
    <row r="183" ht="14.25" customHeight="1">
      <c r="A183" s="122"/>
      <c r="B183" s="122"/>
    </row>
    <row r="184" ht="14.25" customHeight="1">
      <c r="A184" s="122"/>
      <c r="B184" s="122"/>
    </row>
    <row r="185" ht="14.25" customHeight="1">
      <c r="A185" s="122"/>
      <c r="B185" s="122"/>
    </row>
    <row r="186" ht="14.25" customHeight="1">
      <c r="A186" s="122"/>
      <c r="B186" s="122"/>
    </row>
    <row r="187" ht="14.25" customHeight="1">
      <c r="A187" s="122"/>
      <c r="B187" s="122"/>
    </row>
    <row r="188" ht="14.25" customHeight="1">
      <c r="A188" s="122"/>
      <c r="B188" s="122"/>
    </row>
    <row r="189" ht="14.25" customHeight="1">
      <c r="A189" s="122"/>
      <c r="B189" s="122"/>
    </row>
    <row r="190" ht="14.25" customHeight="1">
      <c r="A190" s="122"/>
      <c r="B190" s="122"/>
    </row>
    <row r="191" ht="14.25" customHeight="1">
      <c r="A191" s="122"/>
      <c r="B191" s="122"/>
    </row>
    <row r="192" ht="14.25" customHeight="1">
      <c r="A192" s="122"/>
      <c r="B192" s="122"/>
    </row>
    <row r="193" ht="14.25" customHeight="1">
      <c r="A193" s="122"/>
      <c r="B193" s="122"/>
    </row>
    <row r="194" ht="14.25" customHeight="1">
      <c r="A194" s="122"/>
      <c r="B194" s="122"/>
    </row>
    <row r="195" ht="14.25" customHeight="1">
      <c r="A195" s="122"/>
      <c r="B195" s="122"/>
    </row>
    <row r="196" ht="14.25" customHeight="1">
      <c r="A196" s="122"/>
      <c r="B196" s="122"/>
    </row>
    <row r="197" ht="14.25" customHeight="1">
      <c r="A197" s="122"/>
      <c r="B197" s="122"/>
    </row>
    <row r="198" ht="14.25" customHeight="1">
      <c r="A198" s="122"/>
      <c r="B198" s="122"/>
    </row>
    <row r="199" ht="14.25" customHeight="1">
      <c r="A199" s="122"/>
      <c r="B199" s="122"/>
    </row>
    <row r="200" ht="14.25" customHeight="1">
      <c r="A200" s="122"/>
      <c r="B200" s="122"/>
    </row>
    <row r="201" ht="14.25" customHeight="1">
      <c r="A201" s="122"/>
      <c r="B201" s="122"/>
    </row>
    <row r="202" ht="14.25" customHeight="1">
      <c r="A202" s="123"/>
      <c r="B202" s="123"/>
    </row>
    <row r="203" ht="14.25" customHeight="1">
      <c r="A203" s="124" t="s">
        <v>83</v>
      </c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2014-03-17T12:34:35Z</dcterms:created>
  <dc:creator>k.gurgenova</dc:creator>
</cp:coreProperties>
</file>