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ground\balun_system_design\balun_system_design_hw\"/>
    </mc:Choice>
  </mc:AlternateContent>
  <xr:revisionPtr revIDLastSave="0" documentId="13_ncr:1_{F9AD2AB9-5542-4A28-AD77-8DF7D97D0DC8}" xr6:coauthVersionLast="47" xr6:coauthVersionMax="47" xr10:uidLastSave="{00000000-0000-0000-0000-000000000000}"/>
  <bookViews>
    <workbookView xWindow="2355" yWindow="840" windowWidth="21600" windowHeight="11235" xr2:uid="{15D9559A-FAE1-4F84-AC9E-9DF5FE4C7B8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5" i="1"/>
  <c r="J3" i="1"/>
  <c r="I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J5" i="1"/>
  <c r="I5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H6" i="1"/>
  <c r="G7" i="1"/>
  <c r="H5" i="1"/>
</calcChain>
</file>

<file path=xl/sharedStrings.xml><?xml version="1.0" encoding="utf-8"?>
<sst xmlns="http://schemas.openxmlformats.org/spreadsheetml/2006/main" count="22" uniqueCount="20">
  <si>
    <t>- регистрация: 100 000 в день</t>
  </si>
  <si>
    <t>- авторизация: 10 000 000 в день</t>
  </si>
  <si>
    <t>- среднее количество публикуемых пользователем постов: 3 в день</t>
  </si>
  <si>
    <t>- среднее количество удаляемых пользователем постов: 2 в месяц</t>
  </si>
  <si>
    <t>- среднее количество редактирвоаний постов пользователем: 10 в день</t>
  </si>
  <si>
    <t>- среднее колитчество комментариев от одного пользователя: 20 в день</t>
  </si>
  <si>
    <t>- среднее количество лайков и дислайков одним пользователем: 100 в день</t>
  </si>
  <si>
    <t>- среднее количество просмотров первой страницы ленты одним пользователем: 20 в день</t>
  </si>
  <si>
    <t>- среднее количество просмотров второй страницы ленты одним пользователем: 10 в день</t>
  </si>
  <si>
    <t>- среднее количество просмотров других страницы ленты одним пользователем: 2 в день</t>
  </si>
  <si>
    <t>- среднее количество просмотров первой страницы ленты избранных одним пользователем: 100 в день</t>
  </si>
  <si>
    <t>- среднее количество просмотров второй страницы ленты избранных одним пользователем: 50 в день</t>
  </si>
  <si>
    <t>- среднее количество просмотров других страницы ленты избранных одним пользователем: 5 в день</t>
  </si>
  <si>
    <t>- среднее количество просмотров страниц постов пользователем: 200 в день</t>
  </si>
  <si>
    <t>read</t>
  </si>
  <si>
    <t>write</t>
  </si>
  <si>
    <t>count</t>
  </si>
  <si>
    <t>div</t>
  </si>
  <si>
    <t>Mb/s</t>
  </si>
  <si>
    <t>Mb за одну операцию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</si>
</sst>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0E5C-C1FB-42C3-BCBE-D8AE6DE4682F}">
  <dimension ref="C3:L18"/>
  <sheetViews>
    <sheetView tabSelected="1" topLeftCell="C1" workbookViewId="0">
      <selection activeCell="L3" sqref="L3"/>
    </sheetView>
  </sheetViews>
  <sheetFormatPr defaultRowHeight="15" x14ac:dyDescent="0.25"/>
  <cols>
    <col min="4" max="4" width="99.28515625" bestFit="1" customWidth="1"/>
    <col min="5" max="5" width="5" bestFit="1" customWidth="1"/>
    <col min="7" max="7" width="11" bestFit="1" customWidth="1"/>
    <col min="11" max="11" width="21.140625" bestFit="1" customWidth="1"/>
  </cols>
  <sheetData>
    <row r="3" spans="3:12" x14ac:dyDescent="0.25">
      <c r="I3">
        <f>SUM(I5:I18)</f>
        <v>44908.564814814818</v>
      </c>
      <c r="J3">
        <f>SUM(J5:J18)</f>
        <v>15402.391975308643</v>
      </c>
      <c r="L3">
        <f t="shared" ref="K3:L3" si="0">SUM(L5:L18)</f>
        <v>482303.35648148152</v>
      </c>
    </row>
    <row r="4" spans="3:12" x14ac:dyDescent="0.25">
      <c r="E4" t="s">
        <v>14</v>
      </c>
      <c r="F4" t="s">
        <v>15</v>
      </c>
      <c r="G4" t="s">
        <v>16</v>
      </c>
      <c r="H4" t="s">
        <v>17</v>
      </c>
      <c r="I4" t="s">
        <v>14</v>
      </c>
      <c r="J4" t="s">
        <v>15</v>
      </c>
      <c r="K4" t="s">
        <v>19</v>
      </c>
      <c r="L4" t="s">
        <v>18</v>
      </c>
    </row>
    <row r="5" spans="3:12" x14ac:dyDescent="0.25">
      <c r="C5">
        <v>10000000</v>
      </c>
      <c r="D5" t="s">
        <v>0</v>
      </c>
      <c r="E5">
        <v>1</v>
      </c>
      <c r="F5">
        <v>1</v>
      </c>
      <c r="G5">
        <v>100000</v>
      </c>
      <c r="H5">
        <f>24*60*60</f>
        <v>86400</v>
      </c>
      <c r="I5">
        <f>E5*G5/H5</f>
        <v>1.1574074074074074</v>
      </c>
      <c r="J5">
        <f>F5*G5/H5</f>
        <v>1.1574074074074074</v>
      </c>
      <c r="K5">
        <v>0.1</v>
      </c>
      <c r="L5">
        <f>K5*G5/H5</f>
        <v>0.11574074074074074</v>
      </c>
    </row>
    <row r="6" spans="3:12" x14ac:dyDescent="0.25">
      <c r="D6" t="s">
        <v>1</v>
      </c>
      <c r="E6">
        <v>1</v>
      </c>
      <c r="F6">
        <v>0</v>
      </c>
      <c r="G6">
        <v>10000000</v>
      </c>
      <c r="H6">
        <f>24*60*60</f>
        <v>86400</v>
      </c>
      <c r="I6">
        <f t="shared" ref="I6:I18" si="1">E6*G6/H6</f>
        <v>115.74074074074075</v>
      </c>
      <c r="J6">
        <f t="shared" ref="J6:J18" si="2">F6*G6/H6</f>
        <v>0</v>
      </c>
      <c r="K6">
        <v>0.1</v>
      </c>
      <c r="L6">
        <f t="shared" ref="L6:L18" si="3">K6*G6/H6</f>
        <v>11.574074074074074</v>
      </c>
    </row>
    <row r="7" spans="3:12" x14ac:dyDescent="0.25">
      <c r="D7" t="s">
        <v>2</v>
      </c>
      <c r="E7">
        <v>0</v>
      </c>
      <c r="F7">
        <v>1</v>
      </c>
      <c r="G7">
        <f>3*C5</f>
        <v>30000000</v>
      </c>
      <c r="H7">
        <f>24*60*60</f>
        <v>86400</v>
      </c>
      <c r="I7">
        <f t="shared" si="1"/>
        <v>0</v>
      </c>
      <c r="J7">
        <f t="shared" si="2"/>
        <v>347.22222222222223</v>
      </c>
      <c r="K7">
        <v>2</v>
      </c>
      <c r="L7">
        <f t="shared" si="3"/>
        <v>694.44444444444446</v>
      </c>
    </row>
    <row r="8" spans="3:12" x14ac:dyDescent="0.25">
      <c r="D8" t="s">
        <v>3</v>
      </c>
      <c r="E8">
        <v>0</v>
      </c>
      <c r="F8">
        <v>1</v>
      </c>
      <c r="G8">
        <f>2*C5</f>
        <v>20000000</v>
      </c>
      <c r="H8">
        <f>86400*30</f>
        <v>2592000</v>
      </c>
      <c r="I8">
        <f t="shared" si="1"/>
        <v>0</v>
      </c>
      <c r="J8">
        <f t="shared" si="2"/>
        <v>7.716049382716049</v>
      </c>
      <c r="K8">
        <v>0</v>
      </c>
      <c r="L8">
        <f t="shared" si="3"/>
        <v>0</v>
      </c>
    </row>
    <row r="9" spans="3:12" x14ac:dyDescent="0.25">
      <c r="D9" t="s">
        <v>4</v>
      </c>
      <c r="E9">
        <v>0</v>
      </c>
      <c r="F9">
        <v>1</v>
      </c>
      <c r="G9">
        <f>10*C5</f>
        <v>100000000</v>
      </c>
      <c r="H9">
        <f t="shared" ref="H9:H18" si="4">24*60*60</f>
        <v>86400</v>
      </c>
      <c r="I9">
        <f t="shared" si="1"/>
        <v>0</v>
      </c>
      <c r="J9">
        <f t="shared" si="2"/>
        <v>1157.4074074074074</v>
      </c>
      <c r="K9">
        <v>2</v>
      </c>
      <c r="L9">
        <f t="shared" si="3"/>
        <v>2314.8148148148148</v>
      </c>
    </row>
    <row r="10" spans="3:12" x14ac:dyDescent="0.25">
      <c r="D10" t="s">
        <v>5</v>
      </c>
      <c r="E10">
        <v>0</v>
      </c>
      <c r="F10">
        <v>1</v>
      </c>
      <c r="G10">
        <f>20*C5</f>
        <v>200000000</v>
      </c>
      <c r="H10">
        <f t="shared" si="4"/>
        <v>86400</v>
      </c>
      <c r="I10">
        <f t="shared" si="1"/>
        <v>0</v>
      </c>
      <c r="J10">
        <f t="shared" si="2"/>
        <v>2314.8148148148148</v>
      </c>
      <c r="K10">
        <v>0.05</v>
      </c>
      <c r="L10">
        <f t="shared" si="3"/>
        <v>115.74074074074075</v>
      </c>
    </row>
    <row r="11" spans="3:12" x14ac:dyDescent="0.25">
      <c r="D11" t="s">
        <v>6</v>
      </c>
      <c r="E11">
        <v>0</v>
      </c>
      <c r="F11">
        <v>1</v>
      </c>
      <c r="G11">
        <f>100*C5</f>
        <v>1000000000</v>
      </c>
      <c r="H11">
        <f t="shared" si="4"/>
        <v>86400</v>
      </c>
      <c r="I11">
        <f t="shared" si="1"/>
        <v>0</v>
      </c>
      <c r="J11">
        <f t="shared" si="2"/>
        <v>11574.074074074075</v>
      </c>
      <c r="K11">
        <v>0</v>
      </c>
      <c r="L11">
        <f t="shared" si="3"/>
        <v>0</v>
      </c>
    </row>
    <row r="12" spans="3:12" x14ac:dyDescent="0.25">
      <c r="D12" t="s">
        <v>7</v>
      </c>
      <c r="E12">
        <v>1</v>
      </c>
      <c r="F12">
        <v>0</v>
      </c>
      <c r="G12">
        <f>20*C5</f>
        <v>200000000</v>
      </c>
      <c r="H12">
        <f t="shared" si="4"/>
        <v>86400</v>
      </c>
      <c r="I12">
        <f t="shared" si="1"/>
        <v>2314.8148148148148</v>
      </c>
      <c r="J12">
        <f t="shared" si="2"/>
        <v>0</v>
      </c>
      <c r="K12">
        <v>20</v>
      </c>
      <c r="L12">
        <f t="shared" si="3"/>
        <v>46296.296296296299</v>
      </c>
    </row>
    <row r="13" spans="3:12" x14ac:dyDescent="0.25">
      <c r="D13" t="s">
        <v>8</v>
      </c>
      <c r="E13">
        <v>1</v>
      </c>
      <c r="F13">
        <v>0</v>
      </c>
      <c r="G13">
        <f>10*C5</f>
        <v>100000000</v>
      </c>
      <c r="H13">
        <f t="shared" si="4"/>
        <v>86400</v>
      </c>
      <c r="I13">
        <f t="shared" si="1"/>
        <v>1157.4074074074074</v>
      </c>
      <c r="J13">
        <f t="shared" si="2"/>
        <v>0</v>
      </c>
      <c r="K13">
        <v>20</v>
      </c>
      <c r="L13">
        <f t="shared" si="3"/>
        <v>23148.14814814815</v>
      </c>
    </row>
    <row r="14" spans="3:12" x14ac:dyDescent="0.25">
      <c r="D14" t="s">
        <v>9</v>
      </c>
      <c r="E14">
        <v>1</v>
      </c>
      <c r="F14">
        <v>0</v>
      </c>
      <c r="G14">
        <f>2*C5</f>
        <v>20000000</v>
      </c>
      <c r="H14">
        <f t="shared" si="4"/>
        <v>86400</v>
      </c>
      <c r="I14">
        <f t="shared" si="1"/>
        <v>231.4814814814815</v>
      </c>
      <c r="J14">
        <f t="shared" si="2"/>
        <v>0</v>
      </c>
      <c r="K14">
        <v>20</v>
      </c>
      <c r="L14">
        <f t="shared" si="3"/>
        <v>4629.6296296296296</v>
      </c>
    </row>
    <row r="15" spans="3:12" x14ac:dyDescent="0.25">
      <c r="D15" t="s">
        <v>10</v>
      </c>
      <c r="E15">
        <v>1</v>
      </c>
      <c r="F15">
        <v>0</v>
      </c>
      <c r="G15">
        <f>100*C5</f>
        <v>1000000000</v>
      </c>
      <c r="H15">
        <f t="shared" si="4"/>
        <v>86400</v>
      </c>
      <c r="I15">
        <f t="shared" si="1"/>
        <v>11574.074074074075</v>
      </c>
      <c r="J15">
        <f t="shared" si="2"/>
        <v>0</v>
      </c>
      <c r="K15">
        <v>20</v>
      </c>
      <c r="L15">
        <f t="shared" si="3"/>
        <v>231481.48148148149</v>
      </c>
    </row>
    <row r="16" spans="3:12" x14ac:dyDescent="0.25">
      <c r="D16" t="s">
        <v>11</v>
      </c>
      <c r="E16">
        <v>1</v>
      </c>
      <c r="F16">
        <v>0</v>
      </c>
      <c r="G16">
        <f>50*C5</f>
        <v>500000000</v>
      </c>
      <c r="H16">
        <f t="shared" si="4"/>
        <v>86400</v>
      </c>
      <c r="I16">
        <f t="shared" si="1"/>
        <v>5787.0370370370374</v>
      </c>
      <c r="J16">
        <f t="shared" si="2"/>
        <v>0</v>
      </c>
      <c r="K16">
        <v>20</v>
      </c>
      <c r="L16">
        <f t="shared" si="3"/>
        <v>115740.74074074074</v>
      </c>
    </row>
    <row r="17" spans="4:12" x14ac:dyDescent="0.25">
      <c r="D17" t="s">
        <v>12</v>
      </c>
      <c r="E17">
        <v>1</v>
      </c>
      <c r="F17">
        <v>0</v>
      </c>
      <c r="G17">
        <f>5*C5</f>
        <v>50000000</v>
      </c>
      <c r="H17">
        <f t="shared" si="4"/>
        <v>86400</v>
      </c>
      <c r="I17">
        <f t="shared" si="1"/>
        <v>578.7037037037037</v>
      </c>
      <c r="J17">
        <f t="shared" si="2"/>
        <v>0</v>
      </c>
      <c r="K17">
        <v>20</v>
      </c>
      <c r="L17">
        <f t="shared" si="3"/>
        <v>11574.074074074075</v>
      </c>
    </row>
    <row r="18" spans="4:12" x14ac:dyDescent="0.25">
      <c r="D18" t="s">
        <v>13</v>
      </c>
      <c r="E18">
        <v>1</v>
      </c>
      <c r="F18">
        <v>0</v>
      </c>
      <c r="G18">
        <f>200*C5</f>
        <v>2000000000</v>
      </c>
      <c r="H18">
        <f t="shared" si="4"/>
        <v>86400</v>
      </c>
      <c r="I18">
        <f t="shared" si="1"/>
        <v>23148.14814814815</v>
      </c>
      <c r="J18">
        <f t="shared" si="2"/>
        <v>0</v>
      </c>
      <c r="K18">
        <v>2</v>
      </c>
      <c r="L18">
        <f t="shared" si="3"/>
        <v>46296.296296296299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Ковалев</dc:creator>
  <cp:lastModifiedBy>Владимир Ковалев</cp:lastModifiedBy>
  <dcterms:created xsi:type="dcterms:W3CDTF">2025-02-16T20:46:14Z</dcterms:created>
  <dcterms:modified xsi:type="dcterms:W3CDTF">2025-02-16T21:23:44Z</dcterms:modified>
</cp:coreProperties>
</file>