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home.org.aalto.fi\koskint8\data\Documents\TDTR_Standard-2.0.0\TDTR_Standard-2.0.0\Main_Calls\"/>
    </mc:Choice>
  </mc:AlternateContent>
  <xr:revisionPtr revIDLastSave="0" documentId="13_ncr:1_{C1160C6A-22FB-4D47-BAD7-FF7D822AD5C4}" xr6:coauthVersionLast="46" xr6:coauthVersionMax="46" xr10:uidLastSave="{00000000-0000-0000-0000-000000000000}"/>
  <bookViews>
    <workbookView xWindow="-110" yWindow="-110" windowWidth="19420" windowHeight="10420" xr2:uid="{4A744F0F-500B-468C-8991-F6E7C7C9FA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12" i="1"/>
  <c r="C11" i="1"/>
  <c r="C10" i="1"/>
  <c r="C9" i="1"/>
  <c r="C8" i="1"/>
  <c r="C7" i="1"/>
  <c r="C6" i="1"/>
  <c r="C5" i="1"/>
  <c r="C4" i="1"/>
  <c r="C2" i="1"/>
</calcChain>
</file>

<file path=xl/sharedStrings.xml><?xml version="1.0" encoding="utf-8"?>
<sst xmlns="http://schemas.openxmlformats.org/spreadsheetml/2006/main" count="15" uniqueCount="15">
  <si>
    <t>VOLUMETRIC HEAT CAPACITY (J/m^3 K)</t>
  </si>
  <si>
    <t>Al</t>
  </si>
  <si>
    <t>Al_transducer</t>
  </si>
  <si>
    <t>Al2O3</t>
  </si>
  <si>
    <t>AlN</t>
  </si>
  <si>
    <t>Si</t>
  </si>
  <si>
    <t>SiO2</t>
  </si>
  <si>
    <t>GaAs</t>
  </si>
  <si>
    <t>InAs</t>
  </si>
  <si>
    <t>InP</t>
  </si>
  <si>
    <t>ZnO</t>
  </si>
  <si>
    <t>THERMAL CONDUCTIVITY (W/mK)</t>
  </si>
  <si>
    <t>Glass</t>
  </si>
  <si>
    <t>THICKNESS</t>
  </si>
  <si>
    <t>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</si>
</sst>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9E9BC-5ACE-4959-9C0B-8544AA687128}">
  <dimension ref="A1:D12"/>
  <sheetViews>
    <sheetView tabSelected="1" workbookViewId="0">
      <selection activeCell="B10" sqref="B10"/>
    </sheetView>
  </sheetViews>
  <sheetFormatPr defaultRowHeight="15" x14ac:dyDescent="0.25"/>
  <cols>
    <col min="1" max="1" width="37" bestFit="1" customWidth="1"/>
    <col min="2" max="2" width="31" bestFit="1" customWidth="1"/>
    <col min="3" max="3" width="36" bestFit="1" customWidth="1"/>
  </cols>
  <sheetData>
    <row r="1" spans="1:4" x14ac:dyDescent="0.25">
      <c r="A1" t="s">
        <v>14</v>
      </c>
      <c r="B1" t="s">
        <v>11</v>
      </c>
      <c r="C1" t="s">
        <v>0</v>
      </c>
      <c r="D1" t="s">
        <v>13</v>
      </c>
    </row>
    <row r="2" spans="1:4" x14ac:dyDescent="0.25">
      <c r="A2" t="s">
        <v>1</v>
      </c>
      <c r="B2">
        <v>237</v>
      </c>
      <c r="C2">
        <f>897*2.7*1000</f>
        <v>2421900</v>
      </c>
      <c r="D2" s="1">
        <v>9.9999999999999995E-8</v>
      </c>
    </row>
    <row r="3" spans="1:4" x14ac:dyDescent="0.25">
      <c r="A3" t="s">
        <v>2</v>
      </c>
      <c r="B3">
        <v>170</v>
      </c>
      <c r="C3">
        <f>2420*1000</f>
        <v>2420000</v>
      </c>
      <c r="D3" s="1">
        <v>9.9999999999999995E-8</v>
      </c>
    </row>
    <row r="4" spans="1:4" x14ac:dyDescent="0.25">
      <c r="A4" t="s">
        <v>3</v>
      </c>
      <c r="B4">
        <v>25</v>
      </c>
      <c r="C4">
        <f>880*3.8*1000</f>
        <v>3344000</v>
      </c>
      <c r="D4" s="1">
        <v>9.9999999999999995E-8</v>
      </c>
    </row>
    <row r="5" spans="1:4" x14ac:dyDescent="0.25">
      <c r="A5" t="s">
        <v>4</v>
      </c>
      <c r="B5">
        <v>190</v>
      </c>
      <c r="C5">
        <f>1003*3.26*1000</f>
        <v>3269779.9999999995</v>
      </c>
      <c r="D5" s="1">
        <v>9.9999999999999995E-7</v>
      </c>
    </row>
    <row r="6" spans="1:4" x14ac:dyDescent="0.25">
      <c r="A6" t="s">
        <v>7</v>
      </c>
      <c r="B6">
        <v>46</v>
      </c>
      <c r="C6">
        <f>330*5.32*1000</f>
        <v>1755600.0000000002</v>
      </c>
      <c r="D6" s="1">
        <v>5.0000000000000001E-4</v>
      </c>
    </row>
    <row r="7" spans="1:4" x14ac:dyDescent="0.25">
      <c r="A7" t="s">
        <v>12</v>
      </c>
      <c r="B7">
        <v>1.1399999999999999</v>
      </c>
      <c r="C7">
        <f>830*2.23*1000</f>
        <v>1850900</v>
      </c>
      <c r="D7" s="1">
        <v>5.0000000000000001E-4</v>
      </c>
    </row>
    <row r="8" spans="1:4" x14ac:dyDescent="0.25">
      <c r="A8" t="s">
        <v>8</v>
      </c>
      <c r="B8">
        <v>27</v>
      </c>
      <c r="C8">
        <f>250*5.67*1000</f>
        <v>1417500</v>
      </c>
      <c r="D8" s="1">
        <v>5.0000000000000001E-4</v>
      </c>
    </row>
    <row r="9" spans="1:4" x14ac:dyDescent="0.25">
      <c r="A9" t="s">
        <v>9</v>
      </c>
      <c r="B9">
        <v>68</v>
      </c>
      <c r="C9">
        <f>310*4.81*1000</f>
        <v>1491100</v>
      </c>
      <c r="D9" s="1">
        <v>5.0000000000000001E-4</v>
      </c>
    </row>
    <row r="10" spans="1:4" x14ac:dyDescent="0.25">
      <c r="A10" t="s">
        <v>5</v>
      </c>
      <c r="B10">
        <v>124</v>
      </c>
      <c r="C10">
        <f>700*2.33*1000</f>
        <v>1631000</v>
      </c>
      <c r="D10" s="1">
        <v>5.0000000000000001E-4</v>
      </c>
    </row>
    <row r="11" spans="1:4" x14ac:dyDescent="0.25">
      <c r="A11" t="s">
        <v>6</v>
      </c>
      <c r="B11">
        <v>1.3</v>
      </c>
      <c r="C11">
        <f>703*2.65*1000</f>
        <v>1862950</v>
      </c>
      <c r="D11" s="1">
        <v>9.9999999999999995E-8</v>
      </c>
    </row>
    <row r="12" spans="1:4" x14ac:dyDescent="0.25">
      <c r="A12" t="s">
        <v>10</v>
      </c>
      <c r="B12">
        <v>3</v>
      </c>
      <c r="C12">
        <f>494*5.61*1000</f>
        <v>2771340</v>
      </c>
      <c r="D12" s="1">
        <v>9.9999999999999995E-8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Koskinen Tomi</dc:creator>
  <cp:lastModifiedBy>Koskinen Tomi</cp:lastModifiedBy>
  <dcterms:created xsi:type="dcterms:W3CDTF">2021-08-06T06:56:22Z</dcterms:created>
  <dcterms:modified xsi:type="dcterms:W3CDTF">2021-08-17T05:35:05Z</dcterms:modified>
</cp:coreProperties>
</file>