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9440" windowHeight="13740" tabRatio="789"/>
  </bookViews>
  <sheets>
    <sheet name="Hoja Frontal" sheetId="10" r:id="rId1"/>
    <sheet name="Anverso" sheetId="14" r:id="rId2"/>
    <sheet name="Reverso" sheetId="15" r:id="rId3"/>
    <sheet name="Censo brote Comunitario" sheetId="11" r:id="rId4"/>
  </sheets>
  <definedNames>
    <definedName name="_xlnm.Print_Area" localSheetId="1">Anverso!$A$1:$J$59</definedName>
    <definedName name="_xlnm.Print_Area" localSheetId="0">'Hoja Frontal'!$A$1:$Q$34</definedName>
    <definedName name="_xlnm.Print_Area" localSheetId="2">Reverso!$A$1:$L$61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8" i="15" l="1"/>
  <c r="I29" i="15"/>
  <c r="I30" i="15"/>
  <c r="I31" i="15"/>
  <c r="I32" i="15"/>
  <c r="K28" i="15"/>
  <c r="K29" i="15"/>
  <c r="K30" i="15"/>
  <c r="K31" i="15"/>
  <c r="K32" i="15"/>
  <c r="J56" i="14"/>
  <c r="J57" i="14"/>
  <c r="F36" i="14"/>
  <c r="B46" i="14"/>
  <c r="C46" i="14"/>
  <c r="E46" i="14"/>
  <c r="F46" i="14"/>
  <c r="B47" i="14"/>
  <c r="C47" i="14"/>
  <c r="E47" i="14"/>
  <c r="F47" i="14"/>
  <c r="B48" i="14"/>
  <c r="C48" i="14"/>
  <c r="E48" i="14"/>
  <c r="F48" i="14"/>
  <c r="B49" i="14"/>
  <c r="C49" i="14"/>
  <c r="E49" i="14"/>
  <c r="F49" i="14"/>
  <c r="B50" i="14"/>
  <c r="C50" i="14"/>
  <c r="E50" i="14"/>
  <c r="F50" i="14"/>
  <c r="B51" i="14"/>
  <c r="C51" i="14"/>
  <c r="E51" i="14"/>
  <c r="F51" i="14"/>
  <c r="B52" i="14"/>
  <c r="C52" i="14"/>
  <c r="E52" i="14"/>
  <c r="F52" i="14"/>
  <c r="B53" i="14"/>
  <c r="C53" i="14"/>
  <c r="E53" i="14"/>
  <c r="F53" i="14"/>
  <c r="B54" i="14"/>
  <c r="C54" i="14"/>
  <c r="E54" i="14"/>
  <c r="F54" i="14"/>
  <c r="B55" i="14"/>
  <c r="C55" i="14"/>
  <c r="E55" i="14"/>
  <c r="F55" i="14"/>
  <c r="B56" i="14"/>
  <c r="C56" i="14"/>
  <c r="E56" i="14"/>
  <c r="F56" i="14"/>
  <c r="F45" i="14"/>
  <c r="E45" i="14"/>
  <c r="C45" i="14"/>
  <c r="B45" i="14"/>
  <c r="J30" i="14"/>
  <c r="J26" i="14"/>
  <c r="J24" i="14"/>
  <c r="D34" i="14"/>
  <c r="D28" i="14"/>
  <c r="D27" i="14"/>
  <c r="D26" i="14"/>
  <c r="D25" i="14"/>
  <c r="D24" i="14"/>
  <c r="E36" i="14"/>
  <c r="H36" i="14"/>
  <c r="I36" i="14"/>
  <c r="C36" i="14"/>
  <c r="B36" i="14"/>
  <c r="J35" i="14"/>
  <c r="G35" i="14"/>
  <c r="D35" i="14"/>
  <c r="J34" i="14"/>
  <c r="G34" i="14"/>
  <c r="J33" i="14"/>
  <c r="G33" i="14"/>
  <c r="D33" i="14"/>
  <c r="J32" i="14"/>
  <c r="G32" i="14"/>
  <c r="D32" i="14"/>
  <c r="J31" i="14"/>
  <c r="G31" i="14"/>
  <c r="D31" i="14"/>
  <c r="G30" i="14"/>
  <c r="D30" i="14"/>
  <c r="J29" i="14"/>
  <c r="G29" i="14"/>
  <c r="D29" i="14"/>
  <c r="J28" i="14"/>
  <c r="G28" i="14"/>
  <c r="J27" i="14"/>
  <c r="G27" i="14"/>
  <c r="G26" i="14"/>
  <c r="J25" i="14"/>
  <c r="G25" i="14"/>
  <c r="G24" i="14"/>
  <c r="C57" i="14" l="1"/>
  <c r="F57" i="14"/>
  <c r="B57" i="14"/>
  <c r="E57" i="14"/>
  <c r="D51" i="14"/>
  <c r="D45" i="14"/>
  <c r="G52" i="14"/>
  <c r="D46" i="14"/>
  <c r="G45" i="14"/>
  <c r="D50" i="14"/>
  <c r="D53" i="14"/>
  <c r="D56" i="14"/>
  <c r="D47" i="14"/>
  <c r="J36" i="14"/>
  <c r="G56" i="14"/>
  <c r="G55" i="14"/>
  <c r="G54" i="14"/>
  <c r="G53" i="14"/>
  <c r="G50" i="14"/>
  <c r="G49" i="14"/>
  <c r="G48" i="14"/>
  <c r="G47" i="14"/>
  <c r="D55" i="14"/>
  <c r="D54" i="14"/>
  <c r="D52" i="14"/>
  <c r="G51" i="14"/>
  <c r="D49" i="14"/>
  <c r="D48" i="14"/>
  <c r="D36" i="14"/>
  <c r="G46" i="14"/>
  <c r="G36" i="14"/>
  <c r="K27" i="15" s="1"/>
  <c r="I27" i="15" l="1"/>
  <c r="J47" i="14"/>
  <c r="J49" i="14"/>
  <c r="J51" i="14"/>
  <c r="J53" i="14"/>
  <c r="J55" i="14"/>
  <c r="J48" i="14"/>
  <c r="J50" i="14"/>
  <c r="J52" i="14"/>
  <c r="J54" i="14"/>
  <c r="J46" i="14"/>
  <c r="J45" i="14"/>
  <c r="D57" i="14"/>
  <c r="G57" i="14"/>
</calcChain>
</file>

<file path=xl/sharedStrings.xml><?xml version="1.0" encoding="utf-8"?>
<sst xmlns="http://schemas.openxmlformats.org/spreadsheetml/2006/main" count="248" uniqueCount="207">
  <si>
    <t>GRUPO DE EDAD</t>
  </si>
  <si>
    <t>MASCULINO</t>
  </si>
  <si>
    <t>(A)</t>
  </si>
  <si>
    <t>FEMENINO</t>
  </si>
  <si>
    <t>(B)</t>
  </si>
  <si>
    <t>TOTAL</t>
  </si>
  <si>
    <t xml:space="preserve"> (C)</t>
  </si>
  <si>
    <t>&lt; 1</t>
  </si>
  <si>
    <t xml:space="preserve"> 1 - 4</t>
  </si>
  <si>
    <t>65 Y MAS</t>
  </si>
  <si>
    <t>SE IGNORA</t>
  </si>
  <si>
    <t>(A/G)</t>
  </si>
  <si>
    <t>(B/H)</t>
  </si>
  <si>
    <t xml:space="preserve"> (C/I)</t>
  </si>
  <si>
    <t>(D/A)</t>
  </si>
  <si>
    <t>(E/B)</t>
  </si>
  <si>
    <t xml:space="preserve"> (F/C)</t>
  </si>
  <si>
    <t>No.</t>
  </si>
  <si>
    <t>%</t>
  </si>
  <si>
    <t>*Tasas por 100</t>
  </si>
  <si>
    <t>(D)</t>
  </si>
  <si>
    <t>(E)</t>
  </si>
  <si>
    <t xml:space="preserve"> (F)</t>
  </si>
  <si>
    <t>(G)</t>
  </si>
  <si>
    <t>(H)</t>
  </si>
  <si>
    <t xml:space="preserve"> (I)</t>
  </si>
  <si>
    <t>ENTIDAD O DELEGACIÓN:</t>
  </si>
  <si>
    <t xml:space="preserve">EN CASO NECESARIO AGREGAR MÁS DE UN CROQUIS. SELECCIONAR SÓLO EL AGREGADO O CATEGORÍA QUE MEJOR REPRESENTE </t>
  </si>
  <si>
    <t>ANEXAR CROQUIS CON LA UBICACIÓN DE CASOS Y/O DEFUNCIONES POR FECHA DE INICIO</t>
  </si>
  <si>
    <t>GRAFICAR EN EL EJE HORIZONTAL EL TIEMPO (HORAS, DÍAS, SEMANAS, ETC.) EN QUE OCURRE EL BROTE</t>
  </si>
  <si>
    <t>EN EL EJE VERTICAL LA ESCALA MÁS ADECUADA DEL NÚMERO DE CASOS Y DEFUNCIONES QUE SE PRESENTAN</t>
  </si>
  <si>
    <t>EN CASO NECESARIO GRAFICAR EN HOJAS ADICIONALES</t>
  </si>
  <si>
    <t>LA DISTRIBUCIÓN DE LOS CASOS EN DONDE OCURRE EL BROTE</t>
  </si>
  <si>
    <t>CASOS</t>
  </si>
  <si>
    <t>Núm.</t>
  </si>
  <si>
    <t>DEFUNCIONES</t>
  </si>
  <si>
    <t>1. Antecedentes epidemiológicos del brote</t>
  </si>
  <si>
    <t>2. Probables fuentes del brote</t>
  </si>
  <si>
    <t>3. Probables mecanismos de transmisión</t>
  </si>
  <si>
    <t>Acciones de prevención y control realizadas (Anotar fecha de inicio)</t>
  </si>
  <si>
    <t>Vo.Bo. del Epidemiólogo</t>
  </si>
  <si>
    <t xml:space="preserve">         Nombre y cargo de quien elaboró</t>
  </si>
  <si>
    <t xml:space="preserve">        Vo.Bo. del Director</t>
  </si>
  <si>
    <t>El llenado de este formato no sustituye su notifiación en los sistemas de Vigilancia Epidemiológica, ni la elaboración del informe final del brote</t>
  </si>
  <si>
    <t>LLENAR LOS ESPACIOS COMO SE INDICA</t>
  </si>
  <si>
    <t>El formato debe ser llenado por el epidemiólogo o personal asignado</t>
  </si>
  <si>
    <t>NSS</t>
  </si>
  <si>
    <t xml:space="preserve">INFORMACIÓN MÍNIMA REQUERIDA PARA LA NOTIFICACIÓN INMEDIATA DE BROTES </t>
  </si>
  <si>
    <t xml:space="preserve">Fecha de inicio brote </t>
  </si>
  <si>
    <t xml:space="preserve">Casos probables </t>
  </si>
  <si>
    <t xml:space="preserve">Población expuesta </t>
  </si>
  <si>
    <t xml:space="preserve">Principales síntomas y signos </t>
  </si>
  <si>
    <t>Laboratorio</t>
  </si>
  <si>
    <t xml:space="preserve">Acciones de control </t>
  </si>
  <si>
    <t xml:space="preserve">Observaciones </t>
  </si>
  <si>
    <t>ÁREA, MANZANA, COLONIA</t>
  </si>
  <si>
    <t>Fecha</t>
  </si>
  <si>
    <t>Registre fecha de presentación de casos</t>
  </si>
  <si>
    <t>Registre el total de casos que se presenten.</t>
  </si>
  <si>
    <t xml:space="preserve">Número de hospitalizados </t>
  </si>
  <si>
    <t>Número de defunciones</t>
  </si>
  <si>
    <t xml:space="preserve">Probable fuente del brote </t>
  </si>
  <si>
    <t xml:space="preserve">Probable mecanismo de transmisión </t>
  </si>
  <si>
    <t xml:space="preserve">Unidad notificante </t>
  </si>
  <si>
    <t xml:space="preserve">Diganóstico probable </t>
  </si>
  <si>
    <t>Número progresivo</t>
  </si>
  <si>
    <t>Diagnóstico Final</t>
  </si>
  <si>
    <t xml:space="preserve"> Brote: </t>
  </si>
  <si>
    <t>Inicio</t>
  </si>
  <si>
    <t>Seguimiento</t>
  </si>
  <si>
    <t>Cierre</t>
  </si>
  <si>
    <t>Medio de notificación:   1 Vía telefónica,   2 correo electrónico,   3 Otra</t>
  </si>
  <si>
    <t>Comunitario</t>
  </si>
  <si>
    <t>Hospitalario</t>
  </si>
  <si>
    <t>Guardería</t>
  </si>
  <si>
    <t>Localidad y Municipio:</t>
  </si>
  <si>
    <t>Nombre y número:</t>
  </si>
  <si>
    <t>1. Comunitario</t>
  </si>
  <si>
    <t>2.- Hospitalario</t>
  </si>
  <si>
    <t xml:space="preserve">     3.- Guardería </t>
  </si>
  <si>
    <t>Apellido paterno</t>
  </si>
  <si>
    <t>Apellido materno</t>
  </si>
  <si>
    <t>Sexo</t>
  </si>
  <si>
    <t>Fecha de inicio de signos y síntomas</t>
  </si>
  <si>
    <t>Fecha de atención médica</t>
  </si>
  <si>
    <t>Tipo de manejo (Ambulatorio/Hospitalario)</t>
  </si>
  <si>
    <t>Se tomó muestra (Si/No)</t>
  </si>
  <si>
    <t>Fecha de toma de muestra</t>
  </si>
  <si>
    <t>Tipo de muestra</t>
  </si>
  <si>
    <t>Evolución</t>
  </si>
  <si>
    <t>Observaciones</t>
  </si>
  <si>
    <t>Relación de casos</t>
  </si>
  <si>
    <t xml:space="preserve">Fecha de seguimiento o actualización: </t>
  </si>
  <si>
    <t>Padecimiento:</t>
  </si>
  <si>
    <t>Edad (años)</t>
  </si>
  <si>
    <t>Edad (meses)</t>
  </si>
  <si>
    <t>Domicilio</t>
  </si>
  <si>
    <t>Resultado de laboratorio</t>
  </si>
  <si>
    <t>¿Se notificó en plataforma SINAVE o SINOLAVE?
Registre el FOLIO</t>
  </si>
  <si>
    <t>Nombre</t>
  </si>
  <si>
    <t>Hospital y Servicio:</t>
  </si>
  <si>
    <t>Fecha de notificación a los Servicios de Salud (SESA)</t>
  </si>
  <si>
    <t>Fecha de notificación al OOAD</t>
  </si>
  <si>
    <t>OOAD</t>
  </si>
  <si>
    <t>Rango de edad de los casos probables</t>
  </si>
  <si>
    <t>Sexo de los casos probables</t>
  </si>
  <si>
    <r>
      <rPr>
        <sz val="16"/>
        <color theme="1"/>
        <rFont val="Calibri"/>
        <family val="2"/>
        <scheme val="minor"/>
      </rPr>
      <t>S</t>
    </r>
    <r>
      <rPr>
        <sz val="14"/>
        <color theme="1"/>
        <rFont val="Calibri"/>
        <family val="2"/>
        <scheme val="minor"/>
      </rPr>
      <t xml:space="preserve">ISTEMA </t>
    </r>
    <r>
      <rPr>
        <sz val="16"/>
        <color theme="1"/>
        <rFont val="Calibri"/>
        <family val="2"/>
        <scheme val="minor"/>
      </rPr>
      <t>N</t>
    </r>
    <r>
      <rPr>
        <sz val="14"/>
        <color theme="1"/>
        <rFont val="Calibri"/>
        <family val="2"/>
        <scheme val="minor"/>
      </rPr>
      <t xml:space="preserve">ACIONAL DE </t>
    </r>
    <r>
      <rPr>
        <sz val="16"/>
        <color theme="1"/>
        <rFont val="Calibri"/>
        <family val="2"/>
        <scheme val="minor"/>
      </rPr>
      <t>S</t>
    </r>
    <r>
      <rPr>
        <sz val="14"/>
        <color theme="1"/>
        <rFont val="Calibri"/>
        <family val="2"/>
        <scheme val="minor"/>
      </rPr>
      <t>ALUD</t>
    </r>
  </si>
  <si>
    <r>
      <rPr>
        <sz val="16"/>
        <color theme="1"/>
        <rFont val="Calibri"/>
        <family val="2"/>
        <scheme val="minor"/>
      </rPr>
      <t>N</t>
    </r>
    <r>
      <rPr>
        <sz val="14"/>
        <color theme="1"/>
        <rFont val="Calibri"/>
        <family val="2"/>
        <scheme val="minor"/>
      </rPr>
      <t xml:space="preserve">OTIFICACIÓN DE </t>
    </r>
    <r>
      <rPr>
        <sz val="16"/>
        <color theme="1"/>
        <rFont val="Calibri"/>
        <family val="2"/>
        <scheme val="minor"/>
      </rPr>
      <t>B</t>
    </r>
    <r>
      <rPr>
        <sz val="14"/>
        <color theme="1"/>
        <rFont val="Calibri"/>
        <family val="2"/>
        <scheme val="minor"/>
      </rPr>
      <t>ROTE</t>
    </r>
  </si>
  <si>
    <t>SUIVE-3-2020</t>
  </si>
  <si>
    <r>
      <rPr>
        <sz val="14"/>
        <color theme="1"/>
        <rFont val="Calibri"/>
        <family val="2"/>
        <scheme val="minor"/>
      </rPr>
      <t>U</t>
    </r>
    <r>
      <rPr>
        <sz val="12"/>
        <color theme="1"/>
        <rFont val="Calibri"/>
        <family val="2"/>
        <scheme val="minor"/>
      </rPr>
      <t xml:space="preserve">NIDAD </t>
    </r>
    <r>
      <rPr>
        <sz val="14"/>
        <color theme="1"/>
        <rFont val="Calibri"/>
        <family val="2"/>
        <scheme val="minor"/>
      </rPr>
      <t>N</t>
    </r>
    <r>
      <rPr>
        <sz val="12"/>
        <color theme="1"/>
        <rFont val="Calibri"/>
        <family val="2"/>
        <scheme val="minor"/>
      </rPr>
      <t>OTIFICANTE:</t>
    </r>
  </si>
  <si>
    <r>
      <rPr>
        <sz val="14"/>
        <color theme="1"/>
        <rFont val="Calibri"/>
        <family val="2"/>
        <scheme val="minor"/>
      </rPr>
      <t>L</t>
    </r>
    <r>
      <rPr>
        <sz val="12"/>
        <color theme="1"/>
        <rFont val="Calibri"/>
        <family val="2"/>
        <scheme val="minor"/>
      </rPr>
      <t>OCALIDAD:</t>
    </r>
  </si>
  <si>
    <r>
      <rPr>
        <sz val="14"/>
        <color theme="1"/>
        <rFont val="Calibri"/>
        <family val="2"/>
        <scheme val="minor"/>
      </rPr>
      <t>M</t>
    </r>
    <r>
      <rPr>
        <sz val="12"/>
        <color theme="1"/>
        <rFont val="Calibri"/>
        <family val="2"/>
        <scheme val="minor"/>
      </rPr>
      <t>UNICIPIO:</t>
    </r>
  </si>
  <si>
    <r>
      <t xml:space="preserve">       </t>
    </r>
    <r>
      <rPr>
        <sz val="14"/>
        <color theme="1"/>
        <rFont val="Calibri"/>
        <family val="2"/>
        <scheme val="minor"/>
      </rPr>
      <t>J</t>
    </r>
    <r>
      <rPr>
        <sz val="12"/>
        <color theme="1"/>
        <rFont val="Calibri"/>
        <family val="2"/>
        <scheme val="minor"/>
      </rPr>
      <t xml:space="preserve">URISDICCIÓN O </t>
    </r>
    <r>
      <rPr>
        <sz val="14"/>
        <color theme="1"/>
        <rFont val="Calibri"/>
        <family val="2"/>
        <scheme val="minor"/>
      </rPr>
      <t>E</t>
    </r>
    <r>
      <rPr>
        <sz val="12"/>
        <color theme="1"/>
        <rFont val="Calibri"/>
        <family val="2"/>
        <scheme val="minor"/>
      </rPr>
      <t>QUIVALENTE:</t>
    </r>
  </si>
  <si>
    <r>
      <rPr>
        <sz val="14"/>
        <color theme="1"/>
        <rFont val="Calibri"/>
        <family val="2"/>
        <scheme val="minor"/>
      </rPr>
      <t>I</t>
    </r>
    <r>
      <rPr>
        <sz val="12"/>
        <color theme="1"/>
        <rFont val="Calibri"/>
        <family val="2"/>
        <scheme val="minor"/>
      </rPr>
      <t>NSTITUCIÓN:</t>
    </r>
  </si>
  <si>
    <t xml:space="preserve">       CLAVE CLUES DE LA UNIDAD:</t>
  </si>
  <si>
    <r>
      <rPr>
        <sz val="14"/>
        <color theme="1"/>
        <rFont val="Calibri"/>
        <family val="2"/>
        <scheme val="minor"/>
      </rPr>
      <t>D</t>
    </r>
    <r>
      <rPr>
        <sz val="12"/>
        <color theme="1"/>
        <rFont val="Calibri"/>
        <family val="2"/>
        <scheme val="minor"/>
      </rPr>
      <t xml:space="preserve">X. </t>
    </r>
    <r>
      <rPr>
        <sz val="14"/>
        <color theme="1"/>
        <rFont val="Calibri"/>
        <family val="2"/>
        <scheme val="minor"/>
      </rPr>
      <t>P</t>
    </r>
    <r>
      <rPr>
        <sz val="12"/>
        <color theme="1"/>
        <rFont val="Calibri"/>
        <family val="2"/>
        <scheme val="minor"/>
      </rPr>
      <t>ROBABLE:</t>
    </r>
  </si>
  <si>
    <r>
      <t xml:space="preserve">                                </t>
    </r>
    <r>
      <rPr>
        <sz val="14"/>
        <color theme="1"/>
        <rFont val="Calibri"/>
        <family val="2"/>
        <scheme val="minor"/>
      </rPr>
      <t>D</t>
    </r>
    <r>
      <rPr>
        <sz val="12"/>
        <color theme="1"/>
        <rFont val="Calibri"/>
        <family val="2"/>
        <scheme val="minor"/>
      </rPr>
      <t xml:space="preserve">X. </t>
    </r>
    <r>
      <rPr>
        <sz val="14"/>
        <color theme="1"/>
        <rFont val="Calibri"/>
        <family val="2"/>
        <scheme val="minor"/>
      </rPr>
      <t>F</t>
    </r>
    <r>
      <rPr>
        <sz val="12"/>
        <color theme="1"/>
        <rFont val="Calibri"/>
        <family val="2"/>
        <scheme val="minor"/>
      </rPr>
      <t>INAL</t>
    </r>
    <r>
      <rPr>
        <sz val="12"/>
        <color theme="1"/>
        <rFont val="Calibri"/>
        <family val="2"/>
        <scheme val="minor"/>
      </rPr>
      <t>:</t>
    </r>
  </si>
  <si>
    <r>
      <rPr>
        <sz val="14"/>
        <color theme="1"/>
        <rFont val="Calibri"/>
        <family val="2"/>
        <scheme val="minor"/>
      </rPr>
      <t>F</t>
    </r>
    <r>
      <rPr>
        <sz val="12"/>
        <color theme="1"/>
        <rFont val="Calibri"/>
        <family val="2"/>
        <scheme val="minor"/>
      </rPr>
      <t xml:space="preserve">ECHA DE </t>
    </r>
    <r>
      <rPr>
        <sz val="14"/>
        <color theme="1"/>
        <rFont val="Calibri"/>
        <family val="2"/>
        <scheme val="minor"/>
      </rPr>
      <t>N</t>
    </r>
    <r>
      <rPr>
        <sz val="12"/>
        <color theme="1"/>
        <rFont val="Calibri"/>
        <family val="2"/>
        <scheme val="minor"/>
      </rPr>
      <t>OTIFICACIÓN:</t>
    </r>
  </si>
  <si>
    <r>
      <t xml:space="preserve">        F</t>
    </r>
    <r>
      <rPr>
        <sz val="12"/>
        <color theme="1"/>
        <rFont val="Calibri"/>
        <family val="2"/>
        <scheme val="minor"/>
      </rPr>
      <t>ECHA DE</t>
    </r>
    <r>
      <rPr>
        <sz val="14"/>
        <color theme="1"/>
        <rFont val="Calibri"/>
        <family val="2"/>
        <scheme val="minor"/>
      </rPr>
      <t xml:space="preserve"> I</t>
    </r>
    <r>
      <rPr>
        <sz val="12"/>
        <color theme="1"/>
        <rFont val="Calibri"/>
        <family val="2"/>
        <scheme val="minor"/>
      </rPr>
      <t xml:space="preserve">NICIO DEL </t>
    </r>
    <r>
      <rPr>
        <sz val="14"/>
        <color theme="1"/>
        <rFont val="Calibri"/>
        <family val="2"/>
        <scheme val="minor"/>
      </rPr>
      <t>B</t>
    </r>
    <r>
      <rPr>
        <sz val="12"/>
        <color theme="1"/>
        <rFont val="Calibri"/>
        <family val="2"/>
        <scheme val="minor"/>
      </rPr>
      <t>ROTE:</t>
    </r>
  </si>
  <si>
    <r>
      <t>C</t>
    </r>
    <r>
      <rPr>
        <sz val="12"/>
        <color theme="1"/>
        <rFont val="Calibri"/>
        <family val="2"/>
        <scheme val="minor"/>
      </rPr>
      <t>ASOS</t>
    </r>
    <r>
      <rPr>
        <sz val="14"/>
        <color theme="1"/>
        <rFont val="Calibri"/>
        <family val="2"/>
        <scheme val="minor"/>
      </rPr>
      <t xml:space="preserve"> P</t>
    </r>
    <r>
      <rPr>
        <sz val="12"/>
        <color theme="1"/>
        <rFont val="Calibri"/>
        <family val="2"/>
        <scheme val="minor"/>
      </rPr>
      <t>ROBABLES:</t>
    </r>
  </si>
  <si>
    <r>
      <rPr>
        <sz val="14"/>
        <color theme="1"/>
        <rFont val="Calibri"/>
        <family val="2"/>
        <scheme val="minor"/>
      </rPr>
      <t>G</t>
    </r>
    <r>
      <rPr>
        <sz val="12"/>
        <color theme="1"/>
        <rFont val="Calibri"/>
        <family val="2"/>
        <scheme val="minor"/>
      </rPr>
      <t xml:space="preserve">RUPO DE </t>
    </r>
    <r>
      <rPr>
        <sz val="14"/>
        <color theme="1"/>
        <rFont val="Calibri"/>
        <family val="2"/>
        <scheme val="minor"/>
      </rPr>
      <t>E</t>
    </r>
    <r>
      <rPr>
        <sz val="12"/>
        <color theme="1"/>
        <rFont val="Calibri"/>
        <family val="2"/>
        <scheme val="minor"/>
      </rPr>
      <t>DAD</t>
    </r>
  </si>
  <si>
    <r>
      <rPr>
        <sz val="14"/>
        <color theme="1"/>
        <rFont val="Calibri"/>
        <family val="2"/>
        <scheme val="minor"/>
      </rPr>
      <t>N</t>
    </r>
    <r>
      <rPr>
        <sz val="12"/>
        <color theme="1"/>
        <rFont val="Calibri"/>
        <family val="2"/>
        <scheme val="minor"/>
      </rPr>
      <t xml:space="preserve">ÚMERO DE </t>
    </r>
    <r>
      <rPr>
        <sz val="14"/>
        <color theme="1"/>
        <rFont val="Calibri"/>
        <family val="2"/>
        <scheme val="minor"/>
      </rPr>
      <t>C</t>
    </r>
    <r>
      <rPr>
        <sz val="12"/>
        <color theme="1"/>
        <rFont val="Calibri"/>
        <family val="2"/>
        <scheme val="minor"/>
      </rPr>
      <t>ASOS</t>
    </r>
  </si>
  <si>
    <r>
      <rPr>
        <sz val="14"/>
        <color theme="1"/>
        <rFont val="Calibri"/>
        <family val="2"/>
        <scheme val="minor"/>
      </rPr>
      <t>N</t>
    </r>
    <r>
      <rPr>
        <sz val="12"/>
        <color theme="1"/>
        <rFont val="Calibri"/>
        <family val="2"/>
        <scheme val="minor"/>
      </rPr>
      <t xml:space="preserve">ÚMERO DE </t>
    </r>
    <r>
      <rPr>
        <sz val="14"/>
        <color theme="1"/>
        <rFont val="Calibri"/>
        <family val="2"/>
        <scheme val="minor"/>
      </rPr>
      <t>D</t>
    </r>
    <r>
      <rPr>
        <sz val="12"/>
        <color theme="1"/>
        <rFont val="Calibri"/>
        <family val="2"/>
        <scheme val="minor"/>
      </rPr>
      <t>EFUNCIONES</t>
    </r>
  </si>
  <si>
    <r>
      <rPr>
        <sz val="14"/>
        <color theme="1"/>
        <rFont val="Calibri"/>
        <family val="2"/>
        <scheme val="minor"/>
      </rPr>
      <t>P</t>
    </r>
    <r>
      <rPr>
        <sz val="12"/>
        <color theme="1"/>
        <rFont val="Calibri"/>
        <family val="2"/>
        <scheme val="minor"/>
      </rPr>
      <t xml:space="preserve">OBLACIÓN </t>
    </r>
    <r>
      <rPr>
        <sz val="14"/>
        <color theme="1"/>
        <rFont val="Calibri"/>
        <family val="2"/>
        <scheme val="minor"/>
      </rPr>
      <t>E</t>
    </r>
    <r>
      <rPr>
        <sz val="12"/>
        <color theme="1"/>
        <rFont val="Calibri"/>
        <family val="2"/>
        <scheme val="minor"/>
      </rPr>
      <t>XPUESTA</t>
    </r>
  </si>
  <si>
    <t xml:space="preserve"> 5 - 9</t>
  </si>
  <si>
    <t>10-14</t>
  </si>
  <si>
    <t>15 - 19</t>
  </si>
  <si>
    <t xml:space="preserve"> 20 - 24</t>
  </si>
  <si>
    <t xml:space="preserve"> 25 - 44 </t>
  </si>
  <si>
    <t>45 - 49</t>
  </si>
  <si>
    <t xml:space="preserve"> 50 - 59</t>
  </si>
  <si>
    <t>60 - 64</t>
  </si>
  <si>
    <t xml:space="preserve">PARA OBTENER LAS TASAS DE ATAQUE Y LETALIDAD,  EN CADA COLUMNA SE SEÑALA LA OPERACIÓN A REALIZAR, CON BASE EN LAS </t>
  </si>
  <si>
    <t>LETRAS INDICADAS EN CADA COLUMNA DEL CUADRO ANTERIOR</t>
  </si>
  <si>
    <r>
      <rPr>
        <sz val="14"/>
        <color theme="1"/>
        <rFont val="Calibri"/>
        <family val="2"/>
        <scheme val="minor"/>
      </rPr>
      <t>F</t>
    </r>
    <r>
      <rPr>
        <sz val="12"/>
        <color theme="1"/>
        <rFont val="Calibri"/>
        <family val="2"/>
        <scheme val="minor"/>
      </rPr>
      <t xml:space="preserve">RECUENCIA DE </t>
    </r>
  </si>
  <si>
    <r>
      <rPr>
        <sz val="14"/>
        <color theme="1"/>
        <rFont val="Calibri"/>
        <family val="2"/>
        <scheme val="minor"/>
      </rPr>
      <t>S</t>
    </r>
    <r>
      <rPr>
        <sz val="12"/>
        <color theme="1"/>
        <rFont val="Calibri"/>
        <family val="2"/>
        <scheme val="minor"/>
      </rPr>
      <t>IGNOS Y SÍNTOMAS</t>
    </r>
  </si>
  <si>
    <r>
      <rPr>
        <sz val="14"/>
        <color theme="1"/>
        <rFont val="Calibri"/>
        <family val="2"/>
        <scheme val="minor"/>
      </rPr>
      <t>T</t>
    </r>
    <r>
      <rPr>
        <sz val="12"/>
        <color theme="1"/>
        <rFont val="Calibri"/>
        <family val="2"/>
        <scheme val="minor"/>
      </rPr>
      <t xml:space="preserve">ASA DE </t>
    </r>
    <r>
      <rPr>
        <sz val="14"/>
        <color theme="1"/>
        <rFont val="Calibri"/>
        <family val="2"/>
        <scheme val="minor"/>
      </rPr>
      <t>A</t>
    </r>
    <r>
      <rPr>
        <sz val="12"/>
        <color theme="1"/>
        <rFont val="Calibri"/>
        <family val="2"/>
        <scheme val="minor"/>
      </rPr>
      <t>TAQUE*</t>
    </r>
  </si>
  <si>
    <r>
      <rPr>
        <sz val="14"/>
        <color theme="1"/>
        <rFont val="Calibri"/>
        <family val="2"/>
        <scheme val="minor"/>
      </rPr>
      <t>T</t>
    </r>
    <r>
      <rPr>
        <sz val="12"/>
        <color theme="1"/>
        <rFont val="Calibri"/>
        <family val="2"/>
        <scheme val="minor"/>
      </rPr>
      <t xml:space="preserve">ASA DE </t>
    </r>
    <r>
      <rPr>
        <sz val="14"/>
        <color theme="1"/>
        <rFont val="Calibri"/>
        <family val="2"/>
        <scheme val="minor"/>
      </rPr>
      <t>L</t>
    </r>
    <r>
      <rPr>
        <sz val="12"/>
        <color theme="1"/>
        <rFont val="Calibri"/>
        <family val="2"/>
        <scheme val="minor"/>
      </rPr>
      <t>ETALIDAD*</t>
    </r>
  </si>
  <si>
    <r>
      <rPr>
        <sz val="14"/>
        <color theme="1"/>
        <rFont val="Calibri"/>
        <family val="2"/>
        <scheme val="minor"/>
      </rPr>
      <t>S</t>
    </r>
    <r>
      <rPr>
        <sz val="12"/>
        <color theme="1"/>
        <rFont val="Calibri"/>
        <family val="2"/>
        <scheme val="minor"/>
      </rPr>
      <t xml:space="preserve">IGNOS Y </t>
    </r>
    <r>
      <rPr>
        <sz val="14"/>
        <color theme="1"/>
        <rFont val="Calibri"/>
        <family val="2"/>
        <scheme val="minor"/>
      </rPr>
      <t>S</t>
    </r>
    <r>
      <rPr>
        <sz val="12"/>
        <color theme="1"/>
        <rFont val="Calibri"/>
        <family val="2"/>
        <scheme val="minor"/>
      </rPr>
      <t>ÍNTOMAS</t>
    </r>
  </si>
  <si>
    <r>
      <rPr>
        <sz val="14"/>
        <color theme="1"/>
        <rFont val="Calibri"/>
        <family val="2"/>
        <scheme val="minor"/>
      </rPr>
      <t>C</t>
    </r>
    <r>
      <rPr>
        <sz val="12"/>
        <color theme="1"/>
        <rFont val="Calibri"/>
        <family val="2"/>
        <scheme val="minor"/>
      </rPr>
      <t>ASOS</t>
    </r>
  </si>
  <si>
    <t>10 - 14</t>
  </si>
  <si>
    <t>20 - 24</t>
  </si>
  <si>
    <t>25 - 44</t>
  </si>
  <si>
    <t>50 - 59</t>
  </si>
  <si>
    <r>
      <rPr>
        <b/>
        <sz val="15"/>
        <color theme="1"/>
        <rFont val="Calibri"/>
        <family val="2"/>
        <scheme val="minor"/>
      </rPr>
      <t>I</t>
    </r>
    <r>
      <rPr>
        <b/>
        <sz val="13"/>
        <color theme="1"/>
        <rFont val="Calibri"/>
        <family val="2"/>
        <scheme val="minor"/>
      </rPr>
      <t xml:space="preserve">. </t>
    </r>
    <r>
      <rPr>
        <b/>
        <sz val="15"/>
        <color theme="1"/>
        <rFont val="Calibri"/>
        <family val="2"/>
        <scheme val="minor"/>
      </rPr>
      <t>I</t>
    </r>
    <r>
      <rPr>
        <b/>
        <sz val="13"/>
        <color theme="1"/>
        <rFont val="Calibri"/>
        <family val="2"/>
        <scheme val="minor"/>
      </rPr>
      <t xml:space="preserve">DENTIFICACIÓN DE LA </t>
    </r>
    <r>
      <rPr>
        <b/>
        <sz val="15"/>
        <color theme="1"/>
        <rFont val="Calibri"/>
        <family val="2"/>
        <scheme val="minor"/>
      </rPr>
      <t>U</t>
    </r>
    <r>
      <rPr>
        <b/>
        <sz val="13"/>
        <color theme="1"/>
        <rFont val="Calibri"/>
        <family val="2"/>
        <scheme val="minor"/>
      </rPr>
      <t>NIDAD</t>
    </r>
  </si>
  <si>
    <r>
      <rPr>
        <b/>
        <sz val="15"/>
        <color theme="1"/>
        <rFont val="Calibri"/>
        <family val="2"/>
        <scheme val="minor"/>
      </rPr>
      <t>II</t>
    </r>
    <r>
      <rPr>
        <b/>
        <sz val="13"/>
        <color theme="1"/>
        <rFont val="Calibri"/>
        <family val="2"/>
        <scheme val="minor"/>
      </rPr>
      <t xml:space="preserve">. </t>
    </r>
    <r>
      <rPr>
        <b/>
        <sz val="15"/>
        <color theme="1"/>
        <rFont val="Calibri"/>
        <family val="2"/>
        <scheme val="minor"/>
      </rPr>
      <t>A</t>
    </r>
    <r>
      <rPr>
        <b/>
        <sz val="13"/>
        <color theme="1"/>
        <rFont val="Calibri"/>
        <family val="2"/>
        <scheme val="minor"/>
      </rPr>
      <t>NTECEDENTES</t>
    </r>
  </si>
  <si>
    <r>
      <rPr>
        <b/>
        <sz val="15"/>
        <color theme="1"/>
        <rFont val="Calibri"/>
        <family val="2"/>
        <scheme val="minor"/>
      </rPr>
      <t>III</t>
    </r>
    <r>
      <rPr>
        <b/>
        <sz val="13"/>
        <color theme="1"/>
        <rFont val="Calibri"/>
        <family val="2"/>
        <scheme val="minor"/>
      </rPr>
      <t>.</t>
    </r>
    <r>
      <rPr>
        <b/>
        <sz val="15"/>
        <color theme="1"/>
        <rFont val="Calibri"/>
        <family val="2"/>
        <scheme val="minor"/>
      </rPr>
      <t xml:space="preserve"> D</t>
    </r>
    <r>
      <rPr>
        <b/>
        <sz val="13"/>
        <color theme="1"/>
        <rFont val="Calibri"/>
        <family val="2"/>
        <scheme val="minor"/>
      </rPr>
      <t>ISTRIBUCIÓN</t>
    </r>
    <r>
      <rPr>
        <b/>
        <sz val="15"/>
        <color theme="1"/>
        <rFont val="Calibri"/>
        <family val="2"/>
        <scheme val="minor"/>
      </rPr>
      <t xml:space="preserve"> </t>
    </r>
    <r>
      <rPr>
        <b/>
        <sz val="13"/>
        <color theme="1"/>
        <rFont val="Calibri"/>
        <family val="2"/>
        <scheme val="minor"/>
      </rPr>
      <t xml:space="preserve">POR </t>
    </r>
    <r>
      <rPr>
        <b/>
        <sz val="15"/>
        <color theme="1"/>
        <rFont val="Calibri"/>
        <family val="2"/>
        <scheme val="minor"/>
      </rPr>
      <t>P</t>
    </r>
    <r>
      <rPr>
        <b/>
        <sz val="13"/>
        <color theme="1"/>
        <rFont val="Calibri"/>
        <family val="2"/>
        <scheme val="minor"/>
      </rPr>
      <t>ERSONA</t>
    </r>
  </si>
  <si>
    <t>Número de casos</t>
  </si>
  <si>
    <t>LOCALIDAD (manzana, AGEB), ESCUELA (grupo), GUARDERÍA (Sala o área) O VIVIENDA</t>
  </si>
  <si>
    <r>
      <rPr>
        <b/>
        <sz val="15"/>
        <color theme="1"/>
        <rFont val="Calibri"/>
        <family val="2"/>
        <scheme val="minor"/>
      </rPr>
      <t>V</t>
    </r>
    <r>
      <rPr>
        <b/>
        <sz val="13"/>
        <color theme="1"/>
        <rFont val="Calibri"/>
        <family val="2"/>
        <scheme val="minor"/>
      </rPr>
      <t xml:space="preserve">. </t>
    </r>
    <r>
      <rPr>
        <b/>
        <sz val="15"/>
        <color theme="1"/>
        <rFont val="Calibri"/>
        <family val="2"/>
        <scheme val="minor"/>
      </rPr>
      <t>D</t>
    </r>
    <r>
      <rPr>
        <b/>
        <sz val="13"/>
        <color theme="1"/>
        <rFont val="Calibri"/>
        <family val="2"/>
        <scheme val="minor"/>
      </rPr>
      <t xml:space="preserve">ISTRIBUCIÓN </t>
    </r>
    <r>
      <rPr>
        <b/>
        <sz val="15"/>
        <color theme="1"/>
        <rFont val="Calibri"/>
        <family val="2"/>
        <scheme val="minor"/>
      </rPr>
      <t>G</t>
    </r>
    <r>
      <rPr>
        <b/>
        <sz val="13"/>
        <color theme="1"/>
        <rFont val="Calibri"/>
        <family val="2"/>
        <scheme val="minor"/>
      </rPr>
      <t>EOGRÁFICA</t>
    </r>
  </si>
  <si>
    <r>
      <rPr>
        <b/>
        <sz val="15"/>
        <color theme="1"/>
        <rFont val="Calibri"/>
        <family val="2"/>
        <scheme val="minor"/>
      </rPr>
      <t>IV</t>
    </r>
    <r>
      <rPr>
        <b/>
        <sz val="13"/>
        <color theme="1"/>
        <rFont val="Calibri"/>
        <family val="2"/>
        <scheme val="minor"/>
      </rPr>
      <t xml:space="preserve">. </t>
    </r>
    <r>
      <rPr>
        <b/>
        <sz val="15"/>
        <color theme="1"/>
        <rFont val="Calibri"/>
        <family val="2"/>
        <scheme val="minor"/>
      </rPr>
      <t>D</t>
    </r>
    <r>
      <rPr>
        <b/>
        <sz val="13"/>
        <color theme="1"/>
        <rFont val="Calibri"/>
        <family val="2"/>
        <scheme val="minor"/>
      </rPr>
      <t xml:space="preserve">ISTRIBUCIÓN EN EL </t>
    </r>
    <r>
      <rPr>
        <b/>
        <sz val="15"/>
        <color theme="1"/>
        <rFont val="Calibri"/>
        <family val="2"/>
        <scheme val="minor"/>
      </rPr>
      <t>T</t>
    </r>
    <r>
      <rPr>
        <b/>
        <sz val="13"/>
        <color theme="1"/>
        <rFont val="Calibri"/>
        <family val="2"/>
        <scheme val="minor"/>
      </rPr>
      <t>IEMPO</t>
    </r>
  </si>
  <si>
    <r>
      <rPr>
        <b/>
        <sz val="15"/>
        <color theme="1"/>
        <rFont val="Calibri"/>
        <family val="2"/>
        <scheme val="minor"/>
      </rPr>
      <t>VI</t>
    </r>
    <r>
      <rPr>
        <b/>
        <sz val="13"/>
        <color theme="1"/>
        <rFont val="Calibri"/>
        <family val="2"/>
        <scheme val="minor"/>
      </rPr>
      <t xml:space="preserve">. </t>
    </r>
    <r>
      <rPr>
        <b/>
        <sz val="15"/>
        <color theme="1"/>
        <rFont val="Calibri"/>
        <family val="2"/>
        <scheme val="minor"/>
      </rPr>
      <t>A</t>
    </r>
    <r>
      <rPr>
        <b/>
        <sz val="13"/>
        <color theme="1"/>
        <rFont val="Calibri"/>
        <family val="2"/>
        <scheme val="minor"/>
      </rPr>
      <t xml:space="preserve">NÁLISIS </t>
    </r>
    <r>
      <rPr>
        <b/>
        <sz val="15"/>
        <color theme="1"/>
        <rFont val="Calibri"/>
        <family val="2"/>
        <scheme val="minor"/>
      </rPr>
      <t>E</t>
    </r>
    <r>
      <rPr>
        <b/>
        <sz val="13"/>
        <color theme="1"/>
        <rFont val="Calibri"/>
        <family val="2"/>
        <scheme val="minor"/>
      </rPr>
      <t>PIDEMIOLÓGICO</t>
    </r>
  </si>
  <si>
    <r>
      <rPr>
        <b/>
        <sz val="15"/>
        <color theme="1"/>
        <rFont val="Calibri"/>
        <family val="2"/>
        <scheme val="minor"/>
      </rPr>
      <t>VII</t>
    </r>
    <r>
      <rPr>
        <b/>
        <sz val="13"/>
        <color theme="1"/>
        <rFont val="Calibri"/>
        <family val="2"/>
        <scheme val="minor"/>
      </rPr>
      <t xml:space="preserve">. </t>
    </r>
    <r>
      <rPr>
        <b/>
        <sz val="15"/>
        <color theme="1"/>
        <rFont val="Calibri"/>
        <family val="2"/>
        <scheme val="minor"/>
      </rPr>
      <t>A</t>
    </r>
    <r>
      <rPr>
        <b/>
        <sz val="13"/>
        <color theme="1"/>
        <rFont val="Calibri"/>
        <family val="2"/>
        <scheme val="minor"/>
      </rPr>
      <t xml:space="preserve">CCIONES DE </t>
    </r>
    <r>
      <rPr>
        <b/>
        <sz val="15"/>
        <color theme="1"/>
        <rFont val="Calibri"/>
        <family val="2"/>
        <scheme val="minor"/>
      </rPr>
      <t>C</t>
    </r>
    <r>
      <rPr>
        <b/>
        <sz val="13"/>
        <color theme="1"/>
        <rFont val="Calibri"/>
        <family val="2"/>
        <scheme val="minor"/>
      </rPr>
      <t>ONTROL</t>
    </r>
  </si>
  <si>
    <t>Nota: enviar como información inicial estas variables y a la brevedad SUIVE-3-2020</t>
  </si>
  <si>
    <t xml:space="preserve">LUGAR DE OCURRENCIA DEL BROTE: </t>
  </si>
  <si>
    <t>PRUEBA RAPIDA</t>
  </si>
  <si>
    <t>CONTACTO CON CASO EN LA COMUNIDAD</t>
  </si>
  <si>
    <t>DR CENTENO ZUÑIGA JUAN ROBERTO</t>
  </si>
  <si>
    <t>HGZ MF 6</t>
  </si>
  <si>
    <t>HGIMS000123</t>
  </si>
  <si>
    <t>TEPEJI DEL RIO</t>
  </si>
  <si>
    <t>HIDALGO</t>
  </si>
  <si>
    <t>IMSS</t>
  </si>
  <si>
    <r>
      <t>C</t>
    </r>
    <r>
      <rPr>
        <sz val="12"/>
        <color theme="1"/>
        <rFont val="Calibri"/>
        <family val="2"/>
        <scheme val="minor"/>
      </rPr>
      <t xml:space="preserve">ASOS </t>
    </r>
    <r>
      <rPr>
        <sz val="14"/>
        <color theme="1"/>
        <rFont val="Calibri"/>
        <family val="2"/>
        <scheme val="minor"/>
      </rPr>
      <t>C</t>
    </r>
    <r>
      <rPr>
        <sz val="12"/>
        <color theme="1"/>
        <rFont val="Calibri"/>
        <family val="2"/>
        <scheme val="minor"/>
      </rPr>
      <t>ONFIRMADOS:</t>
    </r>
  </si>
  <si>
    <t>HOSPITALIZADOS:</t>
  </si>
  <si>
    <t>DEFUNCIONES:</t>
  </si>
  <si>
    <t>HGZ MF 6 TEPEJI DEL RIO</t>
  </si>
  <si>
    <t>CONTACTO DIRECTO CON PERSONA INFECTADA EN LA COMUNIDAD.</t>
  </si>
  <si>
    <t>CONTACTO DIRECTO / GOTAS</t>
  </si>
  <si>
    <t xml:space="preserve">SE MANTIENE EN VIGILANCIA </t>
  </si>
  <si>
    <t xml:space="preserve">Medidas de aislamiento intradomiciliario
Desinfección de areas Intradomiciliaria Lavado de manos de manera freciente, evitar compartir objetos personales 
Fortelecer Medidas preventivas de sana distancia 
Indentificar signos de alarma de dificultad respiratoria, en caso de presentarse acudir de inmediato a revision médica           
Seguimiento de casos                                                                       </t>
  </si>
  <si>
    <t>Brote Comunitario</t>
  </si>
  <si>
    <t>INFLUENZA TIPO A H3</t>
  </si>
  <si>
    <t>DAVID SANTIAGO</t>
  </si>
  <si>
    <t>TORRES</t>
  </si>
  <si>
    <t>GONZALEZ</t>
  </si>
  <si>
    <t>M</t>
  </si>
  <si>
    <t>VICENTE GUERRERO S/N, TLAXINACALPAN</t>
  </si>
  <si>
    <t>AMBULATORIO</t>
  </si>
  <si>
    <t>SI</t>
  </si>
  <si>
    <t>EXUDADO FARINGEO Y NASOFARINGEO</t>
  </si>
  <si>
    <t>INFLUENZA A H3</t>
  </si>
  <si>
    <t>CONVALECIENTE</t>
  </si>
  <si>
    <t>BLANCA LUCERO</t>
  </si>
  <si>
    <t>BAUTISTA</t>
  </si>
  <si>
    <t>F</t>
  </si>
  <si>
    <t>EN ESTUDIO</t>
  </si>
  <si>
    <t xml:space="preserve">AMBOS CASOS CONVIVEN ESTRECHAMENTE EN EL MISMO DOMICILIO </t>
  </si>
  <si>
    <t xml:space="preserve">DRA ELVIA HURTADO MORENO </t>
  </si>
  <si>
    <t xml:space="preserve"> Día      06      Mes     01         Año  2025  </t>
  </si>
  <si>
    <t>Día   06      Mes   01      Año   2025</t>
  </si>
  <si>
    <t>FIEBRE</t>
  </si>
  <si>
    <t>CEFALEA</t>
  </si>
  <si>
    <t>ATAQUE AL ESTADO GENERAL</t>
  </si>
  <si>
    <t>TOS</t>
  </si>
  <si>
    <t>ODINOFAGIA</t>
  </si>
  <si>
    <t>INICIO SUBITO</t>
  </si>
  <si>
    <t>ESCALOSFRIOS</t>
  </si>
  <si>
    <t>MIALGIAS</t>
  </si>
  <si>
    <t>ARTRALGIAS</t>
  </si>
  <si>
    <t xml:space="preserve">FIEBRE, CEFALEA, ATAQUE AL ESTADO GENERAL, TOS, ODINOFAGIA, RINORREA, INICIO SUBITO, ESCALOSFRIOS, MIALGIAS, ARTRALGIAS </t>
  </si>
  <si>
    <t>X</t>
  </si>
  <si>
    <t>VICENTE GUERRERO S/N, TLAXINACALPAN, TEPEJI DEL RIO</t>
  </si>
  <si>
    <t>1 MASCULINO Y 1 FEMENINO</t>
  </si>
  <si>
    <t xml:space="preserve">12 AÑOS A 35 AÑOS </t>
  </si>
  <si>
    <t xml:space="preserve">RINORREA </t>
  </si>
  <si>
    <t xml:space="preserve">NM00349887-1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</si>
</sst>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8">
    <font>
      <sz val="12"/>
      <color theme="1"/>
      <name val="Calibri"/>
      <family val="2"/>
      <scheme val="minor"/>
    </font>
    <font>
      <sz val="11"/>
      <color theme="1"/>
      <name val="Calibri"/>
      <family val="2"/>
      <scheme val="minor"/>
    </font>
    <font>
      <sz val="10"/>
      <name val="Arial"/>
      <family val="2"/>
    </font>
    <font>
      <b/>
      <sz val="9"/>
      <name val="AvantGarde Bk BT"/>
    </font>
    <font>
      <b/>
      <sz val="8"/>
      <name val="AvantGarde Bk BT"/>
    </font>
    <font>
      <sz val="10"/>
      <name val="Arial"/>
      <family val="2"/>
    </font>
    <font>
      <sz val="14"/>
      <color theme="1"/>
      <name val="Calibri"/>
      <family val="2"/>
      <scheme val="minor"/>
    </font>
    <font>
      <sz val="13"/>
      <color theme="1"/>
      <name val="Calibri"/>
      <family val="2"/>
      <scheme val="minor"/>
    </font>
    <font>
      <sz val="10"/>
      <color theme="1"/>
      <name val="Calibri"/>
      <family val="2"/>
      <scheme val="minor"/>
    </font>
    <font>
      <sz val="12"/>
      <color theme="1"/>
      <name val="Tahoma"/>
      <family val="2"/>
    </font>
    <font>
      <b/>
      <sz val="12"/>
      <color theme="1"/>
      <name val="Tahoma"/>
      <family val="2"/>
    </font>
    <font>
      <b/>
      <sz val="13"/>
      <color theme="1"/>
      <name val="Calibri"/>
      <family val="2"/>
      <scheme val="minor"/>
    </font>
    <font>
      <b/>
      <sz val="12"/>
      <color theme="1"/>
      <name val="Calibri"/>
      <family val="2"/>
      <scheme val="minor"/>
    </font>
    <font>
      <b/>
      <sz val="9"/>
      <name val="Montserrat Light"/>
    </font>
    <font>
      <sz val="10"/>
      <name val="Montserrat Light"/>
    </font>
    <font>
      <b/>
      <sz val="10"/>
      <name val="Montserrat Light"/>
    </font>
    <font>
      <b/>
      <sz val="11"/>
      <name val="Montserrat Light"/>
    </font>
    <font>
      <b/>
      <sz val="12"/>
      <name val="Montserrat Light"/>
    </font>
    <font>
      <sz val="11"/>
      <name val="Montserrat Light"/>
    </font>
    <font>
      <b/>
      <sz val="12"/>
      <color theme="0"/>
      <name val="Montserrat Medium"/>
    </font>
    <font>
      <sz val="12"/>
      <name val="Montserrat SemiBold"/>
    </font>
    <font>
      <sz val="12"/>
      <name val="Montserrat Medium"/>
    </font>
    <font>
      <b/>
      <sz val="12"/>
      <name val="Montserrat SemiBold"/>
    </font>
    <font>
      <b/>
      <sz val="20"/>
      <name val="Montserrat Light"/>
    </font>
    <font>
      <b/>
      <sz val="11"/>
      <name val="AvantGarde Bk BT"/>
    </font>
    <font>
      <b/>
      <sz val="12"/>
      <name val="Montserrat Medium"/>
    </font>
    <font>
      <b/>
      <sz val="16"/>
      <name val="Montserrat Medium"/>
    </font>
    <font>
      <b/>
      <sz val="16"/>
      <color theme="0"/>
      <name val="Montserrat Medium"/>
    </font>
    <font>
      <b/>
      <sz val="12"/>
      <color theme="1"/>
      <name val="Montserrat Medium"/>
    </font>
    <font>
      <sz val="10"/>
      <name val="Montserrat Medium"/>
    </font>
    <font>
      <sz val="10"/>
      <color theme="1"/>
      <name val="Montserrat Medium"/>
    </font>
    <font>
      <sz val="16"/>
      <color theme="1"/>
      <name val="Calibri"/>
      <family val="2"/>
      <scheme val="minor"/>
    </font>
    <font>
      <b/>
      <sz val="15"/>
      <color theme="1"/>
      <name val="Calibri"/>
      <family val="2"/>
      <scheme val="minor"/>
    </font>
    <font>
      <b/>
      <sz val="8"/>
      <color theme="1"/>
      <name val="Calibri"/>
      <family val="2"/>
      <scheme val="minor"/>
    </font>
    <font>
      <b/>
      <sz val="10"/>
      <color theme="1"/>
      <name val="Tahoma"/>
      <family val="2"/>
    </font>
    <font>
      <sz val="9"/>
      <color theme="1"/>
      <name val="Calibri"/>
      <family val="2"/>
      <scheme val="minor"/>
    </font>
    <font>
      <sz val="11"/>
      <name val="Arial"/>
      <family val="2"/>
    </font>
    <font>
      <b/>
      <sz val="12"/>
      <color rgb="FFFF0000"/>
      <name val="Montserrat SemiBold"/>
    </font>
  </fonts>
  <fills count="9">
    <fill>
      <patternFill patternType="none"/>
    </fill>
    <fill>
      <patternFill patternType="gray125"/>
    </fill>
    <fill>
      <patternFill patternType="solid">
        <fgColor theme="0"/>
        <bgColor indexed="64"/>
      </patternFill>
    </fill>
    <fill>
      <patternFill patternType="lightUp">
        <fgColor theme="0" tint="-0.24994659260841701"/>
        <bgColor theme="0"/>
      </patternFill>
    </fill>
    <fill>
      <patternFill patternType="solid">
        <fgColor rgb="FF9D2449"/>
        <bgColor indexed="2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00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double">
        <color indexed="64"/>
      </left>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double">
        <color indexed="64"/>
      </left>
      <right/>
      <top/>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right style="double">
        <color indexed="64"/>
      </right>
      <top/>
      <bottom/>
      <diagonal/>
    </border>
    <border>
      <left style="double">
        <color auto="1"/>
      </left>
      <right style="thin">
        <color indexed="64"/>
      </right>
      <top style="thin">
        <color indexed="64"/>
      </top>
      <bottom style="thin">
        <color indexed="64"/>
      </bottom>
      <diagonal/>
    </border>
    <border>
      <left/>
      <right/>
      <top/>
      <bottom style="double">
        <color auto="1"/>
      </bottom>
      <diagonal/>
    </border>
  </borders>
  <cellStyleXfs count="3">
    <xf numFmtId="0" fontId="0" fillId="0" borderId="0"/>
    <xf numFmtId="0" fontId="5" fillId="0" borderId="0"/>
    <xf numFmtId="0" fontId="2" fillId="0" borderId="0"/>
  </cellStyleXfs>
  <cellXfs count="227">
    <xf numFmtId="0" fontId="0" fillId="0" borderId="0" xfId="0"/>
    <xf numFmtId="0" fontId="0" fillId="0" borderId="12" xfId="0" applyBorder="1" applyAlignment="1">
      <alignment vertical="center"/>
    </xf>
    <xf numFmtId="0" fontId="0" fillId="0" borderId="13" xfId="0" applyBorder="1" applyAlignment="1">
      <alignment vertical="center"/>
    </xf>
    <xf numFmtId="0" fontId="0" fillId="0" borderId="8" xfId="0" applyBorder="1" applyAlignment="1">
      <alignment vertical="center" wrapText="1"/>
    </xf>
    <xf numFmtId="0" fontId="0" fillId="0" borderId="1" xfId="0" applyBorder="1" applyAlignment="1">
      <alignment vertical="center"/>
    </xf>
    <xf numFmtId="0" fontId="0" fillId="0" borderId="14" xfId="0" applyBorder="1" applyAlignment="1">
      <alignment vertical="center" wrapText="1"/>
    </xf>
    <xf numFmtId="0" fontId="3" fillId="2" borderId="0" xfId="0" applyFont="1" applyFill="1" applyAlignment="1"/>
    <xf numFmtId="0" fontId="9" fillId="3" borderId="1" xfId="0" applyFont="1" applyFill="1" applyBorder="1" applyAlignment="1" applyProtection="1">
      <alignment horizontal="center" vertical="center"/>
      <protection hidden="1"/>
    </xf>
    <xf numFmtId="0" fontId="0" fillId="0" borderId="0" xfId="0" applyAlignment="1">
      <alignment vertical="center"/>
    </xf>
    <xf numFmtId="164" fontId="9" fillId="3" borderId="1" xfId="0" applyNumberFormat="1" applyFont="1" applyFill="1" applyBorder="1" applyAlignment="1" applyProtection="1">
      <alignment horizontal="center" vertical="center"/>
      <protection hidden="1"/>
    </xf>
    <xf numFmtId="164" fontId="10" fillId="3" borderId="22" xfId="0" applyNumberFormat="1" applyFont="1" applyFill="1" applyBorder="1" applyAlignment="1" applyProtection="1">
      <alignment horizontal="center" vertical="center" wrapText="1"/>
      <protection hidden="1"/>
    </xf>
    <xf numFmtId="164" fontId="9" fillId="3" borderId="1" xfId="0" applyNumberFormat="1" applyFont="1" applyFill="1" applyBorder="1" applyAlignment="1" applyProtection="1">
      <alignment horizontal="center" vertical="center" wrapText="1"/>
      <protection hidden="1"/>
    </xf>
    <xf numFmtId="0" fontId="3" fillId="0" borderId="0" xfId="0" applyFont="1" applyAlignment="1"/>
    <xf numFmtId="0" fontId="14" fillId="0" borderId="0" xfId="1" applyFont="1"/>
    <xf numFmtId="0" fontId="14" fillId="0" borderId="0" xfId="1" applyFont="1" applyBorder="1"/>
    <xf numFmtId="0" fontId="18" fillId="0" borderId="0" xfId="1" applyFont="1"/>
    <xf numFmtId="0" fontId="16" fillId="0" borderId="0" xfId="1" applyFont="1" applyFill="1" applyBorder="1"/>
    <xf numFmtId="0" fontId="15" fillId="0" borderId="0" xfId="1" applyFont="1"/>
    <xf numFmtId="0" fontId="14" fillId="0" borderId="0" xfId="1" applyFont="1" applyFill="1"/>
    <xf numFmtId="0" fontId="15" fillId="0" borderId="4" xfId="1" applyFont="1" applyBorder="1" applyAlignment="1">
      <alignment vertical="center" wrapText="1"/>
    </xf>
    <xf numFmtId="0" fontId="15" fillId="0" borderId="2" xfId="1" applyFont="1" applyBorder="1" applyAlignment="1">
      <alignment vertical="center" wrapText="1"/>
    </xf>
    <xf numFmtId="0" fontId="22" fillId="0" borderId="4" xfId="1" applyFont="1" applyBorder="1" applyAlignment="1">
      <alignment vertical="center" wrapText="1"/>
    </xf>
    <xf numFmtId="0" fontId="22" fillId="0" borderId="2" xfId="1" applyFont="1" applyBorder="1" applyAlignment="1">
      <alignment vertical="center" wrapText="1"/>
    </xf>
    <xf numFmtId="0" fontId="16" fillId="0" borderId="0" xfId="1" applyFont="1" applyBorder="1" applyAlignment="1">
      <alignment horizontal="center" vertical="center" wrapText="1"/>
    </xf>
    <xf numFmtId="0" fontId="23" fillId="0" borderId="1" xfId="1" applyFont="1" applyBorder="1" applyAlignment="1">
      <alignment horizontal="center" vertical="center"/>
    </xf>
    <xf numFmtId="0" fontId="17" fillId="0" borderId="2" xfId="2" applyFont="1" applyFill="1" applyBorder="1" applyAlignment="1">
      <alignment vertical="center"/>
    </xf>
    <xf numFmtId="0" fontId="16" fillId="0" borderId="0" xfId="1" applyFont="1" applyBorder="1" applyAlignment="1">
      <alignment horizontal="left" vertical="center" wrapText="1"/>
    </xf>
    <xf numFmtId="0" fontId="24" fillId="2" borderId="0" xfId="0" applyFont="1" applyFill="1" applyAlignment="1"/>
    <xf numFmtId="0" fontId="0" fillId="0" borderId="2" xfId="0" applyBorder="1"/>
    <xf numFmtId="0" fontId="26" fillId="0" borderId="0" xfId="0" applyFont="1" applyAlignment="1">
      <alignment horizontal="center"/>
    </xf>
    <xf numFmtId="0" fontId="25" fillId="0" borderId="0" xfId="0" applyFont="1" applyAlignment="1"/>
    <xf numFmtId="0" fontId="3" fillId="0" borderId="0" xfId="0" applyFont="1" applyAlignment="1">
      <alignment horizontal="left"/>
    </xf>
    <xf numFmtId="0" fontId="28" fillId="0" borderId="0" xfId="0" applyFont="1" applyAlignment="1">
      <alignment horizontal="right"/>
    </xf>
    <xf numFmtId="0" fontId="25" fillId="0" borderId="0" xfId="0" applyFont="1" applyBorder="1" applyAlignment="1"/>
    <xf numFmtId="0" fontId="25" fillId="0" borderId="4" xfId="0" applyFont="1" applyBorder="1" applyAlignment="1"/>
    <xf numFmtId="0" fontId="3" fillId="6" borderId="15"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0" fillId="0" borderId="0" xfId="0" applyBorder="1"/>
    <xf numFmtId="0" fontId="29" fillId="0" borderId="1" xfId="0" applyFont="1" applyFill="1" applyBorder="1" applyAlignment="1" applyProtection="1">
      <alignment horizontal="center" vertical="center"/>
      <protection locked="0"/>
    </xf>
    <xf numFmtId="0" fontId="30" fillId="0" borderId="1" xfId="0" applyFont="1" applyFill="1" applyBorder="1" applyAlignment="1" applyProtection="1">
      <alignment horizontal="center" vertical="center"/>
      <protection locked="0"/>
    </xf>
    <xf numFmtId="0" fontId="30" fillId="2" borderId="1" xfId="0" applyFont="1" applyFill="1" applyBorder="1" applyAlignment="1" applyProtection="1">
      <alignment horizontal="center" vertical="center"/>
      <protection locked="0"/>
    </xf>
    <xf numFmtId="0" fontId="30" fillId="0" borderId="1" xfId="0" applyFont="1" applyFill="1" applyBorder="1" applyAlignment="1">
      <alignment horizontal="center" vertical="center"/>
    </xf>
    <xf numFmtId="0" fontId="29" fillId="0" borderId="1" xfId="0" applyFont="1" applyFill="1" applyBorder="1" applyProtection="1">
      <protection locked="0"/>
    </xf>
    <xf numFmtId="0" fontId="29" fillId="2" borderId="1" xfId="0" applyFont="1" applyFill="1" applyBorder="1" applyProtection="1">
      <protection locked="0"/>
    </xf>
    <xf numFmtId="0" fontId="29" fillId="0" borderId="1" xfId="0" applyFont="1" applyBorder="1"/>
    <xf numFmtId="0" fontId="30" fillId="0" borderId="1" xfId="0" applyFont="1" applyFill="1" applyBorder="1" applyAlignment="1" applyProtection="1">
      <alignment horizontal="center"/>
      <protection locked="0"/>
    </xf>
    <xf numFmtId="0" fontId="30" fillId="0" borderId="1" xfId="0" applyFont="1" applyBorder="1"/>
    <xf numFmtId="0" fontId="30" fillId="2" borderId="1" xfId="0" applyFont="1" applyFill="1" applyBorder="1" applyProtection="1">
      <protection locked="0"/>
    </xf>
    <xf numFmtId="0" fontId="30" fillId="2" borderId="1" xfId="0" applyFont="1" applyFill="1" applyBorder="1" applyAlignment="1" applyProtection="1">
      <alignment horizontal="center"/>
      <protection locked="0"/>
    </xf>
    <xf numFmtId="0" fontId="30" fillId="0" borderId="1" xfId="0" applyFont="1" applyBorder="1" applyAlignment="1">
      <alignment horizontal="center"/>
    </xf>
    <xf numFmtId="0" fontId="30" fillId="0" borderId="0" xfId="0" applyFont="1"/>
    <xf numFmtId="0" fontId="0" fillId="0" borderId="1" xfId="0" applyBorder="1" applyAlignment="1">
      <alignment horizontal="center" vertical="center"/>
    </xf>
    <xf numFmtId="0" fontId="6" fillId="0" borderId="0" xfId="0" applyFont="1" applyAlignment="1">
      <alignment horizontal="center"/>
    </xf>
    <xf numFmtId="0" fontId="6" fillId="0" borderId="0" xfId="0" applyFont="1" applyAlignment="1">
      <alignment horizontal="right"/>
    </xf>
    <xf numFmtId="0" fontId="6" fillId="0" borderId="4" xfId="0" applyFont="1" applyBorder="1" applyAlignment="1">
      <alignment horizontal="center"/>
    </xf>
    <xf numFmtId="0" fontId="6" fillId="0" borderId="5" xfId="0" applyFont="1" applyBorder="1" applyAlignment="1">
      <alignment horizontal="center"/>
    </xf>
    <xf numFmtId="0" fontId="0" fillId="0" borderId="6" xfId="0" applyBorder="1" applyAlignment="1">
      <alignment horizontal="left"/>
    </xf>
    <xf numFmtId="0" fontId="0" fillId="0" borderId="0" xfId="0" applyAlignment="1">
      <alignment horizontal="left"/>
    </xf>
    <xf numFmtId="0" fontId="6" fillId="0" borderId="7" xfId="0" applyFont="1" applyBorder="1" applyAlignment="1">
      <alignment horizontal="center"/>
    </xf>
    <xf numFmtId="0" fontId="0" fillId="0" borderId="8" xfId="0" applyBorder="1" applyAlignment="1">
      <alignment horizontal="left"/>
    </xf>
    <xf numFmtId="0" fontId="6" fillId="0" borderId="2" xfId="0" applyFont="1" applyBorder="1" applyAlignment="1">
      <alignment horizontal="center"/>
    </xf>
    <xf numFmtId="0" fontId="6" fillId="0" borderId="9" xfId="0" applyFont="1" applyBorder="1" applyAlignment="1">
      <alignment horizontal="center"/>
    </xf>
    <xf numFmtId="0" fontId="6" fillId="0" borderId="0" xfId="0" applyFont="1" applyAlignment="1">
      <alignment horizontal="left"/>
    </xf>
    <xf numFmtId="0" fontId="0" fillId="0" borderId="0" xfId="0" applyAlignment="1">
      <alignment horizontal="right"/>
    </xf>
    <xf numFmtId="0" fontId="6" fillId="0" borderId="6" xfId="0" applyFont="1" applyBorder="1" applyAlignment="1">
      <alignment horizontal="center"/>
    </xf>
    <xf numFmtId="0" fontId="7" fillId="0" borderId="0" xfId="0" applyFont="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 xfId="0" applyBorder="1"/>
    <xf numFmtId="49" fontId="0" fillId="0" borderId="1" xfId="0" applyNumberFormat="1" applyBorder="1" applyAlignment="1">
      <alignment horizontal="center" vertical="center"/>
    </xf>
    <xf numFmtId="0" fontId="0" fillId="0" borderId="1" xfId="0" applyBorder="1" applyAlignment="1">
      <alignment horizontal="center"/>
    </xf>
    <xf numFmtId="49" fontId="0" fillId="0" borderId="1" xfId="0" applyNumberFormat="1" applyBorder="1" applyAlignment="1">
      <alignment horizontal="center"/>
    </xf>
    <xf numFmtId="0" fontId="0" fillId="0" borderId="0" xfId="0" applyAlignment="1">
      <alignment vertical="center" wrapText="1"/>
    </xf>
    <xf numFmtId="0" fontId="0" fillId="0" borderId="0" xfId="0" applyAlignment="1">
      <alignment horizontal="center"/>
    </xf>
    <xf numFmtId="0" fontId="0" fillId="0" borderId="14" xfId="0" applyBorder="1" applyAlignment="1">
      <alignment horizontal="left"/>
    </xf>
    <xf numFmtId="0" fontId="0" fillId="0" borderId="12" xfId="0" applyBorder="1"/>
    <xf numFmtId="0" fontId="0" fillId="0" borderId="13" xfId="0" applyBorder="1"/>
    <xf numFmtId="0" fontId="0" fillId="0" borderId="14" xfId="0" applyBorder="1"/>
    <xf numFmtId="0" fontId="0" fillId="0" borderId="2" xfId="0" applyBorder="1" applyAlignment="1">
      <alignment horizontal="center"/>
    </xf>
    <xf numFmtId="0" fontId="0" fillId="0" borderId="11" xfId="0" applyBorder="1" applyAlignment="1">
      <alignment vertical="center"/>
    </xf>
    <xf numFmtId="0" fontId="0" fillId="0" borderId="3" xfId="0" applyBorder="1" applyAlignment="1">
      <alignment horizontal="left"/>
    </xf>
    <xf numFmtId="0" fontId="0" fillId="0" borderId="4"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3" xfId="0" applyBorder="1"/>
    <xf numFmtId="0" fontId="8" fillId="0" borderId="0" xfId="0" applyFont="1"/>
    <xf numFmtId="0" fontId="11" fillId="0" borderId="3" xfId="0" applyFont="1" applyBorder="1" applyAlignment="1">
      <alignment horizontal="left"/>
    </xf>
    <xf numFmtId="0" fontId="11" fillId="0" borderId="0" xfId="0" applyFont="1" applyAlignment="1">
      <alignment horizontal="left"/>
    </xf>
    <xf numFmtId="0" fontId="8" fillId="0" borderId="0" xfId="0" applyFont="1" applyAlignment="1">
      <alignment horizontal="center" vertical="center" wrapText="1"/>
    </xf>
    <xf numFmtId="0" fontId="33" fillId="0" borderId="1" xfId="0" applyFont="1" applyBorder="1" applyAlignment="1">
      <alignment horizontal="left" vertical="center"/>
    </xf>
    <xf numFmtId="0" fontId="12" fillId="0" borderId="1" xfId="0" applyFont="1" applyBorder="1" applyAlignment="1">
      <alignment horizontal="center"/>
    </xf>
    <xf numFmtId="0" fontId="34" fillId="2" borderId="2" xfId="0" applyFont="1" applyFill="1" applyBorder="1" applyAlignment="1" applyProtection="1">
      <alignment vertical="center"/>
      <protection hidden="1"/>
    </xf>
    <xf numFmtId="0" fontId="0" fillId="0" borderId="1" xfId="0" applyFill="1" applyBorder="1" applyAlignment="1">
      <alignment horizontal="center" vertical="center"/>
    </xf>
    <xf numFmtId="14" fontId="0" fillId="0" borderId="1" xfId="0" applyNumberFormat="1" applyFill="1" applyBorder="1" applyAlignment="1">
      <alignment horizontal="center" vertical="center"/>
    </xf>
    <xf numFmtId="0" fontId="26" fillId="0" borderId="0" xfId="0" applyFont="1" applyAlignment="1">
      <alignment horizontal="center" vertical="center"/>
    </xf>
    <xf numFmtId="0" fontId="8" fillId="0" borderId="7" xfId="0" applyFont="1" applyBorder="1" applyAlignment="1">
      <alignment horizontal="center"/>
    </xf>
    <xf numFmtId="14" fontId="0" fillId="0" borderId="1" xfId="0" applyNumberFormat="1" applyBorder="1" applyAlignment="1">
      <alignment horizontal="center" vertical="center"/>
    </xf>
    <xf numFmtId="0" fontId="8" fillId="0" borderId="2" xfId="0" applyFont="1" applyBorder="1" applyAlignment="1">
      <alignment horizontal="left"/>
    </xf>
    <xf numFmtId="0" fontId="8" fillId="0" borderId="2" xfId="0" applyFont="1" applyBorder="1" applyAlignment="1">
      <alignment horizontal="center"/>
    </xf>
    <xf numFmtId="0" fontId="0" fillId="0" borderId="2" xfId="0" applyBorder="1" applyAlignment="1">
      <alignment horizontal="center" vertical="center"/>
    </xf>
    <xf numFmtId="0" fontId="0" fillId="0" borderId="0" xfId="0" applyAlignment="1">
      <alignment horizontal="center"/>
    </xf>
    <xf numFmtId="0" fontId="29" fillId="0" borderId="1" xfId="0" applyFont="1" applyFill="1" applyBorder="1" applyAlignment="1" applyProtection="1">
      <alignment horizontal="center" wrapText="1"/>
      <protection locked="0"/>
    </xf>
    <xf numFmtId="14" fontId="0" fillId="0" borderId="1" xfId="0" applyNumberFormat="1" applyBorder="1" applyAlignment="1">
      <alignment horizontal="center"/>
    </xf>
    <xf numFmtId="0" fontId="17" fillId="0" borderId="1" xfId="2" applyFont="1" applyFill="1" applyBorder="1" applyAlignment="1">
      <alignment horizontal="center" vertical="center"/>
    </xf>
    <xf numFmtId="0" fontId="16" fillId="0" borderId="25" xfId="1" applyFont="1" applyBorder="1" applyAlignment="1">
      <alignment horizontal="center" vertical="center" wrapText="1"/>
    </xf>
    <xf numFmtId="0" fontId="16" fillId="0" borderId="4" xfId="1" applyFont="1" applyBorder="1" applyAlignment="1">
      <alignment horizontal="center" vertical="center" wrapText="1"/>
    </xf>
    <xf numFmtId="0" fontId="16" fillId="0" borderId="26" xfId="1" applyFont="1" applyBorder="1" applyAlignment="1">
      <alignment horizontal="center" vertical="center" wrapText="1"/>
    </xf>
    <xf numFmtId="14" fontId="16" fillId="0" borderId="25" xfId="1" applyNumberFormat="1" applyFont="1" applyBorder="1" applyAlignment="1">
      <alignment horizontal="center" vertical="center" wrapText="1"/>
    </xf>
    <xf numFmtId="0" fontId="21" fillId="0" borderId="25"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23"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16" xfId="1" applyFont="1" applyBorder="1" applyAlignment="1">
      <alignment horizontal="center" vertical="center" wrapText="1"/>
    </xf>
    <xf numFmtId="0" fontId="21" fillId="0" borderId="2" xfId="1" applyFont="1" applyBorder="1" applyAlignment="1">
      <alignment horizontal="center" vertical="center" wrapText="1"/>
    </xf>
    <xf numFmtId="0" fontId="22" fillId="0" borderId="4" xfId="1" applyFont="1" applyBorder="1" applyAlignment="1">
      <alignment horizontal="center" vertical="center" wrapText="1"/>
    </xf>
    <xf numFmtId="0" fontId="22" fillId="0" borderId="0" xfId="1" applyFont="1" applyBorder="1" applyAlignment="1">
      <alignment horizontal="center" vertical="center" wrapText="1"/>
    </xf>
    <xf numFmtId="0" fontId="22" fillId="0" borderId="2" xfId="1" applyFont="1" applyBorder="1" applyAlignment="1">
      <alignment horizontal="center" vertical="center" wrapText="1"/>
    </xf>
    <xf numFmtId="0" fontId="15" fillId="0" borderId="4" xfId="1" applyFont="1" applyBorder="1" applyAlignment="1">
      <alignment horizontal="center" vertical="center" wrapText="1"/>
    </xf>
    <xf numFmtId="0" fontId="15" fillId="0" borderId="26" xfId="1" applyFont="1" applyBorder="1" applyAlignment="1">
      <alignment horizontal="center" vertical="center" wrapText="1"/>
    </xf>
    <xf numFmtId="0" fontId="15" fillId="0" borderId="0" xfId="1" applyFont="1" applyBorder="1" applyAlignment="1">
      <alignment horizontal="center" vertical="center" wrapText="1"/>
    </xf>
    <xf numFmtId="0" fontId="15" fillId="0" borderId="27" xfId="1" applyFont="1" applyBorder="1" applyAlignment="1">
      <alignment horizontal="center" vertical="center" wrapText="1"/>
    </xf>
    <xf numFmtId="0" fontId="15" fillId="0" borderId="2" xfId="1" applyFont="1" applyBorder="1" applyAlignment="1">
      <alignment horizontal="center" vertical="center" wrapText="1"/>
    </xf>
    <xf numFmtId="0" fontId="15" fillId="0" borderId="24" xfId="1" applyFont="1" applyBorder="1" applyAlignment="1">
      <alignment horizontal="center" vertical="center" wrapText="1"/>
    </xf>
    <xf numFmtId="0" fontId="20" fillId="5" borderId="4" xfId="1" applyFont="1" applyFill="1" applyBorder="1" applyAlignment="1">
      <alignment horizontal="center" vertical="center"/>
    </xf>
    <xf numFmtId="0" fontId="20" fillId="5" borderId="0" xfId="1" applyFont="1" applyFill="1" applyBorder="1" applyAlignment="1">
      <alignment horizontal="center" vertical="center"/>
    </xf>
    <xf numFmtId="0" fontId="20" fillId="5" borderId="2" xfId="1" applyFont="1" applyFill="1" applyBorder="1" applyAlignment="1">
      <alignment horizontal="center" vertical="center"/>
    </xf>
    <xf numFmtId="0" fontId="20" fillId="0" borderId="4" xfId="1" applyFont="1" applyBorder="1" applyAlignment="1">
      <alignment horizontal="center" vertical="center"/>
    </xf>
    <xf numFmtId="0" fontId="20" fillId="0" borderId="0" xfId="1" applyFont="1" applyBorder="1" applyAlignment="1">
      <alignment horizontal="center" vertical="center"/>
    </xf>
    <xf numFmtId="0" fontId="20" fillId="0" borderId="2" xfId="1" applyFont="1" applyBorder="1" applyAlignment="1">
      <alignment horizontal="center" vertical="center"/>
    </xf>
    <xf numFmtId="0" fontId="13" fillId="0" borderId="25" xfId="1" applyFont="1" applyBorder="1" applyAlignment="1">
      <alignment horizontal="center" vertical="center" wrapText="1"/>
    </xf>
    <xf numFmtId="0" fontId="13" fillId="0" borderId="4" xfId="1" applyFont="1" applyBorder="1" applyAlignment="1">
      <alignment horizontal="center" vertical="center" wrapText="1"/>
    </xf>
    <xf numFmtId="0" fontId="13" fillId="0" borderId="26" xfId="1" applyFont="1" applyBorder="1" applyAlignment="1">
      <alignment horizontal="center" vertical="center" wrapText="1"/>
    </xf>
    <xf numFmtId="0" fontId="16" fillId="0" borderId="28" xfId="1" applyFont="1" applyBorder="1" applyAlignment="1">
      <alignment horizontal="right" vertical="center" wrapText="1"/>
    </xf>
    <xf numFmtId="0" fontId="16" fillId="0" borderId="1" xfId="1" applyFont="1" applyBorder="1" applyAlignment="1">
      <alignment horizontal="right" vertical="center" wrapText="1"/>
    </xf>
    <xf numFmtId="0" fontId="16" fillId="0" borderId="14" xfId="1" applyFont="1" applyBorder="1" applyAlignment="1">
      <alignment horizontal="right" vertical="center" wrapText="1"/>
    </xf>
    <xf numFmtId="0" fontId="20" fillId="6" borderId="4" xfId="1" applyFont="1" applyFill="1" applyBorder="1" applyAlignment="1">
      <alignment horizontal="center" vertical="center"/>
    </xf>
    <xf numFmtId="0" fontId="20" fillId="6" borderId="0" xfId="1" applyFont="1" applyFill="1" applyBorder="1" applyAlignment="1">
      <alignment horizontal="center" vertical="center"/>
    </xf>
    <xf numFmtId="0" fontId="20" fillId="6" borderId="2" xfId="1" applyFont="1" applyFill="1" applyBorder="1" applyAlignment="1">
      <alignment horizontal="center" vertical="center"/>
    </xf>
    <xf numFmtId="0" fontId="20" fillId="7" borderId="4" xfId="1" applyFont="1" applyFill="1" applyBorder="1" applyAlignment="1">
      <alignment horizontal="center" vertical="center"/>
    </xf>
    <xf numFmtId="0" fontId="20" fillId="7" borderId="0" xfId="1" applyFont="1" applyFill="1" applyBorder="1" applyAlignment="1">
      <alignment horizontal="center" vertical="center"/>
    </xf>
    <xf numFmtId="0" fontId="20" fillId="7" borderId="2" xfId="1" applyFont="1" applyFill="1" applyBorder="1" applyAlignment="1">
      <alignment horizontal="center" vertical="center"/>
    </xf>
    <xf numFmtId="0" fontId="16" fillId="0" borderId="28" xfId="1" applyFont="1" applyFill="1" applyBorder="1" applyAlignment="1">
      <alignment horizontal="right" vertical="center" wrapText="1"/>
    </xf>
    <xf numFmtId="0" fontId="16" fillId="0" borderId="1" xfId="1" applyFont="1" applyFill="1" applyBorder="1" applyAlignment="1">
      <alignment horizontal="right" vertical="center" wrapText="1"/>
    </xf>
    <xf numFmtId="0" fontId="16" fillId="0" borderId="14" xfId="1" applyFont="1" applyFill="1" applyBorder="1" applyAlignment="1">
      <alignment horizontal="right" vertical="center" wrapText="1"/>
    </xf>
    <xf numFmtId="0" fontId="17" fillId="0" borderId="0" xfId="1" applyFont="1" applyBorder="1" applyAlignment="1">
      <alignment horizontal="center" vertical="center" wrapText="1"/>
    </xf>
    <xf numFmtId="0" fontId="16" fillId="0" borderId="19"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20" xfId="1" applyFont="1" applyBorder="1" applyAlignment="1">
      <alignment horizontal="center" vertical="center" wrapText="1"/>
    </xf>
    <xf numFmtId="0" fontId="16" fillId="0" borderId="17" xfId="1" applyFont="1" applyBorder="1" applyAlignment="1">
      <alignment horizontal="center" vertical="center" wrapText="1"/>
    </xf>
    <xf numFmtId="0" fontId="16" fillId="0" borderId="29" xfId="1" applyFont="1" applyBorder="1" applyAlignment="1">
      <alignment horizontal="center" vertical="center" wrapText="1"/>
    </xf>
    <xf numFmtId="0" fontId="16" fillId="0" borderId="18" xfId="1" applyFont="1" applyBorder="1" applyAlignment="1">
      <alignment horizontal="center" vertical="center" wrapText="1"/>
    </xf>
    <xf numFmtId="0" fontId="16" fillId="0" borderId="17" xfId="1" applyFont="1" applyBorder="1" applyAlignment="1">
      <alignment horizontal="right" vertical="center" wrapText="1"/>
    </xf>
    <xf numFmtId="0" fontId="16" fillId="0" borderId="29" xfId="1" applyFont="1" applyBorder="1" applyAlignment="1">
      <alignment horizontal="right" vertical="center" wrapText="1"/>
    </xf>
    <xf numFmtId="0" fontId="19" fillId="4" borderId="23" xfId="1" applyFont="1" applyFill="1" applyBorder="1" applyAlignment="1">
      <alignment horizontal="center" vertical="center" wrapText="1"/>
    </xf>
    <xf numFmtId="0" fontId="19" fillId="4" borderId="0" xfId="1" applyFont="1" applyFill="1" applyBorder="1" applyAlignment="1">
      <alignment horizontal="center" vertical="center" wrapText="1"/>
    </xf>
    <xf numFmtId="0" fontId="19" fillId="4" borderId="27" xfId="1" applyFont="1" applyFill="1" applyBorder="1" applyAlignment="1">
      <alignment horizontal="center" vertical="center" wrapText="1"/>
    </xf>
    <xf numFmtId="0" fontId="37" fillId="0" borderId="4" xfId="1" applyFont="1" applyBorder="1" applyAlignment="1">
      <alignment horizontal="center" vertical="center" wrapText="1"/>
    </xf>
    <xf numFmtId="0" fontId="37" fillId="0" borderId="26" xfId="1" applyFont="1" applyBorder="1" applyAlignment="1">
      <alignment horizontal="center" vertical="center" wrapText="1"/>
    </xf>
    <xf numFmtId="0" fontId="37" fillId="0" borderId="0" xfId="1" applyFont="1" applyBorder="1" applyAlignment="1">
      <alignment horizontal="center" vertical="center" wrapText="1"/>
    </xf>
    <xf numFmtId="0" fontId="37" fillId="0" borderId="27" xfId="1" applyFont="1" applyBorder="1" applyAlignment="1">
      <alignment horizontal="center" vertical="center" wrapText="1"/>
    </xf>
    <xf numFmtId="0" fontId="37" fillId="0" borderId="2" xfId="1" applyFont="1" applyBorder="1" applyAlignment="1">
      <alignment horizontal="center" vertical="center" wrapText="1"/>
    </xf>
    <xf numFmtId="0" fontId="37" fillId="0" borderId="24" xfId="1" applyFont="1" applyBorder="1" applyAlignment="1">
      <alignment horizontal="center" vertical="center" wrapText="1"/>
    </xf>
    <xf numFmtId="0" fontId="13" fillId="0" borderId="19" xfId="1" applyFont="1" applyBorder="1" applyAlignment="1">
      <alignment horizontal="center" vertical="center"/>
    </xf>
    <xf numFmtId="0" fontId="13" fillId="0" borderId="12" xfId="1" applyFont="1" applyBorder="1" applyAlignment="1">
      <alignment horizontal="center" vertical="center"/>
    </xf>
    <xf numFmtId="0" fontId="13" fillId="0" borderId="20" xfId="1" applyFont="1" applyBorder="1" applyAlignment="1">
      <alignment horizontal="center" vertical="center"/>
    </xf>
    <xf numFmtId="0" fontId="17" fillId="7" borderId="28" xfId="1" applyFont="1" applyFill="1" applyBorder="1" applyAlignment="1">
      <alignment horizontal="right" vertical="center" wrapText="1"/>
    </xf>
    <xf numFmtId="0" fontId="17" fillId="7" borderId="1" xfId="1" applyFont="1" applyFill="1" applyBorder="1" applyAlignment="1">
      <alignment horizontal="right" vertical="center" wrapText="1"/>
    </xf>
    <xf numFmtId="0" fontId="17" fillId="5" borderId="28" xfId="1" applyFont="1" applyFill="1" applyBorder="1" applyAlignment="1">
      <alignment horizontal="right" vertical="center" wrapText="1"/>
    </xf>
    <xf numFmtId="0" fontId="17" fillId="5" borderId="1" xfId="1" applyFont="1" applyFill="1" applyBorder="1" applyAlignment="1">
      <alignment horizontal="right" vertical="center" wrapText="1"/>
    </xf>
    <xf numFmtId="0" fontId="13" fillId="0" borderId="14" xfId="1" applyFont="1" applyFill="1" applyBorder="1" applyAlignment="1">
      <alignment horizontal="right" vertical="center"/>
    </xf>
    <xf numFmtId="0" fontId="13" fillId="0" borderId="12" xfId="1" applyFont="1" applyFill="1" applyBorder="1" applyAlignment="1">
      <alignment horizontal="right" vertical="center"/>
    </xf>
    <xf numFmtId="0" fontId="13" fillId="0" borderId="20" xfId="1" applyFont="1" applyFill="1" applyBorder="1" applyAlignment="1">
      <alignment horizontal="right" vertical="center"/>
    </xf>
    <xf numFmtId="0" fontId="17" fillId="6" borderId="28" xfId="1" applyFont="1" applyFill="1" applyBorder="1" applyAlignment="1">
      <alignment horizontal="right" vertical="center" wrapText="1"/>
    </xf>
    <xf numFmtId="0" fontId="17" fillId="6" borderId="1" xfId="1" applyFont="1" applyFill="1" applyBorder="1" applyAlignment="1">
      <alignment horizontal="right" vertical="center" wrapText="1"/>
    </xf>
    <xf numFmtId="0" fontId="13" fillId="0" borderId="14" xfId="1" applyFont="1" applyFill="1" applyBorder="1" applyAlignment="1">
      <alignment horizontal="right" vertical="center" wrapText="1"/>
    </xf>
    <xf numFmtId="0" fontId="13" fillId="0" borderId="12" xfId="1" applyFont="1" applyFill="1" applyBorder="1" applyAlignment="1">
      <alignment horizontal="right" vertical="center" wrapText="1"/>
    </xf>
    <xf numFmtId="0" fontId="13" fillId="0" borderId="20" xfId="1" applyFont="1" applyFill="1" applyBorder="1" applyAlignment="1">
      <alignment horizontal="right" vertical="center" wrapText="1"/>
    </xf>
    <xf numFmtId="0" fontId="17" fillId="0" borderId="4" xfId="2" applyFont="1" applyFill="1" applyBorder="1" applyAlignment="1">
      <alignment horizontal="right" vertical="center"/>
    </xf>
    <xf numFmtId="0" fontId="17" fillId="0" borderId="0" xfId="2" applyFont="1" applyFill="1" applyBorder="1" applyAlignment="1">
      <alignment horizontal="right" vertical="center"/>
    </xf>
    <xf numFmtId="0" fontId="17" fillId="0" borderId="2" xfId="2" applyFont="1" applyFill="1" applyBorder="1" applyAlignment="1">
      <alignment horizontal="right" vertical="center"/>
    </xf>
    <xf numFmtId="0" fontId="17" fillId="0" borderId="25" xfId="1" applyFont="1" applyBorder="1" applyAlignment="1">
      <alignment horizontal="right" vertical="center" wrapText="1"/>
    </xf>
    <xf numFmtId="0" fontId="17" fillId="0" borderId="4" xfId="1" applyFont="1" applyBorder="1" applyAlignment="1">
      <alignment horizontal="right" vertical="center" wrapText="1"/>
    </xf>
    <xf numFmtId="0" fontId="17" fillId="0" borderId="23" xfId="1" applyFont="1" applyBorder="1" applyAlignment="1">
      <alignment horizontal="right" vertical="center" wrapText="1"/>
    </xf>
    <xf numFmtId="0" fontId="17" fillId="0" borderId="0" xfId="1" applyFont="1" applyBorder="1" applyAlignment="1">
      <alignment horizontal="right" vertical="center" wrapText="1"/>
    </xf>
    <xf numFmtId="0" fontId="17" fillId="0" borderId="16" xfId="1" applyFont="1" applyBorder="1" applyAlignment="1">
      <alignment horizontal="right" vertical="center" wrapText="1"/>
    </xf>
    <xf numFmtId="0" fontId="17" fillId="0" borderId="2" xfId="1" applyFont="1" applyBorder="1" applyAlignment="1">
      <alignment horizontal="right" vertical="center" wrapText="1"/>
    </xf>
    <xf numFmtId="0" fontId="0" fillId="0" borderId="1" xfId="0"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35" fillId="0" borderId="2" xfId="0" applyFont="1" applyBorder="1" applyAlignment="1">
      <alignment horizontal="center" vertical="center" wrapText="1"/>
    </xf>
    <xf numFmtId="0" fontId="35" fillId="0" borderId="9" xfId="0" applyFont="1" applyBorder="1" applyAlignment="1">
      <alignment horizontal="center" vertical="center" wrapText="1"/>
    </xf>
    <xf numFmtId="0" fontId="6" fillId="0" borderId="8" xfId="0" applyFont="1" applyBorder="1" applyAlignment="1">
      <alignment horizontal="center"/>
    </xf>
    <xf numFmtId="0" fontId="6" fillId="0" borderId="2" xfId="0" applyFont="1" applyBorder="1" applyAlignment="1">
      <alignment horizontal="center"/>
    </xf>
    <xf numFmtId="0" fontId="6" fillId="0" borderId="2" xfId="0" applyFont="1" applyBorder="1" applyAlignment="1">
      <alignment horizontal="left"/>
    </xf>
    <xf numFmtId="0" fontId="0" fillId="0" borderId="2" xfId="0" applyBorder="1" applyAlignment="1">
      <alignment horizontal="center"/>
    </xf>
    <xf numFmtId="0" fontId="0" fillId="0" borderId="10" xfId="0" applyBorder="1" applyAlignment="1">
      <alignment horizontal="center" vertical="center" wrapText="1"/>
    </xf>
    <xf numFmtId="0" fontId="0" fillId="0" borderId="21"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1" fillId="0" borderId="8" xfId="0" applyFont="1" applyBorder="1" applyAlignment="1">
      <alignment horizontal="center"/>
    </xf>
    <xf numFmtId="0" fontId="1" fillId="0" borderId="2" xfId="0" applyFont="1" applyBorder="1" applyAlignment="1">
      <alignment horizontal="center"/>
    </xf>
    <xf numFmtId="0" fontId="1" fillId="0" borderId="9" xfId="0" applyFont="1" applyBorder="1" applyAlignment="1">
      <alignment horizontal="center"/>
    </xf>
    <xf numFmtId="0" fontId="12" fillId="0" borderId="0" xfId="0" applyFont="1" applyAlignment="1">
      <alignment horizontal="center" vertical="center" wrapText="1"/>
    </xf>
    <xf numFmtId="0" fontId="36" fillId="0" borderId="0" xfId="0" applyNumberFormat="1" applyFont="1" applyAlignment="1">
      <alignment horizontal="left" vertical="center" wrapText="1"/>
    </xf>
    <xf numFmtId="0" fontId="0" fillId="0" borderId="6" xfId="0" applyBorder="1" applyAlignment="1">
      <alignment horizontal="center"/>
    </xf>
    <xf numFmtId="0" fontId="0" fillId="0" borderId="0" xfId="0" applyBorder="1" applyAlignment="1">
      <alignment horizont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14" fontId="21" fillId="0" borderId="14" xfId="0" applyNumberFormat="1" applyFont="1" applyBorder="1" applyAlignment="1">
      <alignment horizontal="center"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5" fillId="0" borderId="0" xfId="0" applyFont="1" applyAlignment="1">
      <alignment horizontal="right" vertical="center"/>
    </xf>
    <xf numFmtId="0" fontId="21" fillId="0" borderId="14" xfId="0" applyFont="1" applyBorder="1" applyAlignment="1">
      <alignment horizontal="center" vertical="center"/>
    </xf>
    <xf numFmtId="0" fontId="27" fillId="8" borderId="0" xfId="0" applyFont="1" applyFill="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sz="1400"/>
            </a:pPr>
            <a:r>
              <a:rPr lang="es-MX" sz="1400"/>
              <a:t>Curva epidémica de casos de [qué padecimiento], [Dónde] [Cuándo] </a:t>
            </a:r>
          </a:p>
        </c:rich>
      </c:tx>
      <c:layout/>
      <c:overlay val="0"/>
    </c:title>
    <c:autoTitleDeleted val="0"/>
    <c:plotArea>
      <c:layout>
        <c:manualLayout>
          <c:layoutTarget val="inner"/>
          <c:xMode val="edge"/>
          <c:yMode val="edge"/>
          <c:x val="5.8562212595397893E-2"/>
          <c:y val="0.15015288930058462"/>
          <c:w val="0.91735014092096623"/>
          <c:h val="0.50084630928806717"/>
        </c:manualLayout>
      </c:layout>
      <c:barChart>
        <c:barDir val="col"/>
        <c:grouping val="clustered"/>
        <c:varyColors val="0"/>
        <c:ser>
          <c:idx val="0"/>
          <c:order val="0"/>
          <c:spPr>
            <a:solidFill>
              <a:schemeClr val="accent3">
                <a:lumMod val="75000"/>
              </a:schemeClr>
            </a:solidFill>
          </c:spPr>
          <c:invertIfNegative val="0"/>
          <c:cat>
            <c:numRef>
              <c:f>Reverso!$N$4:$N$20</c:f>
              <c:numCache>
                <c:formatCode>m/d/yyyy</c:formatCode>
                <c:ptCount val="17"/>
                <c:pt idx="0">
                  <c:v>45655</c:v>
                </c:pt>
                <c:pt idx="1">
                  <c:v>45663</c:v>
                </c:pt>
                <c:pt idx="2">
                  <c:v>45664</c:v>
                </c:pt>
                <c:pt idx="3">
                  <c:v>45665</c:v>
                </c:pt>
                <c:pt idx="4">
                  <c:v>45666</c:v>
                </c:pt>
                <c:pt idx="5">
                  <c:v>45667</c:v>
                </c:pt>
                <c:pt idx="6">
                  <c:v>45668</c:v>
                </c:pt>
                <c:pt idx="7">
                  <c:v>45669</c:v>
                </c:pt>
                <c:pt idx="8">
                  <c:v>45670</c:v>
                </c:pt>
                <c:pt idx="9">
                  <c:v>45678</c:v>
                </c:pt>
              </c:numCache>
            </c:numRef>
          </c:cat>
          <c:val>
            <c:numRef>
              <c:f>Reverso!$O$4:$O$20</c:f>
              <c:numCache>
                <c:formatCode>General</c:formatCode>
                <c:ptCount val="17"/>
                <c:pt idx="0">
                  <c:v>1</c:v>
                </c:pt>
                <c:pt idx="1">
                  <c:v>1</c:v>
                </c:pt>
                <c:pt idx="2">
                  <c:v>0</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0-22E8-4ACD-A0A8-264DB4206B6E}"/>
            </c:ext>
          </c:extLst>
        </c:ser>
        <c:dLbls>
          <c:showLegendKey val="0"/>
          <c:showVal val="0"/>
          <c:showCatName val="0"/>
          <c:showSerName val="0"/>
          <c:showPercent val="0"/>
          <c:showBubbleSize val="0"/>
        </c:dLbls>
        <c:gapWidth val="150"/>
        <c:axId val="76985472"/>
        <c:axId val="76987008"/>
      </c:barChart>
      <c:dateAx>
        <c:axId val="76985472"/>
        <c:scaling>
          <c:orientation val="minMax"/>
        </c:scaling>
        <c:delete val="0"/>
        <c:axPos val="b"/>
        <c:numFmt formatCode="dd\ mmm" sourceLinked="0"/>
        <c:majorTickMark val="out"/>
        <c:minorTickMark val="none"/>
        <c:tickLblPos val="nextTo"/>
        <c:txPr>
          <a:bodyPr rot="-5400000" vert="horz"/>
          <a:lstStyle/>
          <a:p>
            <a:pPr>
              <a:defRPr/>
            </a:pPr>
            <a:endParaRPr lang="es-MX"/>
          </a:p>
        </c:txPr>
        <c:crossAx val="76987008"/>
        <c:crosses val="autoZero"/>
        <c:auto val="1"/>
        <c:lblOffset val="100"/>
        <c:baseTimeUnit val="days"/>
      </c:dateAx>
      <c:valAx>
        <c:axId val="76987008"/>
        <c:scaling>
          <c:orientation val="minMax"/>
          <c:min val="0"/>
        </c:scaling>
        <c:delete val="0"/>
        <c:axPos val="l"/>
        <c:numFmt formatCode="General" sourceLinked="1"/>
        <c:majorTickMark val="out"/>
        <c:minorTickMark val="none"/>
        <c:tickLblPos val="nextTo"/>
        <c:crossAx val="76985472"/>
        <c:crosses val="autoZero"/>
        <c:crossBetween val="between"/>
        <c:majorUnit val="1"/>
      </c:valAx>
    </c:plotArea>
    <c:plotVisOnly val="1"/>
    <c:dispBlanksAs val="gap"/>
    <c:showDLblsOverMax val="0"/>
  </c:chart>
  <c:spPr>
    <a:ln>
      <a:noFill/>
    </a:ln>
  </c:spPr>
  <c:txPr>
    <a:bodyPr/>
    <a:lstStyle/>
    <a:p>
      <a:pPr>
        <a:defRPr sz="1000"/>
      </a:pPr>
      <a:endParaRPr lang="es-MX"/>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2</xdr:row>
      <xdr:rowOff>45508</xdr:rowOff>
    </xdr:to>
    <xdr:pic>
      <xdr:nvPicPr>
        <xdr:cNvPr id="2" name="Imagen 1">
          <a:extLst>
            <a:ext uri="{FF2B5EF4-FFF2-40B4-BE49-F238E27FC236}">
              <a16:creationId xmlns="" xmlns:a16="http://schemas.microsoft.com/office/drawing/2014/main" id="{0038DBAF-47A9-43FC-A082-A900A7B7D8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382000" cy="4455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161925</xdr:colOff>
      <xdr:row>1</xdr:row>
      <xdr:rowOff>214143</xdr:rowOff>
    </xdr:to>
    <xdr:pic>
      <xdr:nvPicPr>
        <xdr:cNvPr id="7" name="Imagen 6">
          <a:extLst>
            <a:ext uri="{FF2B5EF4-FFF2-40B4-BE49-F238E27FC236}">
              <a16:creationId xmlns="" xmlns:a16="http://schemas.microsoft.com/office/drawing/2014/main" id="{0DEDCECF-3ECE-4ECF-9ABB-0FA79CB608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620125" cy="471318"/>
        </a:xfrm>
        <a:prstGeom prst="rect">
          <a:avLst/>
        </a:prstGeom>
      </xdr:spPr>
    </xdr:pic>
    <xdr:clientData/>
  </xdr:twoCellAnchor>
  <xdr:twoCellAnchor>
    <xdr:from>
      <xdr:col>1</xdr:col>
      <xdr:colOff>66675</xdr:colOff>
      <xdr:row>5</xdr:row>
      <xdr:rowOff>38101</xdr:rowOff>
    </xdr:from>
    <xdr:to>
      <xdr:col>10</xdr:col>
      <xdr:colOff>781050</xdr:colOff>
      <xdr:row>19</xdr:row>
      <xdr:rowOff>66675</xdr:rowOff>
    </xdr:to>
    <xdr:graphicFrame macro="">
      <xdr:nvGraphicFramePr>
        <xdr:cNvPr id="8" name="6 Gráfico">
          <a:extLst>
            <a:ext uri="{FF2B5EF4-FFF2-40B4-BE49-F238E27FC236}">
              <a16:creationId xmlns="" xmlns:a16="http://schemas.microsoft.com/office/drawing/2014/main" id="{852DD3D0-89C8-44BA-948E-7145F8279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2.42184E-7</cdr:x>
      <cdr:y>0.11183</cdr:y>
    </cdr:from>
    <cdr:to>
      <cdr:x>0.0365</cdr:x>
      <cdr:y>0.67896</cdr:y>
    </cdr:to>
    <cdr:sp macro="" textlink="">
      <cdr:nvSpPr>
        <cdr:cNvPr id="2" name="1 CuadroTexto"/>
        <cdr:cNvSpPr txBox="1"/>
      </cdr:nvSpPr>
      <cdr:spPr>
        <a:xfrm xmlns:a="http://schemas.openxmlformats.org/drawingml/2006/main" rot="16200000">
          <a:off x="-689285" y="1020544"/>
          <a:ext cx="1679995" cy="3014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MX" sz="1050" b="1">
              <a:latin typeface="Arial" pitchFamily="34" charset="0"/>
              <a:ea typeface="Tahoma" pitchFamily="34" charset="0"/>
              <a:cs typeface="Arial" pitchFamily="34" charset="0"/>
            </a:rPr>
            <a:t>Número</a:t>
          </a:r>
          <a:r>
            <a:rPr lang="es-MX" sz="1050" b="1" baseline="0">
              <a:latin typeface="Arial" pitchFamily="34" charset="0"/>
              <a:ea typeface="Tahoma" pitchFamily="34" charset="0"/>
              <a:cs typeface="Arial" pitchFamily="34" charset="0"/>
            </a:rPr>
            <a:t> de casos</a:t>
          </a:r>
          <a:endParaRPr lang="es-MX" sz="1050" b="1">
            <a:latin typeface="Arial" pitchFamily="34" charset="0"/>
            <a:ea typeface="Tahoma" pitchFamily="34" charset="0"/>
            <a:cs typeface="Arial" pitchFamily="34" charset="0"/>
          </a:endParaRPr>
        </a:p>
      </cdr:txBody>
    </cdr:sp>
  </cdr:relSizeAnchor>
  <cdr:relSizeAnchor xmlns:cdr="http://schemas.openxmlformats.org/drawingml/2006/chartDrawing">
    <cdr:from>
      <cdr:x>0.30104</cdr:x>
      <cdr:y>0.89356</cdr:y>
    </cdr:from>
    <cdr:to>
      <cdr:x>0.6256</cdr:x>
      <cdr:y>0.98504</cdr:y>
    </cdr:to>
    <cdr:sp macro="" textlink="">
      <cdr:nvSpPr>
        <cdr:cNvPr id="3" name="1 CuadroTexto"/>
        <cdr:cNvSpPr txBox="1"/>
      </cdr:nvSpPr>
      <cdr:spPr>
        <a:xfrm xmlns:a="http://schemas.openxmlformats.org/drawingml/2006/main">
          <a:off x="2486025" y="2402039"/>
          <a:ext cx="2680289" cy="2459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100" b="1">
              <a:latin typeface="Tahoma" pitchFamily="34" charset="0"/>
              <a:ea typeface="Tahoma" pitchFamily="34" charset="0"/>
              <a:cs typeface="Tahoma" pitchFamily="34" charset="0"/>
            </a:rPr>
            <a:t>Fecha</a:t>
          </a:r>
          <a:r>
            <a:rPr lang="es-MX" sz="1100" b="1" baseline="0">
              <a:latin typeface="Tahoma" pitchFamily="34" charset="0"/>
              <a:ea typeface="Tahoma" pitchFamily="34" charset="0"/>
              <a:cs typeface="Tahoma" pitchFamily="34" charset="0"/>
            </a:rPr>
            <a:t> de inicio de síntomas</a:t>
          </a:r>
          <a:endParaRPr lang="es-MX" sz="1100" b="1">
            <a:latin typeface="Tahoma" pitchFamily="34" charset="0"/>
            <a:ea typeface="Tahoma" pitchFamily="34" charset="0"/>
            <a:cs typeface="Tahoma" pitchFamily="34" charset="0"/>
          </a:endParaRP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40"/>
  <sheetViews>
    <sheetView tabSelected="1" topLeftCell="A16" zoomScale="90" zoomScaleNormal="90" workbookViewId="0">
      <selection activeCell="K10" sqref="K10"/>
    </sheetView>
  </sheetViews>
  <sheetFormatPr baseColWidth="10" defaultRowHeight="15"/>
  <cols>
    <col min="1" max="16" width="5.625" style="13" customWidth="1"/>
    <col min="17" max="17" width="12.625" style="13" customWidth="1"/>
    <col min="18" max="16384" width="11" style="13"/>
  </cols>
  <sheetData>
    <row r="1" spans="1:17" ht="27" customHeight="1">
      <c r="A1" s="155" t="s">
        <v>47</v>
      </c>
      <c r="B1" s="156"/>
      <c r="C1" s="156"/>
      <c r="D1" s="156"/>
      <c r="E1" s="156"/>
      <c r="F1" s="156"/>
      <c r="G1" s="156"/>
      <c r="H1" s="156"/>
      <c r="I1" s="156"/>
      <c r="J1" s="156"/>
      <c r="K1" s="156"/>
      <c r="L1" s="156"/>
      <c r="M1" s="156"/>
      <c r="N1" s="156"/>
      <c r="O1" s="156"/>
      <c r="P1" s="156"/>
      <c r="Q1" s="157"/>
    </row>
    <row r="2" spans="1:17" ht="17.25" customHeight="1">
      <c r="A2" s="155"/>
      <c r="B2" s="156"/>
      <c r="C2" s="156"/>
      <c r="D2" s="156"/>
      <c r="E2" s="156"/>
      <c r="F2" s="156"/>
      <c r="G2" s="156"/>
      <c r="H2" s="156"/>
      <c r="I2" s="156"/>
      <c r="J2" s="156"/>
      <c r="K2" s="156"/>
      <c r="L2" s="156"/>
      <c r="M2" s="156"/>
      <c r="N2" s="156"/>
      <c r="O2" s="156"/>
      <c r="P2" s="156"/>
      <c r="Q2" s="157"/>
    </row>
    <row r="3" spans="1:17" s="18" customFormat="1" ht="3.75" customHeight="1">
      <c r="A3" s="110" t="s">
        <v>71</v>
      </c>
      <c r="B3" s="111"/>
      <c r="C3" s="111"/>
      <c r="D3" s="111"/>
      <c r="E3" s="111"/>
      <c r="F3" s="111"/>
      <c r="G3" s="111"/>
      <c r="H3" s="111"/>
      <c r="I3" s="111"/>
      <c r="J3" s="111"/>
      <c r="K3" s="111"/>
      <c r="L3" s="111"/>
      <c r="M3" s="111"/>
      <c r="N3" s="119"/>
      <c r="O3" s="19"/>
      <c r="P3" s="119"/>
      <c r="Q3" s="120"/>
    </row>
    <row r="4" spans="1:17" s="14" customFormat="1" ht="20.25" customHeight="1">
      <c r="A4" s="112"/>
      <c r="B4" s="113"/>
      <c r="C4" s="113"/>
      <c r="D4" s="113"/>
      <c r="E4" s="113"/>
      <c r="F4" s="113"/>
      <c r="G4" s="113"/>
      <c r="H4" s="113"/>
      <c r="I4" s="113"/>
      <c r="J4" s="113"/>
      <c r="K4" s="113"/>
      <c r="L4" s="113"/>
      <c r="M4" s="113"/>
      <c r="N4" s="121"/>
      <c r="O4" s="24">
        <v>2</v>
      </c>
      <c r="P4" s="121"/>
      <c r="Q4" s="122"/>
    </row>
    <row r="5" spans="1:17" s="14" customFormat="1" ht="5.25" customHeight="1">
      <c r="A5" s="114"/>
      <c r="B5" s="115"/>
      <c r="C5" s="115"/>
      <c r="D5" s="115"/>
      <c r="E5" s="115"/>
      <c r="F5" s="115"/>
      <c r="G5" s="115"/>
      <c r="H5" s="115"/>
      <c r="I5" s="115"/>
      <c r="J5" s="115"/>
      <c r="K5" s="115"/>
      <c r="L5" s="115"/>
      <c r="M5" s="115"/>
      <c r="N5" s="123"/>
      <c r="O5" s="20"/>
      <c r="P5" s="123"/>
      <c r="Q5" s="124"/>
    </row>
    <row r="6" spans="1:17" s="14" customFormat="1" ht="5.25" customHeight="1">
      <c r="A6" s="116" t="s">
        <v>67</v>
      </c>
      <c r="B6" s="116"/>
      <c r="C6" s="137" t="s">
        <v>77</v>
      </c>
      <c r="D6" s="137"/>
      <c r="E6" s="137"/>
      <c r="F6" s="128" t="s">
        <v>201</v>
      </c>
      <c r="G6" s="140" t="s">
        <v>78</v>
      </c>
      <c r="H6" s="140"/>
      <c r="I6" s="140"/>
      <c r="J6" s="128"/>
      <c r="K6" s="125" t="s">
        <v>79</v>
      </c>
      <c r="L6" s="125"/>
      <c r="M6" s="125"/>
      <c r="N6" s="119"/>
      <c r="O6" s="19"/>
      <c r="P6" s="119"/>
      <c r="Q6" s="120"/>
    </row>
    <row r="7" spans="1:17" ht="20.25" customHeight="1">
      <c r="A7" s="117"/>
      <c r="B7" s="117"/>
      <c r="C7" s="138"/>
      <c r="D7" s="138"/>
      <c r="E7" s="138"/>
      <c r="F7" s="129"/>
      <c r="G7" s="141"/>
      <c r="H7" s="141"/>
      <c r="I7" s="141"/>
      <c r="J7" s="129"/>
      <c r="K7" s="126"/>
      <c r="L7" s="126"/>
      <c r="M7" s="126"/>
      <c r="N7" s="121"/>
      <c r="O7" s="24">
        <v>1</v>
      </c>
      <c r="P7" s="121"/>
      <c r="Q7" s="122"/>
    </row>
    <row r="8" spans="1:17" ht="5.25" customHeight="1">
      <c r="A8" s="118"/>
      <c r="B8" s="118"/>
      <c r="C8" s="139"/>
      <c r="D8" s="139"/>
      <c r="E8" s="139"/>
      <c r="F8" s="130"/>
      <c r="G8" s="142"/>
      <c r="H8" s="142"/>
      <c r="I8" s="142"/>
      <c r="J8" s="130"/>
      <c r="K8" s="127"/>
      <c r="L8" s="127"/>
      <c r="M8" s="127"/>
      <c r="N8" s="123"/>
      <c r="O8" s="20"/>
      <c r="P8" s="123"/>
      <c r="Q8" s="124"/>
    </row>
    <row r="9" spans="1:17" ht="5.25" customHeight="1">
      <c r="A9" s="182" t="s">
        <v>68</v>
      </c>
      <c r="B9" s="183"/>
      <c r="C9" s="183"/>
      <c r="D9" s="183"/>
      <c r="E9" s="183"/>
      <c r="G9" s="179" t="s">
        <v>69</v>
      </c>
      <c r="H9" s="179"/>
      <c r="I9" s="179"/>
      <c r="J9" s="179"/>
      <c r="L9" s="179" t="s">
        <v>70</v>
      </c>
      <c r="M9" s="179"/>
      <c r="N9" s="179"/>
      <c r="O9" s="21"/>
      <c r="P9" s="158" t="s">
        <v>206</v>
      </c>
      <c r="Q9" s="159"/>
    </row>
    <row r="10" spans="1:17" ht="20.25" customHeight="1">
      <c r="A10" s="184"/>
      <c r="B10" s="185"/>
      <c r="C10" s="185"/>
      <c r="D10" s="185"/>
      <c r="E10" s="185"/>
      <c r="F10" s="24"/>
      <c r="G10" s="180"/>
      <c r="H10" s="180"/>
      <c r="I10" s="180"/>
      <c r="J10" s="180"/>
      <c r="K10" s="105" t="s">
        <v>201</v>
      </c>
      <c r="L10" s="180"/>
      <c r="M10" s="180"/>
      <c r="N10" s="180"/>
      <c r="O10" s="24"/>
      <c r="P10" s="160"/>
      <c r="Q10" s="161"/>
    </row>
    <row r="11" spans="1:17" ht="5.25" customHeight="1">
      <c r="A11" s="186"/>
      <c r="B11" s="187"/>
      <c r="C11" s="187"/>
      <c r="D11" s="187"/>
      <c r="E11" s="187"/>
      <c r="F11" s="25"/>
      <c r="G11" s="181"/>
      <c r="H11" s="181"/>
      <c r="I11" s="181"/>
      <c r="J11" s="181"/>
      <c r="K11" s="25"/>
      <c r="L11" s="181"/>
      <c r="M11" s="181"/>
      <c r="N11" s="181"/>
      <c r="O11" s="22"/>
      <c r="P11" s="162"/>
      <c r="Q11" s="163"/>
    </row>
    <row r="12" spans="1:17" ht="25.5" customHeight="1">
      <c r="A12" s="174" t="s">
        <v>72</v>
      </c>
      <c r="B12" s="175"/>
      <c r="C12" s="175"/>
      <c r="D12" s="176" t="s">
        <v>75</v>
      </c>
      <c r="E12" s="177"/>
      <c r="F12" s="178"/>
      <c r="G12" s="164" t="s">
        <v>202</v>
      </c>
      <c r="H12" s="165"/>
      <c r="I12" s="165"/>
      <c r="J12" s="165"/>
      <c r="K12" s="165"/>
      <c r="L12" s="165"/>
      <c r="M12" s="165"/>
      <c r="N12" s="165"/>
      <c r="O12" s="165"/>
      <c r="P12" s="165"/>
      <c r="Q12" s="166"/>
    </row>
    <row r="13" spans="1:17" ht="25.5" customHeight="1">
      <c r="A13" s="167" t="s">
        <v>73</v>
      </c>
      <c r="B13" s="168"/>
      <c r="C13" s="168"/>
      <c r="D13" s="176" t="s">
        <v>100</v>
      </c>
      <c r="E13" s="177"/>
      <c r="F13" s="178"/>
      <c r="G13" s="164"/>
      <c r="H13" s="165"/>
      <c r="I13" s="165"/>
      <c r="J13" s="165"/>
      <c r="K13" s="165"/>
      <c r="L13" s="165"/>
      <c r="M13" s="165"/>
      <c r="N13" s="165"/>
      <c r="O13" s="165"/>
      <c r="P13" s="165"/>
      <c r="Q13" s="166"/>
    </row>
    <row r="14" spans="1:17" ht="25.5" customHeight="1">
      <c r="A14" s="169" t="s">
        <v>74</v>
      </c>
      <c r="B14" s="170"/>
      <c r="C14" s="170"/>
      <c r="D14" s="171" t="s">
        <v>76</v>
      </c>
      <c r="E14" s="172"/>
      <c r="F14" s="173"/>
      <c r="G14" s="164"/>
      <c r="H14" s="165"/>
      <c r="I14" s="165"/>
      <c r="J14" s="165"/>
      <c r="K14" s="165"/>
      <c r="L14" s="165"/>
      <c r="M14" s="165"/>
      <c r="N14" s="165"/>
      <c r="O14" s="165"/>
      <c r="P14" s="165"/>
      <c r="Q14" s="166"/>
    </row>
    <row r="15" spans="1:17" ht="27" customHeight="1">
      <c r="A15" s="134" t="s">
        <v>64</v>
      </c>
      <c r="B15" s="135"/>
      <c r="C15" s="135"/>
      <c r="D15" s="135"/>
      <c r="E15" s="135"/>
      <c r="F15" s="136"/>
      <c r="G15" s="106" t="s">
        <v>181</v>
      </c>
      <c r="H15" s="107"/>
      <c r="I15" s="107"/>
      <c r="J15" s="107"/>
      <c r="K15" s="107"/>
      <c r="L15" s="107"/>
      <c r="M15" s="107"/>
      <c r="N15" s="107"/>
      <c r="O15" s="107"/>
      <c r="P15" s="107"/>
      <c r="Q15" s="108"/>
    </row>
    <row r="16" spans="1:17" ht="27" customHeight="1">
      <c r="A16" s="134" t="s">
        <v>63</v>
      </c>
      <c r="B16" s="135"/>
      <c r="C16" s="135"/>
      <c r="D16" s="135"/>
      <c r="E16" s="135"/>
      <c r="F16" s="136"/>
      <c r="G16" s="106" t="s">
        <v>166</v>
      </c>
      <c r="H16" s="107"/>
      <c r="I16" s="107"/>
      <c r="J16" s="107"/>
      <c r="K16" s="107"/>
      <c r="L16" s="107"/>
      <c r="M16" s="107"/>
      <c r="N16" s="107"/>
      <c r="O16" s="107"/>
      <c r="P16" s="107"/>
      <c r="Q16" s="108"/>
    </row>
    <row r="17" spans="1:17" ht="27" customHeight="1">
      <c r="A17" s="134" t="s">
        <v>103</v>
      </c>
      <c r="B17" s="135"/>
      <c r="C17" s="135"/>
      <c r="D17" s="135"/>
      <c r="E17" s="135"/>
      <c r="F17" s="136"/>
      <c r="G17" s="106" t="s">
        <v>161</v>
      </c>
      <c r="H17" s="107"/>
      <c r="I17" s="107"/>
      <c r="J17" s="107"/>
      <c r="K17" s="107"/>
      <c r="L17" s="107"/>
      <c r="M17" s="107"/>
      <c r="N17" s="107"/>
      <c r="O17" s="107"/>
      <c r="P17" s="107"/>
      <c r="Q17" s="108"/>
    </row>
    <row r="18" spans="1:17" ht="33" customHeight="1">
      <c r="A18" s="143" t="s">
        <v>102</v>
      </c>
      <c r="B18" s="144"/>
      <c r="C18" s="144"/>
      <c r="D18" s="144"/>
      <c r="E18" s="144"/>
      <c r="F18" s="145"/>
      <c r="G18" s="109">
        <v>45663</v>
      </c>
      <c r="H18" s="107"/>
      <c r="I18" s="107"/>
      <c r="J18" s="107"/>
      <c r="K18" s="107"/>
      <c r="L18" s="107"/>
      <c r="M18" s="107"/>
      <c r="N18" s="107"/>
      <c r="O18" s="107"/>
      <c r="P18" s="107"/>
      <c r="Q18" s="108"/>
    </row>
    <row r="19" spans="1:17" ht="33" customHeight="1">
      <c r="A19" s="143" t="s">
        <v>101</v>
      </c>
      <c r="B19" s="144"/>
      <c r="C19" s="144"/>
      <c r="D19" s="144"/>
      <c r="E19" s="144"/>
      <c r="F19" s="145"/>
      <c r="G19" s="109">
        <v>45663</v>
      </c>
      <c r="H19" s="107"/>
      <c r="I19" s="107"/>
      <c r="J19" s="107"/>
      <c r="K19" s="107"/>
      <c r="L19" s="107"/>
      <c r="M19" s="107"/>
      <c r="N19" s="107"/>
      <c r="O19" s="107"/>
      <c r="P19" s="107"/>
      <c r="Q19" s="108"/>
    </row>
    <row r="20" spans="1:17" ht="27" customHeight="1">
      <c r="A20" s="134" t="s">
        <v>48</v>
      </c>
      <c r="B20" s="135"/>
      <c r="C20" s="135"/>
      <c r="D20" s="135"/>
      <c r="E20" s="135"/>
      <c r="F20" s="136"/>
      <c r="G20" s="109">
        <v>45663</v>
      </c>
      <c r="H20" s="107"/>
      <c r="I20" s="107"/>
      <c r="J20" s="107"/>
      <c r="K20" s="107"/>
      <c r="L20" s="107"/>
      <c r="M20" s="107"/>
      <c r="N20" s="107"/>
      <c r="O20" s="107"/>
      <c r="P20" s="107"/>
      <c r="Q20" s="108"/>
    </row>
    <row r="21" spans="1:17" ht="30" customHeight="1">
      <c r="A21" s="134" t="s">
        <v>49</v>
      </c>
      <c r="B21" s="135"/>
      <c r="C21" s="135"/>
      <c r="D21" s="135"/>
      <c r="E21" s="135"/>
      <c r="F21" s="136"/>
      <c r="G21" s="106">
        <v>2</v>
      </c>
      <c r="H21" s="107"/>
      <c r="I21" s="107"/>
      <c r="J21" s="107"/>
      <c r="K21" s="107"/>
      <c r="L21" s="107"/>
      <c r="M21" s="107"/>
      <c r="N21" s="107"/>
      <c r="O21" s="107"/>
      <c r="P21" s="107"/>
      <c r="Q21" s="108"/>
    </row>
    <row r="22" spans="1:17" ht="25.5" customHeight="1">
      <c r="A22" s="134" t="s">
        <v>50</v>
      </c>
      <c r="B22" s="135"/>
      <c r="C22" s="135"/>
      <c r="D22" s="135"/>
      <c r="E22" s="135"/>
      <c r="F22" s="136"/>
      <c r="G22" s="106">
        <v>2</v>
      </c>
      <c r="H22" s="107"/>
      <c r="I22" s="107"/>
      <c r="J22" s="107"/>
      <c r="K22" s="107"/>
      <c r="L22" s="107"/>
      <c r="M22" s="107"/>
      <c r="N22" s="107"/>
      <c r="O22" s="107"/>
      <c r="P22" s="107"/>
      <c r="Q22" s="108"/>
    </row>
    <row r="23" spans="1:17" ht="35.25" customHeight="1">
      <c r="A23" s="134" t="s">
        <v>104</v>
      </c>
      <c r="B23" s="135"/>
      <c r="C23" s="135"/>
      <c r="D23" s="135"/>
      <c r="E23" s="135"/>
      <c r="F23" s="136"/>
      <c r="G23" s="106" t="s">
        <v>204</v>
      </c>
      <c r="H23" s="107"/>
      <c r="I23" s="107"/>
      <c r="J23" s="107"/>
      <c r="K23" s="107"/>
      <c r="L23" s="107"/>
      <c r="M23" s="107"/>
      <c r="N23" s="107"/>
      <c r="O23" s="107"/>
      <c r="P23" s="107"/>
      <c r="Q23" s="108"/>
    </row>
    <row r="24" spans="1:17" ht="27" customHeight="1">
      <c r="A24" s="134" t="s">
        <v>105</v>
      </c>
      <c r="B24" s="135"/>
      <c r="C24" s="135"/>
      <c r="D24" s="135"/>
      <c r="E24" s="135"/>
      <c r="F24" s="136"/>
      <c r="G24" s="106" t="s">
        <v>203</v>
      </c>
      <c r="H24" s="107"/>
      <c r="I24" s="107"/>
      <c r="J24" s="107"/>
      <c r="K24" s="107"/>
      <c r="L24" s="107"/>
      <c r="M24" s="107"/>
      <c r="N24" s="107"/>
      <c r="O24" s="107"/>
      <c r="P24" s="107"/>
      <c r="Q24" s="108"/>
    </row>
    <row r="25" spans="1:17" ht="27" customHeight="1">
      <c r="A25" s="134" t="s">
        <v>51</v>
      </c>
      <c r="B25" s="135"/>
      <c r="C25" s="135"/>
      <c r="D25" s="135"/>
      <c r="E25" s="135"/>
      <c r="F25" s="136"/>
      <c r="G25" s="106" t="s">
        <v>200</v>
      </c>
      <c r="H25" s="107"/>
      <c r="I25" s="107"/>
      <c r="J25" s="107"/>
      <c r="K25" s="107"/>
      <c r="L25" s="107"/>
      <c r="M25" s="107"/>
      <c r="N25" s="107"/>
      <c r="O25" s="107"/>
      <c r="P25" s="107"/>
      <c r="Q25" s="108"/>
    </row>
    <row r="26" spans="1:17" ht="27" customHeight="1">
      <c r="A26" s="134" t="s">
        <v>59</v>
      </c>
      <c r="B26" s="135"/>
      <c r="C26" s="135"/>
      <c r="D26" s="135"/>
      <c r="E26" s="135"/>
      <c r="F26" s="136"/>
      <c r="G26" s="106">
        <v>0</v>
      </c>
      <c r="H26" s="107"/>
      <c r="I26" s="107"/>
      <c r="J26" s="107"/>
      <c r="K26" s="107"/>
      <c r="L26" s="107"/>
      <c r="M26" s="107"/>
      <c r="N26" s="107"/>
      <c r="O26" s="107"/>
      <c r="P26" s="107"/>
      <c r="Q26" s="108"/>
    </row>
    <row r="27" spans="1:17" ht="27" customHeight="1">
      <c r="A27" s="134" t="s">
        <v>60</v>
      </c>
      <c r="B27" s="135"/>
      <c r="C27" s="135"/>
      <c r="D27" s="135"/>
      <c r="E27" s="135"/>
      <c r="F27" s="136"/>
      <c r="G27" s="106">
        <v>0</v>
      </c>
      <c r="H27" s="107"/>
      <c r="I27" s="107"/>
      <c r="J27" s="107"/>
      <c r="K27" s="107"/>
      <c r="L27" s="107"/>
      <c r="M27" s="107"/>
      <c r="N27" s="107"/>
      <c r="O27" s="107"/>
      <c r="P27" s="107"/>
      <c r="Q27" s="108"/>
    </row>
    <row r="28" spans="1:17" ht="27" customHeight="1">
      <c r="A28" s="134" t="s">
        <v>61</v>
      </c>
      <c r="B28" s="135"/>
      <c r="C28" s="135"/>
      <c r="D28" s="135"/>
      <c r="E28" s="135"/>
      <c r="F28" s="136"/>
      <c r="G28" s="131" t="s">
        <v>167</v>
      </c>
      <c r="H28" s="132"/>
      <c r="I28" s="132"/>
      <c r="J28" s="132"/>
      <c r="K28" s="132"/>
      <c r="L28" s="132"/>
      <c r="M28" s="132"/>
      <c r="N28" s="132"/>
      <c r="O28" s="132"/>
      <c r="P28" s="132"/>
      <c r="Q28" s="133"/>
    </row>
    <row r="29" spans="1:17" ht="33" customHeight="1">
      <c r="A29" s="134" t="s">
        <v>62</v>
      </c>
      <c r="B29" s="135"/>
      <c r="C29" s="135"/>
      <c r="D29" s="135"/>
      <c r="E29" s="135"/>
      <c r="F29" s="136"/>
      <c r="G29" s="106" t="s">
        <v>168</v>
      </c>
      <c r="H29" s="107"/>
      <c r="I29" s="107"/>
      <c r="J29" s="107"/>
      <c r="K29" s="107"/>
      <c r="L29" s="107"/>
      <c r="M29" s="107"/>
      <c r="N29" s="107"/>
      <c r="O29" s="107"/>
      <c r="P29" s="107"/>
      <c r="Q29" s="108"/>
    </row>
    <row r="30" spans="1:17" ht="27" customHeight="1">
      <c r="A30" s="134" t="s">
        <v>52</v>
      </c>
      <c r="B30" s="135"/>
      <c r="C30" s="135"/>
      <c r="D30" s="135"/>
      <c r="E30" s="135"/>
      <c r="F30" s="136"/>
      <c r="G30" s="106" t="s">
        <v>155</v>
      </c>
      <c r="H30" s="107"/>
      <c r="I30" s="107"/>
      <c r="J30" s="107"/>
      <c r="K30" s="107"/>
      <c r="L30" s="107"/>
      <c r="M30" s="107"/>
      <c r="N30" s="107"/>
      <c r="O30" s="107"/>
      <c r="P30" s="107"/>
      <c r="Q30" s="108"/>
    </row>
    <row r="31" spans="1:17" ht="27" customHeight="1">
      <c r="A31" s="134" t="s">
        <v>53</v>
      </c>
      <c r="B31" s="135"/>
      <c r="C31" s="135"/>
      <c r="D31" s="135"/>
      <c r="E31" s="135"/>
      <c r="F31" s="136"/>
      <c r="G31" s="147" t="s">
        <v>170</v>
      </c>
      <c r="H31" s="148"/>
      <c r="I31" s="148"/>
      <c r="J31" s="148"/>
      <c r="K31" s="148"/>
      <c r="L31" s="148"/>
      <c r="M31" s="148"/>
      <c r="N31" s="148"/>
      <c r="O31" s="148"/>
      <c r="P31" s="148"/>
      <c r="Q31" s="149"/>
    </row>
    <row r="32" spans="1:17" ht="33.950000000000003" customHeight="1" thickBot="1">
      <c r="A32" s="153" t="s">
        <v>54</v>
      </c>
      <c r="B32" s="154"/>
      <c r="C32" s="154"/>
      <c r="D32" s="154"/>
      <c r="E32" s="154"/>
      <c r="F32" s="154"/>
      <c r="G32" s="150" t="s">
        <v>169</v>
      </c>
      <c r="H32" s="151"/>
      <c r="I32" s="151"/>
      <c r="J32" s="151"/>
      <c r="K32" s="151"/>
      <c r="L32" s="151"/>
      <c r="M32" s="151"/>
      <c r="N32" s="151"/>
      <c r="O32" s="151"/>
      <c r="P32" s="151"/>
      <c r="Q32" s="152"/>
    </row>
    <row r="33" spans="1:17" ht="11.25" customHeight="1" thickTop="1">
      <c r="A33" s="26"/>
      <c r="B33" s="23"/>
    </row>
    <row r="34" spans="1:17" ht="32.25" customHeight="1">
      <c r="A34" s="146" t="s">
        <v>153</v>
      </c>
      <c r="B34" s="146"/>
      <c r="C34" s="146"/>
      <c r="D34" s="146"/>
      <c r="E34" s="146"/>
      <c r="F34" s="146"/>
      <c r="G34" s="146"/>
      <c r="H34" s="146"/>
      <c r="I34" s="146"/>
      <c r="J34" s="146"/>
      <c r="K34" s="146"/>
      <c r="L34" s="146"/>
      <c r="M34" s="146"/>
      <c r="N34" s="146"/>
      <c r="O34" s="146"/>
      <c r="P34" s="146"/>
      <c r="Q34" s="146"/>
    </row>
    <row r="35" spans="1:17" ht="18">
      <c r="A35" s="16"/>
      <c r="B35" s="15"/>
      <c r="C35" s="15"/>
    </row>
    <row r="40" spans="1:17">
      <c r="A40" s="17"/>
    </row>
  </sheetData>
  <mergeCells count="62">
    <mergeCell ref="A1:Q2"/>
    <mergeCell ref="N3:N5"/>
    <mergeCell ref="P9:Q11"/>
    <mergeCell ref="G14:Q14"/>
    <mergeCell ref="A13:C13"/>
    <mergeCell ref="A14:C14"/>
    <mergeCell ref="D14:F14"/>
    <mergeCell ref="A12:C12"/>
    <mergeCell ref="D12:F12"/>
    <mergeCell ref="D13:F13"/>
    <mergeCell ref="G12:Q12"/>
    <mergeCell ref="G13:Q13"/>
    <mergeCell ref="L9:N11"/>
    <mergeCell ref="G9:J11"/>
    <mergeCell ref="A9:E11"/>
    <mergeCell ref="P3:Q5"/>
    <mergeCell ref="A26:F26"/>
    <mergeCell ref="A27:F27"/>
    <mergeCell ref="A28:F28"/>
    <mergeCell ref="A29:F29"/>
    <mergeCell ref="A30:F30"/>
    <mergeCell ref="A34:Q34"/>
    <mergeCell ref="G29:Q29"/>
    <mergeCell ref="G30:Q30"/>
    <mergeCell ref="G31:Q31"/>
    <mergeCell ref="G32:Q32"/>
    <mergeCell ref="A32:F32"/>
    <mergeCell ref="A31:F31"/>
    <mergeCell ref="G25:Q25"/>
    <mergeCell ref="G19:Q19"/>
    <mergeCell ref="G20:Q20"/>
    <mergeCell ref="G21:Q21"/>
    <mergeCell ref="G22:Q22"/>
    <mergeCell ref="G23:Q23"/>
    <mergeCell ref="G24:Q24"/>
    <mergeCell ref="G26:Q26"/>
    <mergeCell ref="G27:Q27"/>
    <mergeCell ref="G28:Q28"/>
    <mergeCell ref="A25:F25"/>
    <mergeCell ref="C6:E8"/>
    <mergeCell ref="G6:I8"/>
    <mergeCell ref="A20:F20"/>
    <mergeCell ref="A21:F21"/>
    <mergeCell ref="A22:F22"/>
    <mergeCell ref="A23:F23"/>
    <mergeCell ref="A24:F24"/>
    <mergeCell ref="A15:F15"/>
    <mergeCell ref="A16:F16"/>
    <mergeCell ref="A17:F17"/>
    <mergeCell ref="A18:F18"/>
    <mergeCell ref="A19:F19"/>
    <mergeCell ref="G15:Q15"/>
    <mergeCell ref="G16:Q16"/>
    <mergeCell ref="G17:Q17"/>
    <mergeCell ref="G18:Q18"/>
    <mergeCell ref="A3:M5"/>
    <mergeCell ref="A6:B8"/>
    <mergeCell ref="P6:Q8"/>
    <mergeCell ref="K6:M8"/>
    <mergeCell ref="F6:F8"/>
    <mergeCell ref="J6:J8"/>
    <mergeCell ref="N6:N8"/>
  </mergeCells>
  <printOptions horizontalCentered="1" verticalCentered="1"/>
  <pageMargins left="0.21" right="0.27559055118110237" top="1.07" bottom="0.59055118110236227" header="0.64" footer="0"/>
  <pageSetup scale="88" orientation="portrait" horizontalDpi="1200" verticalDpi="1200" r:id="rId1"/>
  <headerFooter differentOddEven="1" alignWithMargins="0">
    <oddHeader>&amp;C&amp;"Montserrat Medium,Negrita"&amp;10INSTITUTO MEXICANO DEL SEGURO SOCIAL 
COORDINACIÓN DE VIGILANCIA EPIDEMIOLÓGICA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3:J59"/>
  <sheetViews>
    <sheetView showGridLines="0" topLeftCell="A7" zoomScaleNormal="100" zoomScaleSheetLayoutView="100" workbookViewId="0">
      <selection activeCell="Q28" sqref="Q28"/>
    </sheetView>
  </sheetViews>
  <sheetFormatPr baseColWidth="10" defaultRowHeight="15.75"/>
  <cols>
    <col min="1" max="1" width="11" customWidth="1"/>
  </cols>
  <sheetData>
    <row r="3" spans="1:10" ht="4.5" customHeight="1"/>
    <row r="4" spans="1:10" ht="21">
      <c r="A4" s="192" t="s">
        <v>106</v>
      </c>
      <c r="B4" s="192"/>
      <c r="C4" s="192"/>
      <c r="D4" s="192"/>
      <c r="E4" s="192"/>
      <c r="F4" s="192"/>
      <c r="G4" s="192"/>
      <c r="H4" s="192"/>
      <c r="I4" s="192"/>
      <c r="J4" s="192"/>
    </row>
    <row r="5" spans="1:10" ht="21">
      <c r="A5" s="192" t="s">
        <v>107</v>
      </c>
      <c r="B5" s="192"/>
      <c r="C5" s="192"/>
      <c r="D5" s="192"/>
      <c r="E5" s="192"/>
      <c r="F5" s="192"/>
      <c r="G5" s="192"/>
      <c r="H5" s="192"/>
      <c r="I5" s="192"/>
      <c r="J5" s="192"/>
    </row>
    <row r="6" spans="1:10" ht="18.75">
      <c r="A6" s="52"/>
      <c r="B6" s="52"/>
      <c r="C6" s="52"/>
      <c r="D6" s="52"/>
      <c r="E6" s="52"/>
      <c r="F6" s="52"/>
      <c r="G6" s="52"/>
      <c r="H6" s="52"/>
      <c r="I6" s="52"/>
      <c r="J6" s="53" t="s">
        <v>108</v>
      </c>
    </row>
    <row r="7" spans="1:10" ht="1.5" customHeight="1">
      <c r="A7" s="52"/>
      <c r="B7" s="52"/>
      <c r="C7" s="52"/>
      <c r="D7" s="52"/>
      <c r="E7" s="52"/>
      <c r="F7" s="52"/>
      <c r="G7" s="52"/>
      <c r="H7" s="52"/>
      <c r="I7" s="52"/>
      <c r="J7" s="52"/>
    </row>
    <row r="8" spans="1:10" ht="19.5">
      <c r="A8" s="88" t="s">
        <v>144</v>
      </c>
      <c r="B8" s="54"/>
      <c r="C8" s="54"/>
      <c r="D8" s="54"/>
      <c r="E8" s="54"/>
      <c r="F8" s="54"/>
      <c r="G8" s="54"/>
      <c r="H8" s="54"/>
      <c r="I8" s="54"/>
      <c r="J8" s="55"/>
    </row>
    <row r="9" spans="1:10" ht="22.5" customHeight="1">
      <c r="A9" s="56" t="s">
        <v>109</v>
      </c>
      <c r="B9" s="52"/>
      <c r="C9" s="52" t="s">
        <v>158</v>
      </c>
      <c r="D9" s="57" t="s">
        <v>114</v>
      </c>
      <c r="F9" s="52"/>
      <c r="G9" s="52" t="s">
        <v>159</v>
      </c>
      <c r="I9" s="57" t="s">
        <v>110</v>
      </c>
      <c r="J9" s="97" t="s">
        <v>160</v>
      </c>
    </row>
    <row r="10" spans="1:10" ht="22.5" customHeight="1">
      <c r="A10" s="56" t="s">
        <v>111</v>
      </c>
      <c r="B10" s="52" t="s">
        <v>160</v>
      </c>
      <c r="C10" s="52"/>
      <c r="D10" s="57" t="s">
        <v>112</v>
      </c>
      <c r="F10" s="52"/>
      <c r="G10" s="102">
        <v>14</v>
      </c>
      <c r="H10" s="57" t="s">
        <v>26</v>
      </c>
      <c r="J10" s="58" t="s">
        <v>161</v>
      </c>
    </row>
    <row r="11" spans="1:10" ht="22.5" customHeight="1">
      <c r="A11" s="59" t="s">
        <v>113</v>
      </c>
      <c r="B11" s="60" t="s">
        <v>162</v>
      </c>
      <c r="C11" s="60"/>
      <c r="D11" s="93" t="s">
        <v>154</v>
      </c>
      <c r="E11" s="60"/>
      <c r="F11" s="60"/>
      <c r="G11" s="195"/>
      <c r="H11" s="195"/>
      <c r="I11" s="195"/>
      <c r="J11" s="196"/>
    </row>
    <row r="12" spans="1:10" ht="19.5">
      <c r="A12" s="88" t="s">
        <v>145</v>
      </c>
      <c r="B12" s="54"/>
      <c r="C12" s="54"/>
      <c r="D12" s="54"/>
      <c r="E12" s="54"/>
      <c r="F12" s="54"/>
      <c r="G12" s="54"/>
      <c r="H12" s="54"/>
      <c r="I12" s="54"/>
      <c r="J12" s="55"/>
    </row>
    <row r="13" spans="1:10" ht="22.5" customHeight="1">
      <c r="A13" s="56" t="s">
        <v>115</v>
      </c>
      <c r="B13" s="52"/>
      <c r="C13" s="52" t="s">
        <v>181</v>
      </c>
      <c r="D13" s="52"/>
      <c r="E13" s="52"/>
      <c r="F13" s="193" t="s">
        <v>116</v>
      </c>
      <c r="G13" s="193"/>
      <c r="H13" s="193"/>
      <c r="I13" s="52"/>
      <c r="J13" s="58"/>
    </row>
    <row r="14" spans="1:10" ht="22.5" customHeight="1">
      <c r="A14" s="56" t="s">
        <v>117</v>
      </c>
      <c r="B14" s="52"/>
      <c r="C14" s="193" t="s">
        <v>189</v>
      </c>
      <c r="D14" s="193"/>
      <c r="E14" s="193"/>
      <c r="F14" s="62" t="s">
        <v>118</v>
      </c>
      <c r="H14" s="63"/>
      <c r="I14" s="193" t="s">
        <v>190</v>
      </c>
      <c r="J14" s="194"/>
    </row>
    <row r="15" spans="1:10" ht="4.5" customHeight="1">
      <c r="A15" s="64"/>
      <c r="B15" s="52"/>
      <c r="C15" s="52"/>
      <c r="D15" s="52"/>
      <c r="E15" s="52"/>
      <c r="F15" s="52"/>
      <c r="G15" s="52"/>
      <c r="H15" s="52"/>
      <c r="I15" s="52"/>
      <c r="J15" s="58"/>
    </row>
    <row r="16" spans="1:10" ht="22.5" customHeight="1">
      <c r="A16" s="197" t="s">
        <v>119</v>
      </c>
      <c r="B16" s="198"/>
      <c r="C16" s="101">
        <v>2</v>
      </c>
      <c r="D16" s="199" t="s">
        <v>163</v>
      </c>
      <c r="E16" s="199"/>
      <c r="F16" s="101">
        <v>2</v>
      </c>
      <c r="G16" s="99" t="s">
        <v>164</v>
      </c>
      <c r="H16" s="60">
        <v>0</v>
      </c>
      <c r="I16" s="100" t="s">
        <v>165</v>
      </c>
      <c r="J16" s="61">
        <v>0</v>
      </c>
    </row>
    <row r="17" spans="1:10" ht="9" customHeight="1">
      <c r="A17" s="52"/>
      <c r="B17" s="52"/>
      <c r="C17" s="52"/>
      <c r="D17" s="52"/>
      <c r="E17" s="52"/>
      <c r="F17" s="52"/>
      <c r="G17" s="52"/>
      <c r="H17" s="52"/>
      <c r="I17" s="52"/>
      <c r="J17" s="52"/>
    </row>
    <row r="18" spans="1:10" ht="19.5">
      <c r="A18" s="89" t="s">
        <v>146</v>
      </c>
      <c r="B18" s="52"/>
      <c r="C18" s="52"/>
      <c r="D18" s="52"/>
      <c r="E18" s="52"/>
      <c r="F18" s="52"/>
      <c r="G18" s="52"/>
      <c r="H18" s="52"/>
      <c r="I18" s="52"/>
      <c r="J18" s="52"/>
    </row>
    <row r="19" spans="1:10" ht="18.75">
      <c r="A19" s="57" t="s">
        <v>44</v>
      </c>
      <c r="B19" s="52"/>
      <c r="C19" s="52"/>
      <c r="D19" s="52"/>
      <c r="E19" s="52"/>
      <c r="F19" s="52"/>
      <c r="G19" s="52"/>
      <c r="H19" s="52"/>
      <c r="I19" s="52"/>
      <c r="J19" s="52"/>
    </row>
    <row r="20" spans="1:10" ht="3.75" customHeight="1">
      <c r="A20" s="60"/>
      <c r="B20" s="60"/>
      <c r="C20" s="60"/>
      <c r="D20" s="60"/>
      <c r="E20" s="60"/>
      <c r="F20" s="60"/>
      <c r="G20" s="60"/>
      <c r="H20" s="60"/>
      <c r="I20" s="60"/>
      <c r="J20" s="60"/>
    </row>
    <row r="21" spans="1:10" ht="17.25" customHeight="1">
      <c r="A21" s="188" t="s">
        <v>120</v>
      </c>
      <c r="B21" s="189" t="s">
        <v>121</v>
      </c>
      <c r="C21" s="190"/>
      <c r="D21" s="191"/>
      <c r="E21" s="189" t="s">
        <v>122</v>
      </c>
      <c r="F21" s="190"/>
      <c r="G21" s="191"/>
      <c r="H21" s="189" t="s">
        <v>123</v>
      </c>
      <c r="I21" s="190"/>
      <c r="J21" s="191"/>
    </row>
    <row r="22" spans="1:10" ht="13.5" customHeight="1">
      <c r="A22" s="188"/>
      <c r="B22" s="66" t="s">
        <v>1</v>
      </c>
      <c r="C22" s="66" t="s">
        <v>3</v>
      </c>
      <c r="D22" s="66" t="s">
        <v>5</v>
      </c>
      <c r="E22" s="66" t="s">
        <v>1</v>
      </c>
      <c r="F22" s="66" t="s">
        <v>3</v>
      </c>
      <c r="G22" s="66" t="s">
        <v>5</v>
      </c>
      <c r="H22" s="66" t="s">
        <v>1</v>
      </c>
      <c r="I22" s="66" t="s">
        <v>3</v>
      </c>
      <c r="J22" s="66" t="s">
        <v>5</v>
      </c>
    </row>
    <row r="23" spans="1:10" ht="13.5" customHeight="1">
      <c r="A23" s="188"/>
      <c r="B23" s="67" t="s">
        <v>2</v>
      </c>
      <c r="C23" s="67" t="s">
        <v>4</v>
      </c>
      <c r="D23" s="67" t="s">
        <v>6</v>
      </c>
      <c r="E23" s="67" t="s">
        <v>20</v>
      </c>
      <c r="F23" s="67" t="s">
        <v>21</v>
      </c>
      <c r="G23" s="67" t="s">
        <v>22</v>
      </c>
      <c r="H23" s="67" t="s">
        <v>23</v>
      </c>
      <c r="I23" s="67" t="s">
        <v>24</v>
      </c>
      <c r="J23" s="67" t="s">
        <v>25</v>
      </c>
    </row>
    <row r="24" spans="1:10" ht="16.5" customHeight="1">
      <c r="A24" s="51" t="s">
        <v>7</v>
      </c>
      <c r="B24" s="70"/>
      <c r="C24" s="70"/>
      <c r="D24" s="7">
        <f>B24+C24</f>
        <v>0</v>
      </c>
      <c r="E24" s="70"/>
      <c r="F24" s="70"/>
      <c r="G24" s="7">
        <f>E24+F24</f>
        <v>0</v>
      </c>
      <c r="H24" s="70"/>
      <c r="I24" s="70"/>
      <c r="J24" s="7">
        <f>H24+I24</f>
        <v>0</v>
      </c>
    </row>
    <row r="25" spans="1:10" ht="16.5" customHeight="1">
      <c r="A25" s="51" t="s">
        <v>8</v>
      </c>
      <c r="B25" s="70"/>
      <c r="C25" s="70"/>
      <c r="D25" s="7">
        <f>B25+C25</f>
        <v>0</v>
      </c>
      <c r="E25" s="70"/>
      <c r="F25" s="70"/>
      <c r="G25" s="7">
        <f t="shared" ref="G25:G31" si="0">E25+F25</f>
        <v>0</v>
      </c>
      <c r="H25" s="70"/>
      <c r="I25" s="70"/>
      <c r="J25" s="7">
        <f t="shared" ref="J25:J31" si="1">H25+I25</f>
        <v>0</v>
      </c>
    </row>
    <row r="26" spans="1:10" ht="16.5" customHeight="1">
      <c r="A26" s="51" t="s">
        <v>124</v>
      </c>
      <c r="B26" s="70"/>
      <c r="C26" s="70"/>
      <c r="D26" s="7">
        <f>B26+C26</f>
        <v>0</v>
      </c>
      <c r="E26" s="70"/>
      <c r="F26" s="70"/>
      <c r="G26" s="7">
        <f t="shared" si="0"/>
        <v>0</v>
      </c>
      <c r="H26" s="70"/>
      <c r="I26" s="70"/>
      <c r="J26" s="7">
        <f>H26+I26</f>
        <v>0</v>
      </c>
    </row>
    <row r="27" spans="1:10" ht="16.5" customHeight="1">
      <c r="A27" s="69" t="s">
        <v>125</v>
      </c>
      <c r="B27" s="70">
        <v>1</v>
      </c>
      <c r="C27" s="70"/>
      <c r="D27" s="7">
        <f>B27+C27</f>
        <v>1</v>
      </c>
      <c r="E27" s="70"/>
      <c r="F27" s="70"/>
      <c r="G27" s="7">
        <f t="shared" si="0"/>
        <v>0</v>
      </c>
      <c r="H27" s="70">
        <v>1</v>
      </c>
      <c r="I27" s="70"/>
      <c r="J27" s="7">
        <f t="shared" si="1"/>
        <v>1</v>
      </c>
    </row>
    <row r="28" spans="1:10" ht="16.5" customHeight="1">
      <c r="A28" s="69" t="s">
        <v>126</v>
      </c>
      <c r="B28" s="70"/>
      <c r="C28" s="70"/>
      <c r="D28" s="7">
        <f>B28+C28</f>
        <v>0</v>
      </c>
      <c r="E28" s="70"/>
      <c r="F28" s="70"/>
      <c r="G28" s="7">
        <f t="shared" si="0"/>
        <v>0</v>
      </c>
      <c r="H28" s="70"/>
      <c r="I28" s="70"/>
      <c r="J28" s="7">
        <f t="shared" si="1"/>
        <v>0</v>
      </c>
    </row>
    <row r="29" spans="1:10" ht="16.5" customHeight="1">
      <c r="A29" s="51" t="s">
        <v>127</v>
      </c>
      <c r="B29" s="70"/>
      <c r="C29" s="70"/>
      <c r="D29" s="7">
        <f t="shared" ref="D29:D31" si="2">B29+C29</f>
        <v>0</v>
      </c>
      <c r="E29" s="70"/>
      <c r="F29" s="70"/>
      <c r="G29" s="7">
        <f t="shared" si="0"/>
        <v>0</v>
      </c>
      <c r="H29" s="70"/>
      <c r="I29" s="70"/>
      <c r="J29" s="7">
        <f t="shared" si="1"/>
        <v>0</v>
      </c>
    </row>
    <row r="30" spans="1:10" ht="16.5" customHeight="1">
      <c r="A30" s="51" t="s">
        <v>128</v>
      </c>
      <c r="B30" s="70"/>
      <c r="C30" s="70">
        <v>1</v>
      </c>
      <c r="D30" s="7">
        <f t="shared" si="2"/>
        <v>1</v>
      </c>
      <c r="E30" s="70"/>
      <c r="F30" s="70"/>
      <c r="G30" s="7">
        <f t="shared" si="0"/>
        <v>0</v>
      </c>
      <c r="H30" s="70"/>
      <c r="I30" s="70">
        <v>1</v>
      </c>
      <c r="J30" s="7">
        <f>H30+I30</f>
        <v>1</v>
      </c>
    </row>
    <row r="31" spans="1:10" ht="16.5" customHeight="1">
      <c r="A31" s="51" t="s">
        <v>129</v>
      </c>
      <c r="B31" s="70"/>
      <c r="C31" s="70"/>
      <c r="D31" s="7">
        <f t="shared" si="2"/>
        <v>0</v>
      </c>
      <c r="E31" s="70"/>
      <c r="F31" s="70"/>
      <c r="G31" s="7">
        <f t="shared" si="0"/>
        <v>0</v>
      </c>
      <c r="H31" s="70"/>
      <c r="I31" s="70"/>
      <c r="J31" s="7">
        <f t="shared" si="1"/>
        <v>0</v>
      </c>
    </row>
    <row r="32" spans="1:10" ht="16.5" customHeight="1">
      <c r="A32" s="51" t="s">
        <v>130</v>
      </c>
      <c r="B32" s="70"/>
      <c r="C32" s="70"/>
      <c r="D32" s="7">
        <f t="shared" ref="D32:D35" si="3">B32+C32</f>
        <v>0</v>
      </c>
      <c r="E32" s="70"/>
      <c r="F32" s="70"/>
      <c r="G32" s="7">
        <f t="shared" ref="G32:G35" si="4">E32+F32</f>
        <v>0</v>
      </c>
      <c r="H32" s="70"/>
      <c r="I32" s="70"/>
      <c r="J32" s="7">
        <f t="shared" ref="J32:J35" si="5">H32+I32</f>
        <v>0</v>
      </c>
    </row>
    <row r="33" spans="1:10" ht="16.5" customHeight="1">
      <c r="A33" s="51" t="s">
        <v>131</v>
      </c>
      <c r="B33" s="70"/>
      <c r="C33" s="70"/>
      <c r="D33" s="7">
        <f t="shared" si="3"/>
        <v>0</v>
      </c>
      <c r="E33" s="70"/>
      <c r="F33" s="70"/>
      <c r="G33" s="7">
        <f t="shared" si="4"/>
        <v>0</v>
      </c>
      <c r="H33" s="70"/>
      <c r="I33" s="70"/>
      <c r="J33" s="7">
        <f t="shared" si="5"/>
        <v>0</v>
      </c>
    </row>
    <row r="34" spans="1:10" ht="16.5" customHeight="1">
      <c r="A34" s="51" t="s">
        <v>9</v>
      </c>
      <c r="B34" s="70"/>
      <c r="C34" s="70"/>
      <c r="D34" s="7">
        <f>B34+C34</f>
        <v>0</v>
      </c>
      <c r="E34" s="70"/>
      <c r="F34" s="70"/>
      <c r="G34" s="7">
        <f t="shared" si="4"/>
        <v>0</v>
      </c>
      <c r="H34" s="70"/>
      <c r="I34" s="70"/>
      <c r="J34" s="7">
        <f t="shared" si="5"/>
        <v>0</v>
      </c>
    </row>
    <row r="35" spans="1:10" ht="16.5" customHeight="1">
      <c r="A35" s="51" t="s">
        <v>10</v>
      </c>
      <c r="B35" s="70"/>
      <c r="C35" s="70"/>
      <c r="D35" s="7">
        <f t="shared" si="3"/>
        <v>0</v>
      </c>
      <c r="E35" s="70"/>
      <c r="F35" s="70"/>
      <c r="G35" s="7">
        <f t="shared" si="4"/>
        <v>0</v>
      </c>
      <c r="H35" s="70"/>
      <c r="I35" s="70"/>
      <c r="J35" s="7">
        <f t="shared" si="5"/>
        <v>0</v>
      </c>
    </row>
    <row r="36" spans="1:10" ht="16.5" customHeight="1">
      <c r="A36" s="51" t="s">
        <v>5</v>
      </c>
      <c r="B36" s="7">
        <f>SUM(B24:B35)</f>
        <v>1</v>
      </c>
      <c r="C36" s="7">
        <f>SUM(C24:C35)</f>
        <v>1</v>
      </c>
      <c r="D36" s="7">
        <f>SUM(D24:D35)</f>
        <v>2</v>
      </c>
      <c r="E36" s="7">
        <f t="shared" ref="E36:I36" si="6">SUM(E24:E35)</f>
        <v>0</v>
      </c>
      <c r="F36" s="7">
        <f>SUM(F24:F35)</f>
        <v>0</v>
      </c>
      <c r="G36" s="7">
        <f t="shared" si="6"/>
        <v>0</v>
      </c>
      <c r="H36" s="7">
        <f t="shared" si="6"/>
        <v>1</v>
      </c>
      <c r="I36" s="7">
        <f t="shared" si="6"/>
        <v>1</v>
      </c>
      <c r="J36" s="7">
        <f>SUM(J24:J35)</f>
        <v>2</v>
      </c>
    </row>
    <row r="37" spans="1:10" ht="10.5" customHeight="1"/>
    <row r="38" spans="1:10">
      <c r="A38" s="57" t="s">
        <v>132</v>
      </c>
    </row>
    <row r="39" spans="1:10">
      <c r="A39" s="57" t="s">
        <v>133</v>
      </c>
    </row>
    <row r="40" spans="1:10" ht="18.75">
      <c r="H40" s="193" t="s">
        <v>134</v>
      </c>
      <c r="I40" s="193"/>
      <c r="J40" s="193"/>
    </row>
    <row r="41" spans="1:10" ht="15" customHeight="1">
      <c r="H41" s="200" t="s">
        <v>135</v>
      </c>
      <c r="I41" s="200"/>
      <c r="J41" s="200"/>
    </row>
    <row r="42" spans="1:10" ht="15" customHeight="1">
      <c r="A42" s="188" t="s">
        <v>0</v>
      </c>
      <c r="B42" s="189" t="s">
        <v>136</v>
      </c>
      <c r="C42" s="190"/>
      <c r="D42" s="191"/>
      <c r="E42" s="189" t="s">
        <v>137</v>
      </c>
      <c r="F42" s="190"/>
      <c r="G42" s="191"/>
      <c r="H42" s="201" t="s">
        <v>138</v>
      </c>
      <c r="I42" s="189" t="s">
        <v>139</v>
      </c>
      <c r="J42" s="191"/>
    </row>
    <row r="43" spans="1:10" ht="13.5" customHeight="1">
      <c r="A43" s="188"/>
      <c r="B43" s="66" t="s">
        <v>1</v>
      </c>
      <c r="C43" s="66" t="s">
        <v>3</v>
      </c>
      <c r="D43" s="66" t="s">
        <v>5</v>
      </c>
      <c r="E43" s="66" t="s">
        <v>1</v>
      </c>
      <c r="F43" s="66" t="s">
        <v>3</v>
      </c>
      <c r="G43" s="66" t="s">
        <v>5</v>
      </c>
      <c r="H43" s="202"/>
      <c r="I43" s="204" t="s">
        <v>17</v>
      </c>
      <c r="J43" s="204" t="s">
        <v>18</v>
      </c>
    </row>
    <row r="44" spans="1:10" ht="13.5" customHeight="1">
      <c r="A44" s="188"/>
      <c r="B44" s="67" t="s">
        <v>11</v>
      </c>
      <c r="C44" s="67" t="s">
        <v>12</v>
      </c>
      <c r="D44" s="67" t="s">
        <v>13</v>
      </c>
      <c r="E44" s="67" t="s">
        <v>14</v>
      </c>
      <c r="F44" s="67" t="s">
        <v>15</v>
      </c>
      <c r="G44" s="67" t="s">
        <v>16</v>
      </c>
      <c r="H44" s="203"/>
      <c r="I44" s="205"/>
      <c r="J44" s="205"/>
    </row>
    <row r="45" spans="1:10" ht="16.5" customHeight="1">
      <c r="A45" s="70" t="s">
        <v>7</v>
      </c>
      <c r="B45" s="9" t="str">
        <f>IFERROR(B24/H24,"")</f>
        <v/>
      </c>
      <c r="C45" s="9" t="str">
        <f>IFERROR(C24/I24,"")</f>
        <v/>
      </c>
      <c r="D45" s="9" t="str">
        <f>IFERROR(D24/J24,"")</f>
        <v/>
      </c>
      <c r="E45" s="9" t="str">
        <f>IFERROR(E24/B24,"")</f>
        <v/>
      </c>
      <c r="F45" s="9" t="str">
        <f>IFERROR(F24/C24,"")</f>
        <v/>
      </c>
      <c r="G45" s="9" t="str">
        <f>IFERROR(G24/D24,"")</f>
        <v/>
      </c>
      <c r="H45" s="51" t="s">
        <v>191</v>
      </c>
      <c r="I45" s="51">
        <v>1</v>
      </c>
      <c r="J45" s="10">
        <f>IF(I45="","",(I45/$D$36))</f>
        <v>0.5</v>
      </c>
    </row>
    <row r="46" spans="1:10" ht="16.5" customHeight="1">
      <c r="A46" s="70" t="s">
        <v>8</v>
      </c>
      <c r="B46" s="9" t="str">
        <f t="shared" ref="B46:D46" si="7">IFERROR(B25/H25,"")</f>
        <v/>
      </c>
      <c r="C46" s="9" t="str">
        <f t="shared" si="7"/>
        <v/>
      </c>
      <c r="D46" s="9" t="str">
        <f t="shared" si="7"/>
        <v/>
      </c>
      <c r="E46" s="9" t="str">
        <f t="shared" ref="E46:G46" si="8">IFERROR(E25/B25,"")</f>
        <v/>
      </c>
      <c r="F46" s="9" t="str">
        <f t="shared" si="8"/>
        <v/>
      </c>
      <c r="G46" s="9" t="str">
        <f t="shared" si="8"/>
        <v/>
      </c>
      <c r="H46" s="51" t="s">
        <v>192</v>
      </c>
      <c r="I46" s="51">
        <v>2</v>
      </c>
      <c r="J46" s="10">
        <f t="shared" ref="J46:J57" si="9">IF(I46="","",(I46/$D$36))</f>
        <v>1</v>
      </c>
    </row>
    <row r="47" spans="1:10" ht="16.5" customHeight="1">
      <c r="A47" s="70" t="s">
        <v>124</v>
      </c>
      <c r="B47" s="9" t="str">
        <f t="shared" ref="B47:D47" si="10">IFERROR(B26/H26,"")</f>
        <v/>
      </c>
      <c r="C47" s="9" t="str">
        <f t="shared" si="10"/>
        <v/>
      </c>
      <c r="D47" s="9" t="str">
        <f t="shared" si="10"/>
        <v/>
      </c>
      <c r="E47" s="9" t="str">
        <f t="shared" ref="E47:G47" si="11">IFERROR(E26/B26,"")</f>
        <v/>
      </c>
      <c r="F47" s="9" t="str">
        <f t="shared" si="11"/>
        <v/>
      </c>
      <c r="G47" s="9" t="str">
        <f t="shared" si="11"/>
        <v/>
      </c>
      <c r="H47" s="51" t="s">
        <v>193</v>
      </c>
      <c r="I47" s="51">
        <v>2</v>
      </c>
      <c r="J47" s="10">
        <f t="shared" si="9"/>
        <v>1</v>
      </c>
    </row>
    <row r="48" spans="1:10" ht="16.5" customHeight="1">
      <c r="A48" s="71" t="s">
        <v>140</v>
      </c>
      <c r="B48" s="9">
        <f t="shared" ref="B48:D48" si="12">IFERROR(B27/H27,"")</f>
        <v>1</v>
      </c>
      <c r="C48" s="9" t="str">
        <f t="shared" si="12"/>
        <v/>
      </c>
      <c r="D48" s="9">
        <f t="shared" si="12"/>
        <v>1</v>
      </c>
      <c r="E48" s="9">
        <f t="shared" ref="E48:G48" si="13">IFERROR(E27/B27,"")</f>
        <v>0</v>
      </c>
      <c r="F48" s="9" t="str">
        <f t="shared" si="13"/>
        <v/>
      </c>
      <c r="G48" s="9">
        <f t="shared" si="13"/>
        <v>0</v>
      </c>
      <c r="H48" s="51" t="s">
        <v>194</v>
      </c>
      <c r="I48" s="51">
        <v>2</v>
      </c>
      <c r="J48" s="10">
        <f t="shared" si="9"/>
        <v>1</v>
      </c>
    </row>
    <row r="49" spans="1:10" ht="16.5" customHeight="1">
      <c r="A49" s="70" t="s">
        <v>126</v>
      </c>
      <c r="B49" s="9" t="str">
        <f t="shared" ref="B49:D49" si="14">IFERROR(B28/H28,"")</f>
        <v/>
      </c>
      <c r="C49" s="9" t="str">
        <f t="shared" si="14"/>
        <v/>
      </c>
      <c r="D49" s="9" t="str">
        <f t="shared" si="14"/>
        <v/>
      </c>
      <c r="E49" s="9" t="str">
        <f t="shared" ref="E49:G49" si="15">IFERROR(E28/B28,"")</f>
        <v/>
      </c>
      <c r="F49" s="9" t="str">
        <f t="shared" si="15"/>
        <v/>
      </c>
      <c r="G49" s="9" t="str">
        <f t="shared" si="15"/>
        <v/>
      </c>
      <c r="H49" s="51" t="s">
        <v>195</v>
      </c>
      <c r="I49" s="51">
        <v>1</v>
      </c>
      <c r="J49" s="10">
        <f t="shared" si="9"/>
        <v>0.5</v>
      </c>
    </row>
    <row r="50" spans="1:10" ht="16.5" customHeight="1">
      <c r="A50" s="70" t="s">
        <v>141</v>
      </c>
      <c r="B50" s="9" t="str">
        <f t="shared" ref="B50:D50" si="16">IFERROR(B29/H29,"")</f>
        <v/>
      </c>
      <c r="C50" s="9" t="str">
        <f t="shared" si="16"/>
        <v/>
      </c>
      <c r="D50" s="9" t="str">
        <f t="shared" si="16"/>
        <v/>
      </c>
      <c r="E50" s="9" t="str">
        <f t="shared" ref="E50:G50" si="17">IFERROR(E29/B29,"")</f>
        <v/>
      </c>
      <c r="F50" s="9" t="str">
        <f t="shared" si="17"/>
        <v/>
      </c>
      <c r="G50" s="9" t="str">
        <f t="shared" si="17"/>
        <v/>
      </c>
      <c r="H50" s="51" t="s">
        <v>205</v>
      </c>
      <c r="I50" s="51">
        <v>2</v>
      </c>
      <c r="J50" s="10">
        <f t="shared" si="9"/>
        <v>1</v>
      </c>
    </row>
    <row r="51" spans="1:10" ht="16.5" customHeight="1">
      <c r="A51" s="70" t="s">
        <v>142</v>
      </c>
      <c r="B51" s="9" t="str">
        <f t="shared" ref="B51:D51" si="18">IFERROR(B30/H30,"")</f>
        <v/>
      </c>
      <c r="C51" s="9">
        <f t="shared" si="18"/>
        <v>1</v>
      </c>
      <c r="D51" s="9">
        <f t="shared" si="18"/>
        <v>1</v>
      </c>
      <c r="E51" s="9" t="str">
        <f t="shared" ref="E51:G51" si="19">IFERROR(E30/B30,"")</f>
        <v/>
      </c>
      <c r="F51" s="9">
        <f t="shared" si="19"/>
        <v>0</v>
      </c>
      <c r="G51" s="9">
        <f t="shared" si="19"/>
        <v>0</v>
      </c>
      <c r="H51" s="51" t="s">
        <v>196</v>
      </c>
      <c r="I51" s="51">
        <v>1</v>
      </c>
      <c r="J51" s="10">
        <f t="shared" si="9"/>
        <v>0.5</v>
      </c>
    </row>
    <row r="52" spans="1:10" ht="16.5" customHeight="1">
      <c r="A52" s="70" t="s">
        <v>129</v>
      </c>
      <c r="B52" s="9" t="str">
        <f t="shared" ref="B52:D52" si="20">IFERROR(B31/H31,"")</f>
        <v/>
      </c>
      <c r="C52" s="9" t="str">
        <f t="shared" si="20"/>
        <v/>
      </c>
      <c r="D52" s="9" t="str">
        <f t="shared" si="20"/>
        <v/>
      </c>
      <c r="E52" s="9" t="str">
        <f t="shared" ref="E52:G52" si="21">IFERROR(E31/B31,"")</f>
        <v/>
      </c>
      <c r="F52" s="9" t="str">
        <f t="shared" si="21"/>
        <v/>
      </c>
      <c r="G52" s="9" t="str">
        <f t="shared" si="21"/>
        <v/>
      </c>
      <c r="H52" s="51" t="s">
        <v>197</v>
      </c>
      <c r="I52" s="51">
        <v>2</v>
      </c>
      <c r="J52" s="10">
        <f t="shared" si="9"/>
        <v>1</v>
      </c>
    </row>
    <row r="53" spans="1:10" ht="16.5" customHeight="1">
      <c r="A53" s="70" t="s">
        <v>143</v>
      </c>
      <c r="B53" s="9" t="str">
        <f t="shared" ref="B53:D53" si="22">IFERROR(B32/H32,"")</f>
        <v/>
      </c>
      <c r="C53" s="9" t="str">
        <f t="shared" si="22"/>
        <v/>
      </c>
      <c r="D53" s="9" t="str">
        <f t="shared" si="22"/>
        <v/>
      </c>
      <c r="E53" s="9" t="str">
        <f t="shared" ref="E53:G53" si="23">IFERROR(E32/B32,"")</f>
        <v/>
      </c>
      <c r="F53" s="9" t="str">
        <f t="shared" si="23"/>
        <v/>
      </c>
      <c r="G53" s="9" t="str">
        <f t="shared" si="23"/>
        <v/>
      </c>
      <c r="H53" s="51" t="s">
        <v>198</v>
      </c>
      <c r="I53" s="51">
        <v>2</v>
      </c>
      <c r="J53" s="10">
        <f t="shared" si="9"/>
        <v>1</v>
      </c>
    </row>
    <row r="54" spans="1:10" ht="16.5" customHeight="1">
      <c r="A54" s="70" t="s">
        <v>131</v>
      </c>
      <c r="B54" s="9" t="str">
        <f t="shared" ref="B54:D54" si="24">IFERROR(B33/H33,"")</f>
        <v/>
      </c>
      <c r="C54" s="9" t="str">
        <f t="shared" si="24"/>
        <v/>
      </c>
      <c r="D54" s="9" t="str">
        <f t="shared" si="24"/>
        <v/>
      </c>
      <c r="E54" s="9" t="str">
        <f t="shared" ref="E54:G54" si="25">IFERROR(E33/B33,"")</f>
        <v/>
      </c>
      <c r="F54" s="9" t="str">
        <f t="shared" si="25"/>
        <v/>
      </c>
      <c r="G54" s="9" t="str">
        <f t="shared" si="25"/>
        <v/>
      </c>
      <c r="H54" s="51" t="s">
        <v>199</v>
      </c>
      <c r="I54" s="51">
        <v>2</v>
      </c>
      <c r="J54" s="10">
        <f t="shared" si="9"/>
        <v>1</v>
      </c>
    </row>
    <row r="55" spans="1:10" ht="16.5" customHeight="1">
      <c r="A55" s="70" t="s">
        <v>9</v>
      </c>
      <c r="B55" s="9" t="str">
        <f t="shared" ref="B55:D55" si="26">IFERROR(B34/H34,"")</f>
        <v/>
      </c>
      <c r="C55" s="9" t="str">
        <f t="shared" si="26"/>
        <v/>
      </c>
      <c r="D55" s="9" t="str">
        <f t="shared" si="26"/>
        <v/>
      </c>
      <c r="E55" s="9" t="str">
        <f t="shared" ref="E55:G55" si="27">IFERROR(E34/B34,"")</f>
        <v/>
      </c>
      <c r="F55" s="9" t="str">
        <f t="shared" si="27"/>
        <v/>
      </c>
      <c r="G55" s="9" t="str">
        <f t="shared" si="27"/>
        <v/>
      </c>
      <c r="H55" s="51"/>
      <c r="I55" s="51"/>
      <c r="J55" s="10" t="str">
        <f t="shared" si="9"/>
        <v/>
      </c>
    </row>
    <row r="56" spans="1:10" ht="16.5" customHeight="1">
      <c r="A56" s="70" t="s">
        <v>10</v>
      </c>
      <c r="B56" s="9" t="str">
        <f t="shared" ref="B56:D56" si="28">IFERROR(B35/H35,"")</f>
        <v/>
      </c>
      <c r="C56" s="9" t="str">
        <f t="shared" si="28"/>
        <v/>
      </c>
      <c r="D56" s="9" t="str">
        <f t="shared" si="28"/>
        <v/>
      </c>
      <c r="E56" s="9" t="str">
        <f t="shared" ref="E56:G56" si="29">IFERROR(E35/B35,"")</f>
        <v/>
      </c>
      <c r="F56" s="9" t="str">
        <f t="shared" si="29"/>
        <v/>
      </c>
      <c r="G56" s="9" t="str">
        <f t="shared" si="29"/>
        <v/>
      </c>
      <c r="H56" s="68"/>
      <c r="I56" s="68"/>
      <c r="J56" s="10" t="str">
        <f t="shared" si="9"/>
        <v/>
      </c>
    </row>
    <row r="57" spans="1:10" ht="16.5" customHeight="1">
      <c r="A57" s="70" t="s">
        <v>5</v>
      </c>
      <c r="B57" s="9">
        <f t="shared" ref="B57" si="30">IFERROR(B36/H36,"")</f>
        <v>1</v>
      </c>
      <c r="C57" s="9">
        <f t="shared" ref="C57" si="31">IFERROR(C36/I36,"")</f>
        <v>1</v>
      </c>
      <c r="D57" s="9">
        <f t="shared" ref="D57" si="32">IFERROR(D36/J36,"")</f>
        <v>1</v>
      </c>
      <c r="E57" s="9">
        <f t="shared" ref="E57" si="33">IFERROR(E36/B36,"")</f>
        <v>0</v>
      </c>
      <c r="F57" s="9">
        <f t="shared" ref="F57" si="34">IFERROR(F36/C36,"")</f>
        <v>0</v>
      </c>
      <c r="G57" s="9">
        <f t="shared" ref="G57" si="35">IFERROR(G36/D36,"")</f>
        <v>0</v>
      </c>
      <c r="H57" s="68"/>
      <c r="I57" s="68"/>
      <c r="J57" s="10" t="str">
        <f t="shared" si="9"/>
        <v/>
      </c>
    </row>
    <row r="58" spans="1:10" ht="6" customHeight="1"/>
    <row r="59" spans="1:10">
      <c r="A59" s="57" t="s">
        <v>19</v>
      </c>
    </row>
  </sheetData>
  <mergeCells count="21">
    <mergeCell ref="H40:J40"/>
    <mergeCell ref="H41:J41"/>
    <mergeCell ref="A42:A44"/>
    <mergeCell ref="B42:D42"/>
    <mergeCell ref="E42:G42"/>
    <mergeCell ref="H42:H44"/>
    <mergeCell ref="I42:J42"/>
    <mergeCell ref="I43:I44"/>
    <mergeCell ref="J43:J44"/>
    <mergeCell ref="A21:A23"/>
    <mergeCell ref="B21:D21"/>
    <mergeCell ref="E21:G21"/>
    <mergeCell ref="H21:J21"/>
    <mergeCell ref="A4:J4"/>
    <mergeCell ref="A5:J5"/>
    <mergeCell ref="F13:H13"/>
    <mergeCell ref="C14:E14"/>
    <mergeCell ref="I14:J14"/>
    <mergeCell ref="G11:J11"/>
    <mergeCell ref="A16:B16"/>
    <mergeCell ref="D16:E16"/>
  </mergeCells>
  <pageMargins left="0.7" right="0.7" top="0.75" bottom="0.75" header="0.3" footer="0.3"/>
  <pageSetup scale="72" fitToWidth="0" orientation="portrait" horizontalDpi="15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P62"/>
  <sheetViews>
    <sheetView showGridLines="0" view="pageBreakPreview" zoomScaleNormal="100" zoomScaleSheetLayoutView="100" workbookViewId="0">
      <selection activeCell="N13" sqref="N13"/>
    </sheetView>
  </sheetViews>
  <sheetFormatPr baseColWidth="10" defaultRowHeight="15.75"/>
  <cols>
    <col min="1" max="1" width="1" customWidth="1"/>
    <col min="2" max="2" width="11" customWidth="1"/>
    <col min="12" max="12" width="2.25" customWidth="1"/>
    <col min="13" max="13" width="3.5" customWidth="1"/>
    <col min="14" max="14" width="12.625" customWidth="1"/>
  </cols>
  <sheetData>
    <row r="1" spans="2:16" ht="20.25" customHeight="1">
      <c r="B1" s="52"/>
      <c r="C1" s="52"/>
      <c r="D1" s="52"/>
      <c r="E1" s="52"/>
      <c r="F1" s="52"/>
      <c r="G1" s="52"/>
      <c r="H1" s="52"/>
      <c r="I1" s="52"/>
      <c r="J1" s="52"/>
      <c r="K1" s="52"/>
      <c r="L1" s="52"/>
    </row>
    <row r="2" spans="2:16" ht="37.5" customHeight="1">
      <c r="B2" s="89" t="s">
        <v>150</v>
      </c>
      <c r="C2" s="52"/>
      <c r="D2" s="52"/>
      <c r="E2" s="52"/>
      <c r="F2" s="52"/>
      <c r="G2" s="52"/>
      <c r="H2" s="52"/>
      <c r="I2" s="52"/>
      <c r="J2" s="52"/>
      <c r="K2" s="52"/>
      <c r="L2" s="52"/>
      <c r="N2" s="90" t="s">
        <v>57</v>
      </c>
    </row>
    <row r="3" spans="2:16" ht="14.25" customHeight="1">
      <c r="B3" s="57" t="s">
        <v>29</v>
      </c>
      <c r="C3" s="52"/>
      <c r="D3" s="52"/>
      <c r="E3" s="52"/>
      <c r="F3" s="57"/>
      <c r="G3" s="52"/>
      <c r="H3" s="52"/>
      <c r="J3" s="57"/>
      <c r="K3" s="57"/>
      <c r="L3" s="52"/>
      <c r="N3" s="92" t="s">
        <v>56</v>
      </c>
      <c r="O3" s="91" t="s">
        <v>147</v>
      </c>
    </row>
    <row r="4" spans="2:16" ht="14.25" customHeight="1">
      <c r="B4" s="57" t="s">
        <v>30</v>
      </c>
      <c r="C4" s="52"/>
      <c r="D4" s="52"/>
      <c r="E4" s="57"/>
      <c r="G4" s="52"/>
      <c r="I4" s="57"/>
      <c r="L4" s="52"/>
      <c r="N4" s="98">
        <v>45655</v>
      </c>
      <c r="O4" s="51">
        <v>1</v>
      </c>
      <c r="P4" s="214" t="s">
        <v>58</v>
      </c>
    </row>
    <row r="5" spans="2:16" ht="14.25" customHeight="1">
      <c r="B5" s="57" t="s">
        <v>31</v>
      </c>
      <c r="C5" s="52"/>
      <c r="D5" s="52"/>
      <c r="E5" s="52"/>
      <c r="F5" s="52"/>
      <c r="G5" s="52"/>
      <c r="H5" s="52"/>
      <c r="I5" s="52"/>
      <c r="J5" s="52"/>
      <c r="K5" s="52"/>
      <c r="L5" s="52"/>
      <c r="N5" s="98">
        <v>45663</v>
      </c>
      <c r="O5" s="51">
        <v>1</v>
      </c>
      <c r="P5" s="214"/>
    </row>
    <row r="6" spans="2:16" ht="18.75">
      <c r="B6" s="65"/>
      <c r="C6" s="52"/>
      <c r="D6" s="52"/>
      <c r="E6" s="52"/>
      <c r="F6" s="52"/>
      <c r="G6" s="52"/>
      <c r="H6" s="52"/>
      <c r="I6" s="52"/>
      <c r="J6" s="52"/>
      <c r="K6" s="52"/>
      <c r="L6" s="52"/>
      <c r="N6" s="98">
        <v>45664</v>
      </c>
      <c r="O6" s="51">
        <v>0</v>
      </c>
      <c r="P6" s="214"/>
    </row>
    <row r="7" spans="2:16" ht="15.75" customHeight="1">
      <c r="B7" s="57"/>
      <c r="C7" s="52"/>
      <c r="D7" s="52"/>
      <c r="E7" s="52"/>
      <c r="F7" s="52"/>
      <c r="J7" s="52"/>
      <c r="K7" s="52"/>
      <c r="L7" s="52"/>
      <c r="N7" s="98">
        <v>45665</v>
      </c>
      <c r="O7" s="51">
        <v>0</v>
      </c>
      <c r="P7" s="214"/>
    </row>
    <row r="8" spans="2:16" ht="15.75" customHeight="1">
      <c r="B8" s="57"/>
      <c r="C8" s="52"/>
      <c r="G8" s="62"/>
      <c r="I8" s="63"/>
      <c r="N8" s="98">
        <v>45666</v>
      </c>
      <c r="O8" s="51">
        <v>0</v>
      </c>
      <c r="P8" s="214"/>
    </row>
    <row r="9" spans="2:16" ht="15.75" customHeight="1">
      <c r="B9" s="52"/>
      <c r="C9" s="52"/>
      <c r="D9" s="52"/>
      <c r="E9" s="52"/>
      <c r="F9" s="52"/>
      <c r="G9" s="52"/>
      <c r="H9" s="52"/>
      <c r="I9" s="52"/>
      <c r="J9" s="52"/>
      <c r="K9" s="52"/>
      <c r="L9" s="52"/>
      <c r="N9" s="98">
        <v>45667</v>
      </c>
      <c r="O9" s="51">
        <v>0</v>
      </c>
      <c r="P9" s="214"/>
    </row>
    <row r="10" spans="2:16" ht="15.75" customHeight="1">
      <c r="B10" s="62"/>
      <c r="C10" s="52"/>
      <c r="D10" s="62"/>
      <c r="F10" s="52"/>
      <c r="G10" s="57"/>
      <c r="I10" s="52"/>
      <c r="J10" s="52"/>
      <c r="K10" s="52"/>
      <c r="L10" s="52"/>
      <c r="N10" s="98">
        <v>45668</v>
      </c>
      <c r="O10" s="51">
        <v>0</v>
      </c>
      <c r="P10" s="214"/>
    </row>
    <row r="11" spans="2:16" ht="15.75" customHeight="1">
      <c r="B11" s="52"/>
      <c r="C11" s="52"/>
      <c r="D11" s="52"/>
      <c r="E11" s="52"/>
      <c r="F11" s="52"/>
      <c r="G11" s="52"/>
      <c r="H11" s="52"/>
      <c r="I11" s="52"/>
      <c r="J11" s="52"/>
      <c r="K11" s="52"/>
      <c r="L11" s="52"/>
      <c r="N11" s="98">
        <v>45669</v>
      </c>
      <c r="O11" s="51">
        <v>0</v>
      </c>
      <c r="P11" s="214"/>
    </row>
    <row r="12" spans="2:16" ht="15.75" customHeight="1">
      <c r="B12" s="65"/>
      <c r="C12" s="52"/>
      <c r="D12" s="52"/>
      <c r="E12" s="52"/>
      <c r="F12" s="52"/>
      <c r="G12" s="52"/>
      <c r="H12" s="52"/>
      <c r="I12" s="52"/>
      <c r="J12" s="52"/>
      <c r="K12" s="52"/>
      <c r="L12" s="52"/>
      <c r="N12" s="98">
        <v>45670</v>
      </c>
      <c r="O12" s="51">
        <v>0</v>
      </c>
      <c r="P12" s="214"/>
    </row>
    <row r="13" spans="2:16" ht="15.75" customHeight="1">
      <c r="B13" s="57"/>
      <c r="C13" s="52"/>
      <c r="D13" s="52"/>
      <c r="E13" s="52"/>
      <c r="F13" s="52"/>
      <c r="G13" s="52"/>
      <c r="H13" s="52"/>
      <c r="I13" s="52"/>
      <c r="J13" s="52"/>
      <c r="K13" s="52"/>
      <c r="L13" s="52"/>
      <c r="N13" s="104">
        <v>45678</v>
      </c>
      <c r="O13" s="51">
        <v>0</v>
      </c>
      <c r="P13" s="214"/>
    </row>
    <row r="14" spans="2:16" ht="15.75" customHeight="1">
      <c r="B14" s="52"/>
      <c r="C14" s="52"/>
      <c r="D14" s="52"/>
      <c r="E14" s="52"/>
      <c r="F14" s="52"/>
      <c r="G14" s="52"/>
      <c r="H14" s="52"/>
      <c r="I14" s="52"/>
      <c r="J14" s="52"/>
      <c r="K14" s="52"/>
      <c r="L14" s="52"/>
      <c r="N14" s="68"/>
      <c r="O14" s="68"/>
      <c r="P14" s="214"/>
    </row>
    <row r="15" spans="2:16" ht="15.75" customHeight="1">
      <c r="B15" s="72"/>
      <c r="C15" s="8"/>
      <c r="D15" s="8"/>
      <c r="E15" s="8"/>
      <c r="F15" s="8"/>
      <c r="G15" s="8"/>
      <c r="H15" s="8"/>
      <c r="I15" s="8"/>
      <c r="J15" s="8"/>
      <c r="K15" s="8"/>
      <c r="L15" s="8"/>
      <c r="N15" s="68"/>
      <c r="O15" s="68"/>
      <c r="P15" s="214"/>
    </row>
    <row r="16" spans="2:16" ht="13.5" customHeight="1">
      <c r="B16" s="72"/>
      <c r="C16" s="73"/>
      <c r="D16" s="73"/>
      <c r="E16" s="73"/>
      <c r="F16" s="73"/>
      <c r="G16" s="73"/>
      <c r="H16" s="73"/>
      <c r="I16" s="73"/>
      <c r="J16" s="73"/>
      <c r="K16" s="73"/>
      <c r="L16" s="73"/>
      <c r="N16" s="68"/>
      <c r="O16" s="68"/>
      <c r="P16" s="214"/>
    </row>
    <row r="17" spans="2:15" ht="13.5" customHeight="1">
      <c r="B17" s="72"/>
      <c r="C17" s="73"/>
      <c r="D17" s="73"/>
      <c r="E17" s="73"/>
      <c r="F17" s="73"/>
      <c r="G17" s="73"/>
      <c r="H17" s="73"/>
      <c r="I17" s="73"/>
      <c r="J17" s="73"/>
      <c r="K17" s="73"/>
      <c r="L17" s="73"/>
      <c r="N17" s="68"/>
      <c r="O17" s="68"/>
    </row>
    <row r="18" spans="2:15" ht="24" customHeight="1">
      <c r="B18" s="73"/>
      <c r="N18" s="4"/>
      <c r="O18" s="4"/>
    </row>
    <row r="19" spans="2:15" ht="19.5" customHeight="1">
      <c r="B19" s="73"/>
      <c r="N19" s="4"/>
      <c r="O19" s="4"/>
    </row>
    <row r="20" spans="2:15" ht="24" customHeight="1">
      <c r="B20" s="89" t="s">
        <v>149</v>
      </c>
      <c r="N20" s="4"/>
      <c r="O20" s="4"/>
    </row>
    <row r="21" spans="2:15" ht="14.25" customHeight="1">
      <c r="B21" s="57" t="s">
        <v>28</v>
      </c>
    </row>
    <row r="22" spans="2:15" ht="14.25" customHeight="1">
      <c r="B22" s="57" t="s">
        <v>27</v>
      </c>
    </row>
    <row r="23" spans="2:15" ht="14.25" customHeight="1">
      <c r="B23" s="57" t="s">
        <v>32</v>
      </c>
    </row>
    <row r="24" spans="2:15" ht="6.75" customHeight="1">
      <c r="B24" s="73"/>
    </row>
    <row r="25" spans="2:15" ht="16.5" customHeight="1">
      <c r="B25" s="206" t="s">
        <v>55</v>
      </c>
      <c r="C25" s="207"/>
      <c r="D25" s="207"/>
      <c r="E25" s="207"/>
      <c r="F25" s="207"/>
      <c r="G25" s="208"/>
      <c r="H25" s="209" t="s">
        <v>33</v>
      </c>
      <c r="I25" s="210"/>
      <c r="J25" s="209" t="s">
        <v>35</v>
      </c>
      <c r="K25" s="210"/>
    </row>
    <row r="26" spans="2:15" ht="16.5" customHeight="1">
      <c r="B26" s="211" t="s">
        <v>148</v>
      </c>
      <c r="C26" s="212"/>
      <c r="D26" s="212"/>
      <c r="E26" s="212"/>
      <c r="F26" s="212"/>
      <c r="G26" s="213"/>
      <c r="H26" s="70" t="s">
        <v>34</v>
      </c>
      <c r="I26" s="70" t="s">
        <v>18</v>
      </c>
      <c r="J26" s="70" t="s">
        <v>34</v>
      </c>
      <c r="K26" s="70" t="s">
        <v>18</v>
      </c>
    </row>
    <row r="27" spans="2:15" ht="16.5" customHeight="1">
      <c r="B27" s="74" t="s">
        <v>177</v>
      </c>
      <c r="C27" s="75"/>
      <c r="D27" s="75"/>
      <c r="E27" s="75"/>
      <c r="F27" s="75"/>
      <c r="G27" s="76"/>
      <c r="H27" s="70">
        <v>2</v>
      </c>
      <c r="I27" s="11">
        <f>IF(H27="","",(H27/Anverso!D$36))</f>
        <v>1</v>
      </c>
      <c r="J27" s="51">
        <v>0</v>
      </c>
      <c r="K27" s="11" t="e">
        <f>IF(J27="","",(J27/Anverso!G$36))</f>
        <v>#DIV/0!</v>
      </c>
    </row>
    <row r="28" spans="2:15" ht="16.5" customHeight="1">
      <c r="B28" s="74"/>
      <c r="C28" s="75"/>
      <c r="D28" s="75"/>
      <c r="E28" s="75"/>
      <c r="F28" s="75"/>
      <c r="G28" s="76"/>
      <c r="H28" s="68"/>
      <c r="I28" s="11" t="str">
        <f>IF(H28="","",(H28/Anverso!D$36))</f>
        <v/>
      </c>
      <c r="J28" s="68"/>
      <c r="K28" s="11" t="str">
        <f>IF(J28="","",(J28/Anverso!G$36))</f>
        <v/>
      </c>
    </row>
    <row r="29" spans="2:15" ht="16.5" customHeight="1">
      <c r="B29" s="77"/>
      <c r="C29" s="75"/>
      <c r="D29" s="75"/>
      <c r="E29" s="75"/>
      <c r="F29" s="75"/>
      <c r="G29" s="76"/>
      <c r="H29" s="68"/>
      <c r="I29" s="11" t="str">
        <f>IF(H29="","",(H29/Anverso!D$36))</f>
        <v/>
      </c>
      <c r="J29" s="68"/>
      <c r="K29" s="11" t="str">
        <f>IF(J29="","",(J29/Anverso!G$36))</f>
        <v/>
      </c>
    </row>
    <row r="30" spans="2:15" ht="16.5" customHeight="1">
      <c r="B30" s="77"/>
      <c r="C30" s="75"/>
      <c r="D30" s="75"/>
      <c r="E30" s="75"/>
      <c r="F30" s="75"/>
      <c r="G30" s="76"/>
      <c r="H30" s="68"/>
      <c r="I30" s="11" t="str">
        <f>IF(H30="","",(H30/Anverso!D$36))</f>
        <v/>
      </c>
      <c r="J30" s="68"/>
      <c r="K30" s="11" t="str">
        <f>IF(J30="","",(J30/Anverso!G$36))</f>
        <v/>
      </c>
    </row>
    <row r="31" spans="2:15" ht="16.5" customHeight="1">
      <c r="B31" s="5"/>
      <c r="C31" s="1"/>
      <c r="D31" s="1"/>
      <c r="E31" s="1"/>
      <c r="F31" s="1"/>
      <c r="G31" s="2"/>
      <c r="H31" s="4"/>
      <c r="I31" s="11" t="str">
        <f>IF(H31="","",(H31/Anverso!D$36))</f>
        <v/>
      </c>
      <c r="J31" s="4"/>
      <c r="K31" s="11" t="str">
        <f>IF(J31="","",(J31/Anverso!G$36))</f>
        <v/>
      </c>
      <c r="L31" s="8"/>
    </row>
    <row r="32" spans="2:15" ht="16.5" customHeight="1">
      <c r="B32" s="3"/>
      <c r="C32" s="78"/>
      <c r="D32" s="78"/>
      <c r="E32" s="78"/>
      <c r="F32" s="78"/>
      <c r="G32" s="78"/>
      <c r="H32" s="67"/>
      <c r="I32" s="11" t="str">
        <f>IF(H32="","",(H32/Anverso!D$36))</f>
        <v/>
      </c>
      <c r="J32" s="79"/>
      <c r="K32" s="11" t="str">
        <f>IF(J32="","",(J32/Anverso!G$36))</f>
        <v/>
      </c>
      <c r="L32" s="8"/>
    </row>
    <row r="33" spans="2:12" ht="6" customHeight="1">
      <c r="B33" s="72"/>
      <c r="C33" s="73"/>
      <c r="D33" s="73"/>
      <c r="E33" s="73"/>
      <c r="F33" s="73"/>
      <c r="G33" s="73"/>
      <c r="H33" s="73"/>
      <c r="I33" s="72"/>
      <c r="J33" s="8"/>
      <c r="K33" s="8"/>
      <c r="L33" s="8"/>
    </row>
    <row r="34" spans="2:12" ht="16.5" customHeight="1">
      <c r="B34" s="89" t="s">
        <v>151</v>
      </c>
    </row>
    <row r="35" spans="2:12" ht="3" customHeight="1">
      <c r="B35" s="73"/>
    </row>
    <row r="36" spans="2:12" ht="16.5" customHeight="1">
      <c r="B36" s="80" t="s">
        <v>36</v>
      </c>
      <c r="C36" s="81"/>
      <c r="D36" s="81"/>
      <c r="E36" s="81"/>
      <c r="F36" s="81"/>
      <c r="G36" s="81"/>
      <c r="H36" s="81"/>
      <c r="I36" s="81"/>
      <c r="J36" s="81"/>
      <c r="K36" s="82"/>
    </row>
    <row r="37" spans="2:12" ht="16.5" customHeight="1">
      <c r="B37" s="216" t="s">
        <v>187</v>
      </c>
      <c r="C37" s="217"/>
      <c r="D37" s="217"/>
      <c r="E37" s="217"/>
      <c r="F37" s="217"/>
      <c r="G37" s="217"/>
      <c r="H37" s="217"/>
      <c r="I37" s="217"/>
      <c r="J37" s="217"/>
      <c r="K37" s="194"/>
    </row>
    <row r="38" spans="2:12" ht="16.5" customHeight="1">
      <c r="B38" s="216"/>
      <c r="C38" s="217"/>
      <c r="D38" s="217"/>
      <c r="E38" s="217"/>
      <c r="F38" s="217"/>
      <c r="G38" s="217"/>
      <c r="H38" s="217"/>
      <c r="I38" s="217"/>
      <c r="J38" s="217"/>
      <c r="K38" s="194"/>
    </row>
    <row r="39" spans="2:12" ht="16.5" customHeight="1">
      <c r="B39" s="56" t="s">
        <v>37</v>
      </c>
      <c r="K39" s="83"/>
    </row>
    <row r="40" spans="2:12" ht="16.5" customHeight="1">
      <c r="B40" s="218" t="s">
        <v>156</v>
      </c>
      <c r="C40" s="219"/>
      <c r="D40" s="219"/>
      <c r="E40" s="219"/>
      <c r="F40" s="219"/>
      <c r="G40" s="219"/>
      <c r="H40" s="219"/>
      <c r="I40" s="219"/>
      <c r="J40" s="219"/>
      <c r="K40" s="220"/>
    </row>
    <row r="41" spans="2:12" ht="16.5" customHeight="1">
      <c r="B41" s="218"/>
      <c r="C41" s="219"/>
      <c r="D41" s="219"/>
      <c r="E41" s="219"/>
      <c r="F41" s="219"/>
      <c r="G41" s="219"/>
      <c r="H41" s="219"/>
      <c r="I41" s="219"/>
      <c r="J41" s="219"/>
      <c r="K41" s="220"/>
    </row>
    <row r="42" spans="2:12" ht="16.5" customHeight="1">
      <c r="B42" s="56" t="s">
        <v>38</v>
      </c>
      <c r="K42" s="83"/>
    </row>
    <row r="43" spans="2:12" ht="16.5" customHeight="1">
      <c r="B43" s="84"/>
      <c r="C43" s="28"/>
      <c r="D43" s="28"/>
      <c r="E43" s="28" t="s">
        <v>168</v>
      </c>
      <c r="F43" s="28"/>
      <c r="G43" s="28"/>
      <c r="H43" s="28"/>
      <c r="I43" s="28"/>
      <c r="J43" s="28"/>
      <c r="K43" s="85"/>
    </row>
    <row r="44" spans="2:12" ht="6" customHeight="1">
      <c r="B44" s="57"/>
    </row>
    <row r="45" spans="2:12" ht="19.5">
      <c r="B45" s="89" t="s">
        <v>152</v>
      </c>
    </row>
    <row r="46" spans="2:12" ht="2.25" customHeight="1"/>
    <row r="47" spans="2:12">
      <c r="B47" s="86" t="s">
        <v>39</v>
      </c>
      <c r="C47" s="81"/>
      <c r="D47" s="81"/>
      <c r="E47" s="81"/>
      <c r="F47" s="81"/>
      <c r="G47" s="81"/>
      <c r="H47" s="81"/>
      <c r="I47" s="81"/>
      <c r="J47" s="81"/>
      <c r="K47" s="82"/>
    </row>
    <row r="48" spans="2:12" ht="15.75" customHeight="1">
      <c r="B48" s="215" t="s">
        <v>170</v>
      </c>
      <c r="C48" s="215"/>
      <c r="D48" s="215"/>
      <c r="E48" s="215"/>
      <c r="F48" s="215"/>
      <c r="G48" s="215"/>
      <c r="H48" s="215"/>
      <c r="I48" s="215"/>
      <c r="J48" s="215"/>
      <c r="K48" s="215"/>
    </row>
    <row r="49" spans="2:11">
      <c r="B49" s="215"/>
      <c r="C49" s="215"/>
      <c r="D49" s="215"/>
      <c r="E49" s="215"/>
      <c r="F49" s="215"/>
      <c r="G49" s="215"/>
      <c r="H49" s="215"/>
      <c r="I49" s="215"/>
      <c r="J49" s="215"/>
      <c r="K49" s="215"/>
    </row>
    <row r="50" spans="2:11">
      <c r="B50" s="215"/>
      <c r="C50" s="215"/>
      <c r="D50" s="215"/>
      <c r="E50" s="215"/>
      <c r="F50" s="215"/>
      <c r="G50" s="215"/>
      <c r="H50" s="215"/>
      <c r="I50" s="215"/>
      <c r="J50" s="215"/>
      <c r="K50" s="215"/>
    </row>
    <row r="51" spans="2:11">
      <c r="B51" s="215"/>
      <c r="C51" s="215"/>
      <c r="D51" s="215"/>
      <c r="E51" s="215"/>
      <c r="F51" s="215"/>
      <c r="G51" s="215"/>
      <c r="H51" s="215"/>
      <c r="I51" s="215"/>
      <c r="J51" s="215"/>
      <c r="K51" s="215"/>
    </row>
    <row r="52" spans="2:11">
      <c r="B52" s="215"/>
      <c r="C52" s="215"/>
      <c r="D52" s="215"/>
      <c r="E52" s="215"/>
      <c r="F52" s="215"/>
      <c r="G52" s="215"/>
      <c r="H52" s="215"/>
      <c r="I52" s="215"/>
      <c r="J52" s="215"/>
      <c r="K52" s="215"/>
    </row>
    <row r="53" spans="2:11">
      <c r="B53" s="215"/>
      <c r="C53" s="215"/>
      <c r="D53" s="215"/>
      <c r="E53" s="215"/>
      <c r="F53" s="215"/>
      <c r="G53" s="215"/>
      <c r="H53" s="215"/>
      <c r="I53" s="215"/>
      <c r="J53" s="215"/>
      <c r="K53" s="215"/>
    </row>
    <row r="54" spans="2:11">
      <c r="B54" s="215"/>
      <c r="C54" s="215"/>
      <c r="D54" s="215"/>
      <c r="E54" s="215"/>
      <c r="F54" s="215"/>
      <c r="G54" s="215"/>
      <c r="H54" s="215"/>
      <c r="I54" s="215"/>
      <c r="J54" s="215"/>
      <c r="K54" s="215"/>
    </row>
    <row r="55" spans="2:11">
      <c r="B55" s="215"/>
      <c r="C55" s="215"/>
      <c r="D55" s="215"/>
      <c r="E55" s="215"/>
      <c r="F55" s="215"/>
      <c r="G55" s="215"/>
      <c r="H55" s="215"/>
      <c r="I55" s="215"/>
      <c r="J55" s="215"/>
      <c r="K55" s="215"/>
    </row>
    <row r="56" spans="2:11">
      <c r="B56" s="215"/>
      <c r="C56" s="215"/>
      <c r="D56" s="215"/>
      <c r="E56" s="215"/>
      <c r="F56" s="215"/>
      <c r="G56" s="215"/>
      <c r="H56" s="215"/>
      <c r="I56" s="215"/>
      <c r="J56" s="215"/>
      <c r="K56" s="215"/>
    </row>
    <row r="57" spans="2:11">
      <c r="B57" s="193" t="s">
        <v>157</v>
      </c>
      <c r="C57" s="193"/>
      <c r="D57" s="193"/>
      <c r="E57" s="193"/>
      <c r="F57" s="193" t="s">
        <v>188</v>
      </c>
      <c r="G57" s="193"/>
      <c r="H57" s="193"/>
      <c r="I57" s="193"/>
      <c r="J57" s="193"/>
      <c r="K57" s="193"/>
    </row>
    <row r="58" spans="2:11">
      <c r="B58" t="s">
        <v>41</v>
      </c>
      <c r="F58" t="s">
        <v>42</v>
      </c>
      <c r="I58" t="s">
        <v>40</v>
      </c>
    </row>
    <row r="59" spans="2:11" ht="6.75" customHeight="1"/>
    <row r="60" spans="2:11" ht="11.25" customHeight="1">
      <c r="B60" s="87" t="s">
        <v>45</v>
      </c>
    </row>
    <row r="61" spans="2:11" ht="11.25" customHeight="1">
      <c r="B61" s="87" t="s">
        <v>43</v>
      </c>
    </row>
    <row r="62" spans="2:11" ht="11.25" customHeight="1">
      <c r="B62" s="87"/>
    </row>
  </sheetData>
  <mergeCells count="11">
    <mergeCell ref="B57:E57"/>
    <mergeCell ref="F57:H57"/>
    <mergeCell ref="I57:K57"/>
    <mergeCell ref="B48:K56"/>
    <mergeCell ref="B37:K38"/>
    <mergeCell ref="B40:K41"/>
    <mergeCell ref="B25:G25"/>
    <mergeCell ref="H25:I25"/>
    <mergeCell ref="J25:K25"/>
    <mergeCell ref="B26:G26"/>
    <mergeCell ref="P4:P16"/>
  </mergeCells>
  <pageMargins left="0.7" right="0.7" top="0.75" bottom="0.75" header="0.3" footer="0.3"/>
  <pageSetup scale="73" fitToWidth="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40"/>
  <sheetViews>
    <sheetView topLeftCell="B1" zoomScale="80" zoomScaleNormal="80" workbookViewId="0">
      <selection activeCell="I12" sqref="I12"/>
    </sheetView>
  </sheetViews>
  <sheetFormatPr baseColWidth="10" defaultRowHeight="15.75"/>
  <cols>
    <col min="1" max="1" width="8.5" bestFit="1" customWidth="1"/>
    <col min="2" max="2" width="16.5" customWidth="1"/>
    <col min="5" max="5" width="13.625" customWidth="1"/>
    <col min="6" max="6" width="9.5" customWidth="1"/>
    <col min="7" max="7" width="7" customWidth="1"/>
    <col min="8" max="8" width="7.125" customWidth="1"/>
    <col min="9" max="9" width="30.5" customWidth="1"/>
    <col min="10" max="10" width="13" customWidth="1"/>
    <col min="11" max="11" width="12.375" customWidth="1"/>
    <col min="12" max="12" width="10.625" customWidth="1"/>
    <col min="14" max="14" width="13.25" customWidth="1"/>
    <col min="15" max="15" width="16.75" customWidth="1"/>
    <col min="17" max="17" width="16.125" customWidth="1"/>
    <col min="18" max="18" width="13.375" customWidth="1"/>
    <col min="20" max="20" width="13.75" customWidth="1"/>
  </cols>
  <sheetData>
    <row r="1" spans="1:20" ht="24">
      <c r="A1" s="226" t="s">
        <v>171</v>
      </c>
      <c r="B1" s="226"/>
      <c r="C1" s="226"/>
      <c r="D1" s="226"/>
      <c r="E1" s="226"/>
      <c r="F1" s="226"/>
      <c r="G1" s="226"/>
      <c r="H1" s="226"/>
      <c r="I1" s="226"/>
      <c r="J1" s="226"/>
      <c r="K1" s="226"/>
      <c r="L1" s="226"/>
      <c r="M1" s="226"/>
      <c r="N1" s="226"/>
      <c r="O1" s="226"/>
      <c r="P1" s="226"/>
      <c r="Q1" s="226"/>
      <c r="R1" s="226"/>
      <c r="S1" s="226"/>
      <c r="T1" s="226"/>
    </row>
    <row r="2" spans="1:20" ht="4.5" customHeight="1">
      <c r="A2" s="224" t="s">
        <v>93</v>
      </c>
      <c r="B2" s="224"/>
      <c r="C2" s="224"/>
      <c r="D2" s="224"/>
      <c r="E2" s="224"/>
      <c r="F2" s="224"/>
      <c r="G2" s="29"/>
      <c r="H2" s="29"/>
      <c r="I2" s="29"/>
      <c r="J2" s="29"/>
      <c r="K2" s="29"/>
      <c r="L2" s="29"/>
      <c r="M2" s="29"/>
    </row>
    <row r="3" spans="1:20" ht="18.75">
      <c r="A3" s="224"/>
      <c r="B3" s="224"/>
      <c r="C3" s="224"/>
      <c r="D3" s="224"/>
      <c r="E3" s="224"/>
      <c r="F3" s="224"/>
      <c r="G3" s="225" t="s">
        <v>172</v>
      </c>
      <c r="H3" s="222"/>
      <c r="I3" s="222"/>
      <c r="J3" s="222"/>
      <c r="K3" s="222"/>
      <c r="L3" s="222"/>
      <c r="M3" s="223"/>
    </row>
    <row r="4" spans="1:20" ht="3.75" customHeight="1">
      <c r="A4" s="224"/>
      <c r="B4" s="224"/>
      <c r="C4" s="224"/>
      <c r="D4" s="224"/>
      <c r="E4" s="224"/>
      <c r="F4" s="224"/>
      <c r="G4" s="96"/>
      <c r="H4" s="96"/>
      <c r="I4" s="96"/>
      <c r="J4" s="96"/>
      <c r="K4" s="96"/>
      <c r="L4" s="96"/>
      <c r="M4" s="96"/>
    </row>
    <row r="5" spans="1:20" ht="18.75">
      <c r="F5" s="32" t="s">
        <v>92</v>
      </c>
      <c r="G5" s="221">
        <v>45678</v>
      </c>
      <c r="H5" s="222"/>
      <c r="I5" s="222"/>
      <c r="J5" s="222"/>
      <c r="K5" s="222"/>
      <c r="L5" s="222"/>
      <c r="M5" s="223"/>
      <c r="N5" s="31"/>
      <c r="O5" s="12"/>
      <c r="P5" s="12"/>
      <c r="Q5" s="12"/>
      <c r="R5" s="12"/>
    </row>
    <row r="6" spans="1:20" ht="4.5" customHeight="1">
      <c r="F6" s="32"/>
      <c r="G6" s="34"/>
      <c r="H6" s="33"/>
      <c r="I6" s="33"/>
      <c r="J6" s="33"/>
      <c r="K6" s="33"/>
      <c r="L6" s="33"/>
      <c r="M6" s="33"/>
      <c r="N6" s="31"/>
      <c r="O6" s="12"/>
      <c r="P6" s="12"/>
      <c r="Q6" s="12"/>
      <c r="R6" s="12"/>
    </row>
    <row r="7" spans="1:20" ht="19.5" customHeight="1" thickBot="1">
      <c r="A7" s="30" t="s">
        <v>91</v>
      </c>
      <c r="G7" s="28"/>
      <c r="H7" s="37"/>
      <c r="K7" s="27"/>
      <c r="L7" s="27"/>
      <c r="M7" s="27"/>
      <c r="N7" s="6"/>
      <c r="O7" s="6"/>
      <c r="P7" s="6"/>
      <c r="Q7" s="6"/>
      <c r="R7" s="6"/>
    </row>
    <row r="8" spans="1:20" ht="75" customHeight="1" thickTop="1" thickBot="1">
      <c r="A8" s="35" t="s">
        <v>65</v>
      </c>
      <c r="B8" s="35" t="s">
        <v>99</v>
      </c>
      <c r="C8" s="35" t="s">
        <v>80</v>
      </c>
      <c r="D8" s="35" t="s">
        <v>81</v>
      </c>
      <c r="E8" s="35" t="s">
        <v>46</v>
      </c>
      <c r="F8" s="35" t="s">
        <v>82</v>
      </c>
      <c r="G8" s="35" t="s">
        <v>94</v>
      </c>
      <c r="H8" s="35" t="s">
        <v>95</v>
      </c>
      <c r="I8" s="35" t="s">
        <v>96</v>
      </c>
      <c r="J8" s="35" t="s">
        <v>83</v>
      </c>
      <c r="K8" s="35" t="s">
        <v>84</v>
      </c>
      <c r="L8" s="36" t="s">
        <v>85</v>
      </c>
      <c r="M8" s="35" t="s">
        <v>86</v>
      </c>
      <c r="N8" s="36" t="s">
        <v>87</v>
      </c>
      <c r="O8" s="36" t="s">
        <v>88</v>
      </c>
      <c r="P8" s="36" t="s">
        <v>97</v>
      </c>
      <c r="Q8" s="35" t="s">
        <v>66</v>
      </c>
      <c r="R8" s="35" t="s">
        <v>98</v>
      </c>
      <c r="S8" s="35" t="s">
        <v>89</v>
      </c>
      <c r="T8" s="35" t="s">
        <v>90</v>
      </c>
    </row>
    <row r="9" spans="1:20" ht="17.25" thickTop="1">
      <c r="A9" s="38">
        <v>1</v>
      </c>
      <c r="B9" s="94" t="s">
        <v>173</v>
      </c>
      <c r="C9" s="94" t="s">
        <v>174</v>
      </c>
      <c r="D9" s="51" t="s">
        <v>175</v>
      </c>
      <c r="E9" s="51">
        <v>1309891479</v>
      </c>
      <c r="F9" s="51" t="s">
        <v>176</v>
      </c>
      <c r="G9" s="51">
        <v>12</v>
      </c>
      <c r="H9" s="42">
        <v>10</v>
      </c>
      <c r="I9" s="42" t="s">
        <v>177</v>
      </c>
      <c r="J9" s="95">
        <v>45655</v>
      </c>
      <c r="K9" s="95">
        <v>45657</v>
      </c>
      <c r="L9" s="51" t="s">
        <v>178</v>
      </c>
      <c r="M9" s="103" t="s">
        <v>179</v>
      </c>
      <c r="N9" s="95">
        <v>45657</v>
      </c>
      <c r="O9" s="45" t="s">
        <v>180</v>
      </c>
      <c r="P9" s="94" t="s">
        <v>172</v>
      </c>
      <c r="Q9" s="45" t="s">
        <v>181</v>
      </c>
      <c r="R9" s="94">
        <v>2031224027</v>
      </c>
      <c r="S9" s="46" t="s">
        <v>182</v>
      </c>
      <c r="T9" s="46"/>
    </row>
    <row r="10" spans="1:20" ht="16.5">
      <c r="A10" s="39">
        <v>2</v>
      </c>
      <c r="B10" s="94" t="s">
        <v>183</v>
      </c>
      <c r="C10" s="94" t="s">
        <v>175</v>
      </c>
      <c r="D10" s="51" t="s">
        <v>184</v>
      </c>
      <c r="E10" s="51">
        <v>1309891479</v>
      </c>
      <c r="F10" s="51" t="s">
        <v>185</v>
      </c>
      <c r="G10" s="51">
        <v>35</v>
      </c>
      <c r="H10" s="42">
        <v>7</v>
      </c>
      <c r="I10" s="42" t="s">
        <v>177</v>
      </c>
      <c r="J10" s="95">
        <v>45663</v>
      </c>
      <c r="K10" s="95">
        <v>45663</v>
      </c>
      <c r="L10" s="51" t="s">
        <v>178</v>
      </c>
      <c r="M10" s="45" t="s">
        <v>179</v>
      </c>
      <c r="N10" s="95">
        <v>45663</v>
      </c>
      <c r="O10" s="45" t="s">
        <v>180</v>
      </c>
      <c r="P10" s="94" t="s">
        <v>186</v>
      </c>
      <c r="Q10" s="45" t="s">
        <v>181</v>
      </c>
      <c r="R10" s="94">
        <v>2031224861</v>
      </c>
      <c r="S10" s="46" t="s">
        <v>182</v>
      </c>
      <c r="T10" s="46"/>
    </row>
    <row r="11" spans="1:20" ht="16.5">
      <c r="A11" s="40">
        <v>3</v>
      </c>
      <c r="B11" s="94"/>
      <c r="C11" s="94"/>
      <c r="D11" s="51"/>
      <c r="E11" s="51"/>
      <c r="F11" s="51"/>
      <c r="G11" s="51"/>
      <c r="H11" s="43"/>
      <c r="I11" s="43"/>
      <c r="J11" s="95"/>
      <c r="K11" s="95"/>
      <c r="L11" s="51"/>
      <c r="M11" s="47"/>
      <c r="N11" s="95"/>
      <c r="O11" s="48"/>
      <c r="P11" s="94"/>
      <c r="Q11" s="48"/>
      <c r="R11" s="94"/>
      <c r="S11" s="46"/>
      <c r="T11" s="46"/>
    </row>
    <row r="12" spans="1:20" ht="16.5">
      <c r="A12" s="40">
        <v>4</v>
      </c>
      <c r="B12" s="94"/>
      <c r="C12" s="94"/>
      <c r="D12" s="51"/>
      <c r="E12" s="51"/>
      <c r="F12" s="51"/>
      <c r="G12" s="51"/>
      <c r="H12" s="43"/>
      <c r="I12" s="43"/>
      <c r="J12" s="95"/>
      <c r="K12" s="95"/>
      <c r="L12" s="51"/>
      <c r="M12" s="47"/>
      <c r="N12" s="95"/>
      <c r="O12" s="48"/>
      <c r="P12" s="94"/>
      <c r="Q12" s="47"/>
      <c r="R12" s="94"/>
      <c r="S12" s="46"/>
      <c r="T12" s="46"/>
    </row>
    <row r="13" spans="1:20" ht="16.5">
      <c r="A13" s="41">
        <v>5</v>
      </c>
      <c r="B13" s="44"/>
      <c r="C13" s="44"/>
      <c r="D13" s="44"/>
      <c r="E13" s="44"/>
      <c r="F13" s="44"/>
      <c r="G13" s="44"/>
      <c r="H13" s="44"/>
      <c r="I13" s="44"/>
      <c r="J13" s="46"/>
      <c r="K13" s="46"/>
      <c r="L13" s="46"/>
      <c r="M13" s="46"/>
      <c r="N13" s="49"/>
      <c r="O13" s="49"/>
      <c r="P13" s="49"/>
      <c r="Q13" s="46"/>
      <c r="R13" s="46"/>
      <c r="S13" s="46"/>
      <c r="T13" s="46"/>
    </row>
    <row r="14" spans="1:20" ht="16.5">
      <c r="A14" s="41">
        <v>6</v>
      </c>
      <c r="B14" s="44"/>
      <c r="C14" s="44"/>
      <c r="D14" s="44"/>
      <c r="E14" s="44"/>
      <c r="F14" s="44"/>
      <c r="G14" s="44"/>
      <c r="H14" s="44"/>
      <c r="I14" s="44"/>
      <c r="J14" s="46"/>
      <c r="K14" s="46"/>
      <c r="L14" s="46"/>
      <c r="M14" s="46"/>
      <c r="N14" s="49"/>
      <c r="O14" s="49"/>
      <c r="P14" s="49"/>
      <c r="Q14" s="46"/>
      <c r="R14" s="46"/>
      <c r="S14" s="46"/>
      <c r="T14" s="46"/>
    </row>
    <row r="15" spans="1:20" ht="16.5">
      <c r="A15" s="41">
        <v>7</v>
      </c>
      <c r="B15" s="44"/>
      <c r="C15" s="44"/>
      <c r="D15" s="44"/>
      <c r="E15" s="44"/>
      <c r="F15" s="44"/>
      <c r="G15" s="44"/>
      <c r="H15" s="44"/>
      <c r="I15" s="44"/>
      <c r="J15" s="46"/>
      <c r="K15" s="46"/>
      <c r="L15" s="46"/>
      <c r="M15" s="46"/>
      <c r="N15" s="49"/>
      <c r="O15" s="49"/>
      <c r="P15" s="49"/>
      <c r="Q15" s="46"/>
      <c r="R15" s="46"/>
      <c r="S15" s="46"/>
      <c r="T15" s="46"/>
    </row>
    <row r="16" spans="1:20" ht="16.5">
      <c r="A16" s="41">
        <v>8</v>
      </c>
      <c r="B16" s="44"/>
      <c r="C16" s="44"/>
      <c r="D16" s="44"/>
      <c r="E16" s="44"/>
      <c r="F16" s="44"/>
      <c r="G16" s="44"/>
      <c r="H16" s="44"/>
      <c r="I16" s="44"/>
      <c r="J16" s="46"/>
      <c r="K16" s="46"/>
      <c r="L16" s="46"/>
      <c r="M16" s="46"/>
      <c r="N16" s="49"/>
      <c r="O16" s="49"/>
      <c r="P16" s="49"/>
      <c r="Q16" s="46"/>
      <c r="R16" s="46"/>
      <c r="S16" s="46"/>
      <c r="T16" s="46"/>
    </row>
    <row r="17" spans="1:20" ht="16.5">
      <c r="A17" s="41">
        <v>9</v>
      </c>
      <c r="B17" s="44"/>
      <c r="C17" s="44"/>
      <c r="D17" s="44"/>
      <c r="E17" s="44"/>
      <c r="F17" s="44"/>
      <c r="G17" s="44"/>
      <c r="H17" s="44"/>
      <c r="I17" s="44"/>
      <c r="J17" s="46"/>
      <c r="K17" s="46"/>
      <c r="L17" s="46"/>
      <c r="M17" s="46"/>
      <c r="N17" s="49"/>
      <c r="O17" s="49"/>
      <c r="P17" s="49"/>
      <c r="Q17" s="46"/>
      <c r="R17" s="46"/>
      <c r="S17" s="46"/>
      <c r="T17" s="46"/>
    </row>
    <row r="18" spans="1:20" ht="16.5">
      <c r="A18" s="41">
        <v>10</v>
      </c>
      <c r="B18" s="44"/>
      <c r="C18" s="44"/>
      <c r="D18" s="44"/>
      <c r="E18" s="44"/>
      <c r="F18" s="44"/>
      <c r="G18" s="44"/>
      <c r="H18" s="44"/>
      <c r="I18" s="44"/>
      <c r="J18" s="46"/>
      <c r="K18" s="46"/>
      <c r="L18" s="46"/>
      <c r="M18" s="46"/>
      <c r="N18" s="49"/>
      <c r="O18" s="49"/>
      <c r="P18" s="49"/>
      <c r="Q18" s="46"/>
      <c r="R18" s="46"/>
      <c r="S18" s="46"/>
      <c r="T18" s="46"/>
    </row>
    <row r="19" spans="1:20" ht="16.5">
      <c r="A19" s="50"/>
      <c r="B19" s="50"/>
      <c r="C19" s="50"/>
      <c r="D19" s="50"/>
      <c r="E19" s="50"/>
      <c r="F19" s="50"/>
      <c r="G19" s="50"/>
      <c r="H19" s="50"/>
      <c r="I19" s="50"/>
      <c r="J19" s="50"/>
      <c r="K19" s="50"/>
      <c r="L19" s="50"/>
      <c r="M19" s="50"/>
      <c r="N19" s="50"/>
      <c r="O19" s="50"/>
      <c r="P19" s="50"/>
      <c r="Q19" s="50"/>
      <c r="R19" s="50"/>
      <c r="S19" s="50"/>
      <c r="T19" s="50"/>
    </row>
    <row r="20" spans="1:20" ht="16.5">
      <c r="A20" s="50"/>
      <c r="B20" s="50"/>
      <c r="C20" s="50"/>
      <c r="D20" s="50"/>
      <c r="E20" s="50"/>
      <c r="F20" s="50"/>
      <c r="G20" s="50"/>
      <c r="H20" s="50"/>
      <c r="I20" s="50"/>
      <c r="J20" s="50"/>
      <c r="K20" s="50"/>
      <c r="L20" s="50"/>
      <c r="M20" s="50"/>
      <c r="N20" s="50"/>
      <c r="O20" s="50"/>
      <c r="P20" s="50"/>
      <c r="Q20" s="50"/>
      <c r="R20" s="50"/>
      <c r="S20" s="50"/>
      <c r="T20" s="50"/>
    </row>
    <row r="21" spans="1:20" ht="16.5">
      <c r="A21" s="50"/>
      <c r="B21" s="50"/>
      <c r="C21" s="50"/>
      <c r="D21" s="50"/>
      <c r="E21" s="50"/>
      <c r="F21" s="50"/>
      <c r="G21" s="50"/>
      <c r="H21" s="50"/>
      <c r="I21" s="50"/>
      <c r="J21" s="50"/>
      <c r="K21" s="50"/>
      <c r="L21" s="50"/>
      <c r="M21" s="50"/>
      <c r="N21" s="50"/>
      <c r="O21" s="50"/>
      <c r="P21" s="50"/>
      <c r="Q21" s="50"/>
      <c r="R21" s="50"/>
      <c r="S21" s="50"/>
      <c r="T21" s="50"/>
    </row>
    <row r="22" spans="1:20" ht="16.5">
      <c r="A22" s="50"/>
      <c r="B22" s="50"/>
      <c r="C22" s="50"/>
      <c r="D22" s="50"/>
      <c r="E22" s="50"/>
      <c r="F22" s="50"/>
      <c r="G22" s="50"/>
      <c r="H22" s="50"/>
      <c r="I22" s="50"/>
      <c r="J22" s="50"/>
      <c r="K22" s="50"/>
      <c r="L22" s="50"/>
      <c r="M22" s="50"/>
      <c r="N22" s="50"/>
      <c r="O22" s="50"/>
      <c r="P22" s="50"/>
      <c r="Q22" s="50"/>
      <c r="R22" s="50"/>
      <c r="S22" s="50"/>
      <c r="T22" s="50"/>
    </row>
    <row r="23" spans="1:20" ht="16.5">
      <c r="A23" s="50"/>
      <c r="B23" s="50"/>
      <c r="C23" s="50"/>
      <c r="D23" s="50"/>
      <c r="E23" s="50"/>
      <c r="F23" s="50"/>
      <c r="G23" s="50"/>
      <c r="H23" s="50"/>
      <c r="I23" s="50"/>
      <c r="J23" s="50"/>
      <c r="K23" s="50"/>
      <c r="L23" s="50"/>
      <c r="M23" s="50"/>
      <c r="N23" s="50"/>
      <c r="O23" s="50"/>
      <c r="P23" s="50"/>
      <c r="Q23" s="50"/>
      <c r="R23" s="50"/>
      <c r="S23" s="50"/>
      <c r="T23" s="50"/>
    </row>
    <row r="24" spans="1:20" ht="16.5">
      <c r="A24" s="50"/>
      <c r="B24" s="50"/>
      <c r="C24" s="50"/>
      <c r="D24" s="50"/>
      <c r="E24" s="50"/>
      <c r="F24" s="50"/>
      <c r="G24" s="50"/>
      <c r="H24" s="50"/>
      <c r="I24" s="50"/>
      <c r="J24" s="50"/>
      <c r="K24" s="50"/>
      <c r="L24" s="50"/>
      <c r="M24" s="50"/>
      <c r="N24" s="50"/>
      <c r="O24" s="50"/>
      <c r="P24" s="50"/>
      <c r="Q24" s="50"/>
      <c r="R24" s="50"/>
      <c r="S24" s="50"/>
      <c r="T24" s="50"/>
    </row>
    <row r="25" spans="1:20" ht="16.5">
      <c r="A25" s="50"/>
      <c r="B25" s="50"/>
      <c r="C25" s="50"/>
      <c r="D25" s="50"/>
      <c r="E25" s="50"/>
      <c r="F25" s="50"/>
      <c r="G25" s="50"/>
      <c r="H25" s="50"/>
      <c r="I25" s="50"/>
      <c r="J25" s="50"/>
      <c r="K25" s="50"/>
      <c r="L25" s="50"/>
      <c r="M25" s="50"/>
      <c r="N25" s="50"/>
      <c r="O25" s="50"/>
      <c r="P25" s="50"/>
      <c r="Q25" s="50"/>
      <c r="R25" s="50"/>
      <c r="S25" s="50"/>
      <c r="T25" s="50"/>
    </row>
    <row r="26" spans="1:20" ht="16.5">
      <c r="A26" s="50"/>
      <c r="B26" s="50"/>
      <c r="C26" s="50"/>
      <c r="D26" s="50"/>
      <c r="E26" s="50"/>
      <c r="F26" s="50"/>
      <c r="G26" s="50"/>
      <c r="H26" s="50"/>
      <c r="I26" s="50"/>
      <c r="J26" s="50"/>
      <c r="K26" s="50"/>
      <c r="L26" s="50"/>
      <c r="M26" s="50"/>
      <c r="N26" s="50"/>
      <c r="O26" s="50"/>
      <c r="P26" s="50"/>
      <c r="Q26" s="50"/>
      <c r="R26" s="50"/>
      <c r="S26" s="50"/>
      <c r="T26" s="50"/>
    </row>
    <row r="27" spans="1:20" ht="16.5">
      <c r="A27" s="50"/>
      <c r="B27" s="50"/>
      <c r="C27" s="50"/>
      <c r="D27" s="50"/>
      <c r="E27" s="50"/>
      <c r="F27" s="50"/>
      <c r="G27" s="50"/>
      <c r="H27" s="50"/>
      <c r="I27" s="50"/>
      <c r="J27" s="50"/>
      <c r="K27" s="50"/>
      <c r="L27" s="50"/>
      <c r="M27" s="50"/>
      <c r="N27" s="50"/>
      <c r="O27" s="50"/>
      <c r="P27" s="50"/>
      <c r="Q27" s="50"/>
      <c r="R27" s="50"/>
      <c r="S27" s="50"/>
      <c r="T27" s="50"/>
    </row>
    <row r="28" spans="1:20" ht="16.5">
      <c r="A28" s="50"/>
      <c r="B28" s="50"/>
      <c r="C28" s="50"/>
      <c r="D28" s="50"/>
      <c r="E28" s="50"/>
      <c r="F28" s="50"/>
      <c r="G28" s="50"/>
      <c r="H28" s="50"/>
      <c r="I28" s="50"/>
      <c r="J28" s="50"/>
      <c r="K28" s="50"/>
      <c r="L28" s="50"/>
      <c r="M28" s="50"/>
      <c r="N28" s="50"/>
      <c r="O28" s="50"/>
      <c r="P28" s="50"/>
      <c r="Q28" s="50"/>
      <c r="R28" s="50"/>
      <c r="S28" s="50"/>
      <c r="T28" s="50"/>
    </row>
    <row r="29" spans="1:20" ht="16.5">
      <c r="A29" s="50"/>
      <c r="B29" s="50"/>
      <c r="C29" s="50"/>
      <c r="D29" s="50"/>
      <c r="E29" s="50"/>
      <c r="F29" s="50"/>
      <c r="G29" s="50"/>
      <c r="H29" s="50"/>
      <c r="I29" s="50"/>
      <c r="J29" s="50"/>
      <c r="K29" s="50"/>
      <c r="L29" s="50"/>
      <c r="M29" s="50"/>
      <c r="N29" s="50"/>
      <c r="O29" s="50"/>
      <c r="P29" s="50"/>
      <c r="Q29" s="50"/>
      <c r="R29" s="50"/>
      <c r="S29" s="50"/>
      <c r="T29" s="50"/>
    </row>
    <row r="30" spans="1:20" ht="16.5">
      <c r="A30" s="50"/>
      <c r="B30" s="50"/>
      <c r="C30" s="50"/>
      <c r="D30" s="50"/>
      <c r="E30" s="50"/>
      <c r="F30" s="50"/>
      <c r="G30" s="50"/>
      <c r="H30" s="50"/>
      <c r="I30" s="50"/>
      <c r="J30" s="50"/>
      <c r="K30" s="50"/>
      <c r="L30" s="50"/>
      <c r="M30" s="50"/>
      <c r="N30" s="50"/>
      <c r="O30" s="50"/>
      <c r="P30" s="50"/>
      <c r="Q30" s="50"/>
      <c r="R30" s="50"/>
      <c r="S30" s="50"/>
      <c r="T30" s="50"/>
    </row>
    <row r="31" spans="1:20" ht="16.5">
      <c r="A31" s="50"/>
      <c r="B31" s="50"/>
      <c r="C31" s="50"/>
      <c r="D31" s="50"/>
      <c r="E31" s="50"/>
      <c r="F31" s="50"/>
      <c r="G31" s="50"/>
      <c r="H31" s="50"/>
      <c r="I31" s="50"/>
      <c r="J31" s="50"/>
      <c r="K31" s="50"/>
      <c r="L31" s="50"/>
      <c r="M31" s="50"/>
      <c r="N31" s="50"/>
      <c r="O31" s="50"/>
      <c r="P31" s="50"/>
      <c r="Q31" s="50"/>
      <c r="R31" s="50"/>
      <c r="S31" s="50"/>
      <c r="T31" s="50"/>
    </row>
    <row r="32" spans="1:20" ht="16.5">
      <c r="A32" s="50"/>
      <c r="B32" s="50"/>
      <c r="C32" s="50"/>
      <c r="D32" s="50"/>
      <c r="E32" s="50"/>
      <c r="F32" s="50"/>
      <c r="G32" s="50"/>
      <c r="H32" s="50"/>
      <c r="I32" s="50"/>
      <c r="J32" s="50"/>
      <c r="K32" s="50"/>
      <c r="L32" s="50"/>
      <c r="M32" s="50"/>
      <c r="N32" s="50"/>
      <c r="O32" s="50"/>
      <c r="P32" s="50"/>
      <c r="Q32" s="50"/>
      <c r="R32" s="50"/>
      <c r="S32" s="50"/>
      <c r="T32" s="50"/>
    </row>
    <row r="33" spans="1:20" ht="16.5">
      <c r="A33" s="50"/>
      <c r="B33" s="50"/>
      <c r="C33" s="50"/>
      <c r="D33" s="50"/>
      <c r="E33" s="50"/>
      <c r="F33" s="50"/>
      <c r="G33" s="50"/>
      <c r="H33" s="50"/>
      <c r="I33" s="50"/>
      <c r="J33" s="50"/>
      <c r="K33" s="50"/>
      <c r="L33" s="50"/>
      <c r="M33" s="50"/>
      <c r="N33" s="50"/>
      <c r="O33" s="50"/>
      <c r="P33" s="50"/>
      <c r="Q33" s="50"/>
      <c r="R33" s="50"/>
      <c r="S33" s="50"/>
      <c r="T33" s="50"/>
    </row>
    <row r="34" spans="1:20" ht="16.5">
      <c r="A34" s="50"/>
      <c r="B34" s="50"/>
      <c r="C34" s="50"/>
      <c r="D34" s="50"/>
      <c r="E34" s="50"/>
      <c r="F34" s="50"/>
      <c r="G34" s="50"/>
      <c r="H34" s="50"/>
      <c r="I34" s="50"/>
      <c r="J34" s="50"/>
      <c r="K34" s="50"/>
      <c r="L34" s="50"/>
      <c r="M34" s="50"/>
      <c r="N34" s="50"/>
      <c r="O34" s="50"/>
      <c r="P34" s="50"/>
      <c r="Q34" s="50"/>
      <c r="R34" s="50"/>
      <c r="S34" s="50"/>
      <c r="T34" s="50"/>
    </row>
    <row r="35" spans="1:20" ht="16.5">
      <c r="A35" s="50"/>
      <c r="B35" s="50"/>
      <c r="C35" s="50"/>
      <c r="D35" s="50"/>
      <c r="E35" s="50"/>
      <c r="F35" s="50"/>
      <c r="G35" s="50"/>
      <c r="H35" s="50"/>
      <c r="I35" s="50"/>
      <c r="J35" s="50"/>
      <c r="K35" s="50"/>
      <c r="L35" s="50"/>
      <c r="M35" s="50"/>
      <c r="N35" s="50"/>
      <c r="O35" s="50"/>
      <c r="P35" s="50"/>
      <c r="Q35" s="50"/>
      <c r="R35" s="50"/>
      <c r="S35" s="50"/>
      <c r="T35" s="50"/>
    </row>
    <row r="36" spans="1:20" ht="16.5">
      <c r="A36" s="50"/>
      <c r="B36" s="50"/>
      <c r="C36" s="50"/>
      <c r="D36" s="50"/>
      <c r="E36" s="50"/>
      <c r="F36" s="50"/>
      <c r="G36" s="50"/>
      <c r="H36" s="50"/>
      <c r="I36" s="50"/>
      <c r="J36" s="50"/>
      <c r="K36" s="50"/>
      <c r="L36" s="50"/>
      <c r="M36" s="50"/>
      <c r="N36" s="50"/>
      <c r="O36" s="50"/>
      <c r="P36" s="50"/>
      <c r="Q36" s="50"/>
      <c r="R36" s="50"/>
      <c r="S36" s="50"/>
      <c r="T36" s="50"/>
    </row>
    <row r="37" spans="1:20" ht="16.5">
      <c r="A37" s="50"/>
      <c r="B37" s="50"/>
      <c r="C37" s="50"/>
      <c r="D37" s="50"/>
      <c r="E37" s="50"/>
      <c r="F37" s="50"/>
      <c r="G37" s="50"/>
      <c r="H37" s="50"/>
      <c r="I37" s="50"/>
      <c r="J37" s="50"/>
      <c r="K37" s="50"/>
      <c r="L37" s="50"/>
      <c r="M37" s="50"/>
      <c r="N37" s="50"/>
      <c r="O37" s="50"/>
      <c r="P37" s="50"/>
      <c r="Q37" s="50"/>
      <c r="R37" s="50"/>
      <c r="S37" s="50"/>
      <c r="T37" s="50"/>
    </row>
    <row r="38" spans="1:20" ht="16.5">
      <c r="A38" s="50"/>
      <c r="B38" s="50"/>
      <c r="C38" s="50"/>
      <c r="D38" s="50"/>
      <c r="E38" s="50"/>
      <c r="F38" s="50"/>
      <c r="G38" s="50"/>
      <c r="H38" s="50"/>
      <c r="I38" s="50"/>
      <c r="J38" s="50"/>
      <c r="K38" s="50"/>
      <c r="L38" s="50"/>
      <c r="M38" s="50"/>
      <c r="N38" s="50"/>
      <c r="O38" s="50"/>
      <c r="P38" s="50"/>
      <c r="Q38" s="50"/>
      <c r="R38" s="50"/>
      <c r="S38" s="50"/>
      <c r="T38" s="50"/>
    </row>
    <row r="39" spans="1:20" ht="16.5">
      <c r="A39" s="50"/>
      <c r="B39" s="50"/>
      <c r="C39" s="50"/>
      <c r="D39" s="50"/>
      <c r="E39" s="50"/>
      <c r="F39" s="50"/>
      <c r="G39" s="50"/>
      <c r="H39" s="50"/>
      <c r="I39" s="50"/>
      <c r="J39" s="50"/>
      <c r="K39" s="50"/>
      <c r="L39" s="50"/>
      <c r="M39" s="50"/>
      <c r="N39" s="50"/>
      <c r="O39" s="50"/>
      <c r="P39" s="50"/>
      <c r="Q39" s="50"/>
      <c r="R39" s="50"/>
      <c r="S39" s="50"/>
      <c r="T39" s="50"/>
    </row>
    <row r="40" spans="1:20" ht="16.5">
      <c r="A40" s="50"/>
      <c r="B40" s="50"/>
      <c r="C40" s="50"/>
      <c r="D40" s="50"/>
      <c r="E40" s="50"/>
      <c r="F40" s="50"/>
      <c r="G40" s="50"/>
      <c r="H40" s="50"/>
      <c r="I40" s="50"/>
      <c r="J40" s="50"/>
      <c r="K40" s="50"/>
      <c r="L40" s="50"/>
      <c r="M40" s="50"/>
      <c r="N40" s="50"/>
      <c r="O40" s="50"/>
      <c r="P40" s="50"/>
      <c r="Q40" s="50"/>
      <c r="R40" s="50"/>
      <c r="S40" s="50"/>
      <c r="T40" s="50"/>
    </row>
  </sheetData>
  <mergeCells count="4">
    <mergeCell ref="G5:M5"/>
    <mergeCell ref="A2:F4"/>
    <mergeCell ref="G3:M3"/>
    <mergeCell ref="A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Hoja Frontal</vt:lpstr>
      <vt:lpstr>Anverso</vt:lpstr>
      <vt:lpstr>Reverso</vt:lpstr>
      <vt:lpstr>Censo brote Comunitario</vt:lpstr>
      <vt:lpstr>Anverso!Área_de_impresión</vt:lpstr>
      <vt:lpstr>'Hoja Frontal'!Área_de_impresión</vt:lpstr>
      <vt:lpstr>Reverso!Área_de_impresión</vt:lpstr>
    </vt:vector>
  </TitlesOfParts>
  <Company>Direccion General de Epidemiologia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del Carmen Ojeda Luna</dc:creator>
  <cp:lastModifiedBy>admv80 del70500</cp:lastModifiedBy>
  <cp:lastPrinted>2020-01-22T21:01:11Z</cp:lastPrinted>
  <dcterms:created xsi:type="dcterms:W3CDTF">2014-08-12T13:39:20Z</dcterms:created>
  <dcterms:modified xsi:type="dcterms:W3CDTF">2025-01-21T18:19:05Z</dcterms:modified>
</cp:coreProperties>
</file>