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16.0.162\Urgencias\2025\BROTES 2025\244\"/>
    </mc:Choice>
  </mc:AlternateContent>
  <xr:revisionPtr revIDLastSave="0" documentId="8_{C87CC084-F9C0-4170-A682-399F218B8632}" xr6:coauthVersionLast="47" xr6:coauthVersionMax="47" xr10:uidLastSave="{00000000-0000-0000-0000-000000000000}"/>
  <bookViews>
    <workbookView xWindow="1635" yWindow="45" windowWidth="14835" windowHeight="15480" tabRatio="789" activeTab="3" xr2:uid="{00000000-000D-0000-FFFF-FFFF00000000}"/>
  </bookViews>
  <sheets>
    <sheet name="Hoja Frontal" sheetId="10" r:id="rId1"/>
    <sheet name="Anverso" sheetId="7" r:id="rId2"/>
    <sheet name="Reverso" sheetId="8" r:id="rId3"/>
    <sheet name="Censo brote" sheetId="12" r:id="rId4"/>
  </sheets>
  <definedNames>
    <definedName name="_xlnm.Print_Area" localSheetId="1">Anverso!$A$1:$J$48</definedName>
    <definedName name="_xlnm.Print_Area" localSheetId="0">'Hoja Frontal'!$A$1:$Q$37</definedName>
    <definedName name="_xlnm.Print_Area" localSheetId="2">Reverso!$A$1:$L$61</definedName>
  </definedNames>
  <calcPr calcId="191029"/>
</workbook>
</file>

<file path=xl/calcChain.xml><?xml version="1.0" encoding="utf-8"?>
<calcChain xmlns="http://schemas.openxmlformats.org/spreadsheetml/2006/main">
  <c r="J29" i="7" l="1"/>
  <c r="I28" i="8"/>
  <c r="I29" i="8"/>
  <c r="I30" i="8"/>
  <c r="I31" i="8"/>
  <c r="I32" i="8"/>
  <c r="K28" i="8"/>
  <c r="K29" i="8"/>
  <c r="K30" i="8"/>
  <c r="K31" i="8"/>
  <c r="K32" i="8"/>
  <c r="E39" i="7"/>
  <c r="F38" i="7"/>
  <c r="F39" i="7"/>
  <c r="F40" i="7"/>
  <c r="F41" i="7"/>
  <c r="F42" i="7"/>
  <c r="F43" i="7"/>
  <c r="F44" i="7"/>
  <c r="F45" i="7"/>
  <c r="E40" i="7"/>
  <c r="E41" i="7"/>
  <c r="E42" i="7"/>
  <c r="E43" i="7"/>
  <c r="E44" i="7"/>
  <c r="E45" i="7"/>
  <c r="E38" i="7"/>
  <c r="C38" i="7"/>
  <c r="C39" i="7"/>
  <c r="C40" i="7"/>
  <c r="C41" i="7"/>
  <c r="C42" i="7"/>
  <c r="C43" i="7"/>
  <c r="C44" i="7"/>
  <c r="C45" i="7"/>
  <c r="B39" i="7"/>
  <c r="B40" i="7"/>
  <c r="B41" i="7"/>
  <c r="B42" i="7"/>
  <c r="B43" i="7"/>
  <c r="B44" i="7"/>
  <c r="B45" i="7"/>
  <c r="B38" i="7"/>
  <c r="J22" i="7"/>
  <c r="J23" i="7"/>
  <c r="J24" i="7"/>
  <c r="J25" i="7"/>
  <c r="J26" i="7"/>
  <c r="J27" i="7"/>
  <c r="J28" i="7"/>
  <c r="J21" i="7"/>
  <c r="E29" i="7"/>
  <c r="F29" i="7"/>
  <c r="H29" i="7"/>
  <c r="I29" i="7"/>
  <c r="G22" i="7"/>
  <c r="G23" i="7"/>
  <c r="G24" i="7"/>
  <c r="G25" i="7"/>
  <c r="G26" i="7"/>
  <c r="G27" i="7"/>
  <c r="G28" i="7"/>
  <c r="G21" i="7"/>
  <c r="C29" i="7"/>
  <c r="B29" i="7"/>
  <c r="D22" i="7"/>
  <c r="D23" i="7"/>
  <c r="D24" i="7"/>
  <c r="D25" i="7"/>
  <c r="D26" i="7"/>
  <c r="G43" i="7" s="1"/>
  <c r="D27" i="7"/>
  <c r="D28" i="7"/>
  <c r="D21" i="7"/>
  <c r="G45" i="7" l="1"/>
  <c r="G42" i="7"/>
  <c r="G41" i="7"/>
  <c r="G39" i="7"/>
  <c r="F46" i="7"/>
  <c r="G40" i="7"/>
  <c r="G44" i="7"/>
  <c r="D29" i="7"/>
  <c r="J39" i="7" s="1"/>
  <c r="B46" i="7"/>
  <c r="C46" i="7"/>
  <c r="G29" i="7"/>
  <c r="K27" i="8" s="1"/>
  <c r="D45" i="7"/>
  <c r="D44" i="7"/>
  <c r="D43" i="7"/>
  <c r="D42" i="7"/>
  <c r="D41" i="7"/>
  <c r="D40" i="7"/>
  <c r="D39" i="7"/>
  <c r="D38" i="7"/>
  <c r="E46" i="7"/>
  <c r="G38" i="7"/>
  <c r="J47" i="7" l="1"/>
  <c r="J48" i="7"/>
  <c r="J49" i="7"/>
  <c r="J46" i="7"/>
  <c r="J41" i="7"/>
  <c r="J43" i="7"/>
  <c r="J44" i="7"/>
  <c r="J38" i="7"/>
  <c r="J40" i="7"/>
  <c r="J42" i="7"/>
  <c r="J45" i="7"/>
  <c r="D46" i="7"/>
  <c r="G46" i="7"/>
  <c r="I27" i="8"/>
</calcChain>
</file>

<file path=xl/sharedStrings.xml><?xml version="1.0" encoding="utf-8"?>
<sst xmlns="http://schemas.openxmlformats.org/spreadsheetml/2006/main" count="220" uniqueCount="190">
  <si>
    <t>GRUPO DE EDAD</t>
  </si>
  <si>
    <t>MASCULINO</t>
  </si>
  <si>
    <t>(A)</t>
  </si>
  <si>
    <t>FEMENINO</t>
  </si>
  <si>
    <t>(B)</t>
  </si>
  <si>
    <t>TOTAL</t>
  </si>
  <si>
    <t xml:space="preserve"> (C)</t>
  </si>
  <si>
    <t>&lt; 1</t>
  </si>
  <si>
    <t xml:space="preserve"> 1 - 4</t>
  </si>
  <si>
    <t xml:space="preserve"> 5 - 14</t>
  </si>
  <si>
    <t xml:space="preserve"> 15 - 24</t>
  </si>
  <si>
    <t xml:space="preserve"> 25- 44 </t>
  </si>
  <si>
    <t xml:space="preserve"> 45- 64</t>
  </si>
  <si>
    <t>65 Y MAS</t>
  </si>
  <si>
    <t>SE IGNORA</t>
  </si>
  <si>
    <t>(A/G)</t>
  </si>
  <si>
    <t>(B/H)</t>
  </si>
  <si>
    <t xml:space="preserve"> (C/I)</t>
  </si>
  <si>
    <t>(D/A)</t>
  </si>
  <si>
    <t>(E/B)</t>
  </si>
  <si>
    <t xml:space="preserve"> (F/C)</t>
  </si>
  <si>
    <t>No.</t>
  </si>
  <si>
    <t>%</t>
  </si>
  <si>
    <t>*Tasas por 100</t>
  </si>
  <si>
    <t>(D)</t>
  </si>
  <si>
    <t>(E)</t>
  </si>
  <si>
    <t xml:space="preserve"> (F)</t>
  </si>
  <si>
    <t>(G)</t>
  </si>
  <si>
    <t>(H)</t>
  </si>
  <si>
    <t xml:space="preserve"> (I)</t>
  </si>
  <si>
    <r>
      <rPr>
        <sz val="14"/>
        <color indexed="8"/>
        <rFont val="Calibri"/>
        <family val="2"/>
      </rPr>
      <t>P</t>
    </r>
    <r>
      <rPr>
        <sz val="12"/>
        <color theme="1"/>
        <rFont val="Calibri"/>
        <family val="2"/>
        <scheme val="minor"/>
      </rPr>
      <t xml:space="preserve">OBLACIÓN </t>
    </r>
    <r>
      <rPr>
        <sz val="14"/>
        <color indexed="8"/>
        <rFont val="Calibri"/>
        <family val="2"/>
      </rPr>
      <t>E</t>
    </r>
    <r>
      <rPr>
        <sz val="12"/>
        <color theme="1"/>
        <rFont val="Calibri"/>
        <family val="2"/>
        <scheme val="minor"/>
      </rPr>
      <t>XPUESTA</t>
    </r>
  </si>
  <si>
    <r>
      <rPr>
        <sz val="14"/>
        <color indexed="8"/>
        <rFont val="Calibri"/>
        <family val="2"/>
      </rPr>
      <t>T</t>
    </r>
    <r>
      <rPr>
        <sz val="12"/>
        <color theme="1"/>
        <rFont val="Calibri"/>
        <family val="2"/>
        <scheme val="minor"/>
      </rPr>
      <t xml:space="preserve">ASA DE </t>
    </r>
    <r>
      <rPr>
        <sz val="14"/>
        <color indexed="8"/>
        <rFont val="Calibri"/>
        <family val="2"/>
      </rPr>
      <t>A</t>
    </r>
    <r>
      <rPr>
        <sz val="12"/>
        <color theme="1"/>
        <rFont val="Calibri"/>
        <family val="2"/>
        <scheme val="minor"/>
      </rPr>
      <t>TAQUE*</t>
    </r>
  </si>
  <si>
    <r>
      <rPr>
        <sz val="14"/>
        <color indexed="8"/>
        <rFont val="Calibri"/>
        <family val="2"/>
      </rPr>
      <t>T</t>
    </r>
    <r>
      <rPr>
        <sz val="12"/>
        <color theme="1"/>
        <rFont val="Calibri"/>
        <family val="2"/>
        <scheme val="minor"/>
      </rPr>
      <t xml:space="preserve">ASA DE </t>
    </r>
    <r>
      <rPr>
        <sz val="14"/>
        <color indexed="8"/>
        <rFont val="Calibri"/>
        <family val="2"/>
      </rPr>
      <t>L</t>
    </r>
    <r>
      <rPr>
        <sz val="12"/>
        <color theme="1"/>
        <rFont val="Calibri"/>
        <family val="2"/>
        <scheme val="minor"/>
      </rPr>
      <t>ETALIDAD*</t>
    </r>
  </si>
  <si>
    <r>
      <rPr>
        <sz val="14"/>
        <color indexed="8"/>
        <rFont val="Calibri"/>
        <family val="2"/>
      </rPr>
      <t>S</t>
    </r>
    <r>
      <rPr>
        <sz val="12"/>
        <color theme="1"/>
        <rFont val="Calibri"/>
        <family val="2"/>
        <scheme val="minor"/>
      </rPr>
      <t xml:space="preserve">IGNOS Y </t>
    </r>
    <r>
      <rPr>
        <sz val="14"/>
        <color indexed="8"/>
        <rFont val="Calibri"/>
        <family val="2"/>
      </rPr>
      <t>S</t>
    </r>
    <r>
      <rPr>
        <sz val="12"/>
        <color theme="1"/>
        <rFont val="Calibri"/>
        <family val="2"/>
        <scheme val="minor"/>
      </rPr>
      <t>ÍNTOMAS</t>
    </r>
  </si>
  <si>
    <r>
      <rPr>
        <sz val="14"/>
        <color indexed="8"/>
        <rFont val="Calibri"/>
        <family val="2"/>
      </rPr>
      <t>C</t>
    </r>
    <r>
      <rPr>
        <sz val="12"/>
        <color theme="1"/>
        <rFont val="Calibri"/>
        <family val="2"/>
        <scheme val="minor"/>
      </rPr>
      <t>ASOS</t>
    </r>
  </si>
  <si>
    <r>
      <rPr>
        <sz val="14"/>
        <color indexed="8"/>
        <rFont val="Calibri"/>
        <family val="2"/>
      </rPr>
      <t>G</t>
    </r>
    <r>
      <rPr>
        <sz val="12"/>
        <color theme="1"/>
        <rFont val="Calibri"/>
        <family val="2"/>
        <scheme val="minor"/>
      </rPr>
      <t xml:space="preserve">RUPO DE </t>
    </r>
    <r>
      <rPr>
        <sz val="14"/>
        <color indexed="8"/>
        <rFont val="Calibri"/>
        <family val="2"/>
      </rPr>
      <t>E</t>
    </r>
    <r>
      <rPr>
        <sz val="12"/>
        <color theme="1"/>
        <rFont val="Calibri"/>
        <family val="2"/>
        <scheme val="minor"/>
      </rPr>
      <t>DAD</t>
    </r>
  </si>
  <si>
    <r>
      <rPr>
        <sz val="14"/>
        <color indexed="8"/>
        <rFont val="Calibri"/>
        <family val="2"/>
      </rPr>
      <t>N</t>
    </r>
    <r>
      <rPr>
        <sz val="12"/>
        <color theme="1"/>
        <rFont val="Calibri"/>
        <family val="2"/>
        <scheme val="minor"/>
      </rPr>
      <t xml:space="preserve">ÚMERO DE </t>
    </r>
    <r>
      <rPr>
        <sz val="14"/>
        <color indexed="8"/>
        <rFont val="Calibri"/>
        <family val="2"/>
      </rPr>
      <t>C</t>
    </r>
    <r>
      <rPr>
        <sz val="12"/>
        <color theme="1"/>
        <rFont val="Calibri"/>
        <family val="2"/>
        <scheme val="minor"/>
      </rPr>
      <t>ASOS</t>
    </r>
  </si>
  <si>
    <r>
      <rPr>
        <sz val="14"/>
        <color indexed="8"/>
        <rFont val="Calibri"/>
        <family val="2"/>
      </rPr>
      <t>N</t>
    </r>
    <r>
      <rPr>
        <sz val="12"/>
        <color theme="1"/>
        <rFont val="Calibri"/>
        <family val="2"/>
        <scheme val="minor"/>
      </rPr>
      <t xml:space="preserve">ÚMERO DE </t>
    </r>
    <r>
      <rPr>
        <sz val="14"/>
        <color indexed="8"/>
        <rFont val="Calibri"/>
        <family val="2"/>
      </rPr>
      <t>D</t>
    </r>
    <r>
      <rPr>
        <sz val="12"/>
        <color theme="1"/>
        <rFont val="Calibri"/>
        <family val="2"/>
        <scheme val="minor"/>
      </rPr>
      <t>EFUNCIONES</t>
    </r>
  </si>
  <si>
    <t>ENTIDAD O DELEGACIÓN:</t>
  </si>
  <si>
    <t xml:space="preserve"> Día             Mes              Año</t>
  </si>
  <si>
    <t>Día         Mes         Año</t>
  </si>
  <si>
    <r>
      <rPr>
        <sz val="15"/>
        <color indexed="8"/>
        <rFont val="Calibri"/>
        <family val="2"/>
      </rPr>
      <t>IV</t>
    </r>
    <r>
      <rPr>
        <sz val="13"/>
        <color indexed="8"/>
        <rFont val="Calibri"/>
        <family val="2"/>
      </rPr>
      <t xml:space="preserve">. </t>
    </r>
    <r>
      <rPr>
        <sz val="15"/>
        <color indexed="8"/>
        <rFont val="Calibri"/>
        <family val="2"/>
      </rPr>
      <t>D</t>
    </r>
    <r>
      <rPr>
        <sz val="13"/>
        <color indexed="8"/>
        <rFont val="Calibri"/>
        <family val="2"/>
      </rPr>
      <t xml:space="preserve">ISTRIBUCIÓN EN EL </t>
    </r>
    <r>
      <rPr>
        <sz val="15"/>
        <color indexed="8"/>
        <rFont val="Calibri"/>
        <family val="2"/>
      </rPr>
      <t>T</t>
    </r>
    <r>
      <rPr>
        <sz val="13"/>
        <color indexed="8"/>
        <rFont val="Calibri"/>
        <family val="2"/>
      </rPr>
      <t>IEMPO</t>
    </r>
  </si>
  <si>
    <t xml:space="preserve">EN CASO NECESARIO AGREGAR MÁS DE UN CROQUIS. SELECCIONAR SÓLO EL AGREGADO O CATEGORÍA QUE MEJOR REPRESENTE </t>
  </si>
  <si>
    <t>ANEXAR CROQUIS CON LA UBICACIÓN DE CASOS Y/O DEFUNCIONES POR FECHA DE INICIO</t>
  </si>
  <si>
    <t>GRAFICAR EN EL EJE HORIZONTAL EL TIEMPO (HORAS, DÍAS, SEMANAS, ETC.) EN QUE OCURRE EL BROTE</t>
  </si>
  <si>
    <t>EN EL EJE VERTICAL LA ESCALA MÁS ADECUADA DEL NÚMERO DE CASOS Y DEFUNCIONES QUE SE PRESENTAN</t>
  </si>
  <si>
    <t>EN CASO NECESARIO GRAFICAR EN HOJAS ADICIONALES</t>
  </si>
  <si>
    <t>LA DISTRIBUCIÓN DE LOS CASOS EN DONDE OCURRE EL BROTE</t>
  </si>
  <si>
    <t>CASOS</t>
  </si>
  <si>
    <t>Núm.</t>
  </si>
  <si>
    <t>DEFUNCIONES</t>
  </si>
  <si>
    <r>
      <rPr>
        <sz val="15"/>
        <color indexed="8"/>
        <rFont val="Calibri"/>
        <family val="2"/>
      </rPr>
      <t>V</t>
    </r>
    <r>
      <rPr>
        <sz val="13"/>
        <color indexed="8"/>
        <rFont val="Calibri"/>
        <family val="2"/>
      </rPr>
      <t xml:space="preserve">. </t>
    </r>
    <r>
      <rPr>
        <sz val="15"/>
        <color indexed="8"/>
        <rFont val="Calibri"/>
        <family val="2"/>
      </rPr>
      <t>D</t>
    </r>
    <r>
      <rPr>
        <sz val="13"/>
        <color indexed="8"/>
        <rFont val="Calibri"/>
        <family val="2"/>
      </rPr>
      <t xml:space="preserve">ISTRIBUCIÓN </t>
    </r>
    <r>
      <rPr>
        <sz val="15"/>
        <color indexed="8"/>
        <rFont val="Calibri"/>
        <family val="2"/>
      </rPr>
      <t>G</t>
    </r>
    <r>
      <rPr>
        <sz val="13"/>
        <color indexed="8"/>
        <rFont val="Calibri"/>
        <family val="2"/>
      </rPr>
      <t>EOGRÁFICA</t>
    </r>
  </si>
  <si>
    <r>
      <rPr>
        <sz val="15"/>
        <color indexed="8"/>
        <rFont val="Calibri"/>
        <family val="2"/>
      </rPr>
      <t>VI</t>
    </r>
    <r>
      <rPr>
        <sz val="13"/>
        <color indexed="8"/>
        <rFont val="Calibri"/>
        <family val="2"/>
      </rPr>
      <t xml:space="preserve">. </t>
    </r>
    <r>
      <rPr>
        <sz val="15"/>
        <color indexed="8"/>
        <rFont val="Calibri"/>
        <family val="2"/>
      </rPr>
      <t>A</t>
    </r>
    <r>
      <rPr>
        <sz val="13"/>
        <color indexed="8"/>
        <rFont val="Calibri"/>
        <family val="2"/>
      </rPr>
      <t xml:space="preserve">NÁLISIS </t>
    </r>
    <r>
      <rPr>
        <sz val="15"/>
        <color indexed="8"/>
        <rFont val="Calibri"/>
        <family val="2"/>
      </rPr>
      <t>E</t>
    </r>
    <r>
      <rPr>
        <sz val="13"/>
        <color indexed="8"/>
        <rFont val="Calibri"/>
        <family val="2"/>
      </rPr>
      <t>PIDEMIOLÓGICO</t>
    </r>
  </si>
  <si>
    <t>1. Antecedentes epidemiológicos del brote</t>
  </si>
  <si>
    <t>2. Probables fuentes del brote</t>
  </si>
  <si>
    <t>3. Probables mecanismos de transmisión</t>
  </si>
  <si>
    <r>
      <rPr>
        <sz val="15"/>
        <color indexed="8"/>
        <rFont val="Calibri"/>
        <family val="2"/>
      </rPr>
      <t>VII</t>
    </r>
    <r>
      <rPr>
        <sz val="13"/>
        <color indexed="8"/>
        <rFont val="Calibri"/>
        <family val="2"/>
      </rPr>
      <t xml:space="preserve">. </t>
    </r>
    <r>
      <rPr>
        <sz val="15"/>
        <color indexed="8"/>
        <rFont val="Calibri"/>
        <family val="2"/>
      </rPr>
      <t>A</t>
    </r>
    <r>
      <rPr>
        <sz val="13"/>
        <color indexed="8"/>
        <rFont val="Calibri"/>
        <family val="2"/>
      </rPr>
      <t xml:space="preserve">CCIONES DE </t>
    </r>
    <r>
      <rPr>
        <sz val="15"/>
        <color indexed="8"/>
        <rFont val="Calibri"/>
        <family val="2"/>
      </rPr>
      <t>C</t>
    </r>
    <r>
      <rPr>
        <sz val="13"/>
        <color indexed="8"/>
        <rFont val="Calibri"/>
        <family val="2"/>
      </rPr>
      <t>ONTROL</t>
    </r>
  </si>
  <si>
    <t>Acciones de prevención y control realizadas (Anotar fecha de inicio)</t>
  </si>
  <si>
    <t>Vo.Bo. del Epidemiólogo</t>
  </si>
  <si>
    <t xml:space="preserve">         Nombre y cargo de quien elaboró</t>
  </si>
  <si>
    <t xml:space="preserve">        Vo.Bo. del Director</t>
  </si>
  <si>
    <t>El llenado de este formato no sustituye su notifiación en los sistemas de Vigilancia Epidemiológica, ni la elaboración del informe final del brote</t>
  </si>
  <si>
    <t>LLENAR LOS ESPACIOS COMO SE INDICA</t>
  </si>
  <si>
    <t>El formato debe ser llenado por el epidemiólogo o personal asignado</t>
  </si>
  <si>
    <t>NSS</t>
  </si>
  <si>
    <t xml:space="preserve">INFORMACIÓN MÍNIMA REQUERIDA PARA LA NOTIFICACIÓN INMEDIATA DE BROTES </t>
  </si>
  <si>
    <t xml:space="preserve">Delegación </t>
  </si>
  <si>
    <t xml:space="preserve">Fecha de inicio brote </t>
  </si>
  <si>
    <t xml:space="preserve">Población expuesta </t>
  </si>
  <si>
    <t xml:space="preserve">Sexo de los casos </t>
  </si>
  <si>
    <t xml:space="preserve">Principales síntomas y signos </t>
  </si>
  <si>
    <t>Laboratorio</t>
  </si>
  <si>
    <t xml:space="preserve">Acciones de control </t>
  </si>
  <si>
    <t xml:space="preserve">Observaciones </t>
  </si>
  <si>
    <t>SUIVE-3-2019</t>
  </si>
  <si>
    <t>ÁREA, MANZANA, COLONIA</t>
  </si>
  <si>
    <t>PARA OBTENER LAS TASAS DE ATAQUE Y LETALIDAD,  EN CADA COLUMNA SE SEÑALA LA OPERACIÓN A REALIZAR, CON BASE EN LAS LETRAS INDICADAS EN CADA COLUMNA DEL CUADRO ANTERIOR</t>
  </si>
  <si>
    <t>UNIDAD NOTIFICANTE:</t>
  </si>
  <si>
    <t>CLAVE DE LA UNIDAD:</t>
  </si>
  <si>
    <t>LOCALIDAD:</t>
  </si>
  <si>
    <t>MUNICIPIO:</t>
  </si>
  <si>
    <t xml:space="preserve">       JURISDICCIÓN O EQUIVALENTE:</t>
  </si>
  <si>
    <t>INSTITUCIÓN:</t>
  </si>
  <si>
    <t>DX. PROBABLE:</t>
  </si>
  <si>
    <t xml:space="preserve">                                DX. FINAL:</t>
  </si>
  <si>
    <t>FECHA DE NOTIFICACIÓN:</t>
  </si>
  <si>
    <t xml:space="preserve">        FECHA DE INICIO DEL BROTE:</t>
  </si>
  <si>
    <t>CASOS PROBABLES:</t>
  </si>
  <si>
    <t>CASOS CONFIRMADOS:</t>
  </si>
  <si>
    <t>HOSPITALIZADOS:</t>
  </si>
  <si>
    <t>DEFUNCIONES:</t>
  </si>
  <si>
    <r>
      <rPr>
        <b/>
        <sz val="15"/>
        <color indexed="8"/>
        <rFont val="Calibri"/>
        <family val="2"/>
      </rPr>
      <t>II</t>
    </r>
    <r>
      <rPr>
        <b/>
        <sz val="13"/>
        <color indexed="8"/>
        <rFont val="Calibri"/>
        <family val="2"/>
      </rPr>
      <t xml:space="preserve">. </t>
    </r>
    <r>
      <rPr>
        <b/>
        <sz val="15"/>
        <color indexed="8"/>
        <rFont val="Calibri"/>
        <family val="2"/>
      </rPr>
      <t>A</t>
    </r>
    <r>
      <rPr>
        <b/>
        <sz val="13"/>
        <color indexed="8"/>
        <rFont val="Calibri"/>
        <family val="2"/>
      </rPr>
      <t>NTECEDENTES</t>
    </r>
  </si>
  <si>
    <r>
      <rPr>
        <b/>
        <sz val="15"/>
        <color indexed="8"/>
        <rFont val="Calibri"/>
        <family val="2"/>
      </rPr>
      <t>I</t>
    </r>
    <r>
      <rPr>
        <b/>
        <sz val="13"/>
        <color indexed="8"/>
        <rFont val="Calibri"/>
        <family val="2"/>
      </rPr>
      <t xml:space="preserve">. </t>
    </r>
    <r>
      <rPr>
        <b/>
        <sz val="15"/>
        <color indexed="8"/>
        <rFont val="Calibri"/>
        <family val="2"/>
      </rPr>
      <t>I</t>
    </r>
    <r>
      <rPr>
        <b/>
        <sz val="13"/>
        <color indexed="8"/>
        <rFont val="Calibri"/>
        <family val="2"/>
      </rPr>
      <t xml:space="preserve">DENTIFICACIÓN DE LA </t>
    </r>
    <r>
      <rPr>
        <b/>
        <sz val="15"/>
        <color indexed="8"/>
        <rFont val="Calibri"/>
        <family val="2"/>
      </rPr>
      <t>U</t>
    </r>
    <r>
      <rPr>
        <b/>
        <sz val="13"/>
        <color indexed="8"/>
        <rFont val="Calibri"/>
        <family val="2"/>
      </rPr>
      <t>NIDAD</t>
    </r>
  </si>
  <si>
    <r>
      <rPr>
        <b/>
        <sz val="15"/>
        <color indexed="8"/>
        <rFont val="Calibri"/>
        <family val="2"/>
      </rPr>
      <t>III</t>
    </r>
    <r>
      <rPr>
        <b/>
        <sz val="13"/>
        <color indexed="8"/>
        <rFont val="Calibri"/>
        <family val="2"/>
      </rPr>
      <t>.</t>
    </r>
    <r>
      <rPr>
        <b/>
        <sz val="15"/>
        <color indexed="8"/>
        <rFont val="Calibri"/>
        <family val="2"/>
      </rPr>
      <t xml:space="preserve"> D</t>
    </r>
    <r>
      <rPr>
        <b/>
        <sz val="13"/>
        <color indexed="8"/>
        <rFont val="Calibri"/>
        <family val="2"/>
      </rPr>
      <t>ISTRIBUCIÓN</t>
    </r>
    <r>
      <rPr>
        <b/>
        <sz val="15"/>
        <color indexed="8"/>
        <rFont val="Calibri"/>
        <family val="2"/>
      </rPr>
      <t xml:space="preserve"> </t>
    </r>
    <r>
      <rPr>
        <b/>
        <sz val="13"/>
        <color indexed="8"/>
        <rFont val="Calibri"/>
        <family val="2"/>
      </rPr>
      <t xml:space="preserve">POR </t>
    </r>
    <r>
      <rPr>
        <b/>
        <sz val="15"/>
        <color indexed="8"/>
        <rFont val="Calibri"/>
        <family val="2"/>
      </rPr>
      <t>P</t>
    </r>
    <r>
      <rPr>
        <b/>
        <sz val="13"/>
        <color indexed="8"/>
        <rFont val="Calibri"/>
        <family val="2"/>
      </rPr>
      <t>ERSONA</t>
    </r>
  </si>
  <si>
    <r>
      <rPr>
        <sz val="10"/>
        <color indexed="8"/>
        <rFont val="Calibri"/>
        <family val="2"/>
      </rPr>
      <t>FRECUENCIA DE S</t>
    </r>
    <r>
      <rPr>
        <sz val="10"/>
        <color theme="1"/>
        <rFont val="Calibri"/>
        <family val="2"/>
        <scheme val="minor"/>
      </rPr>
      <t>IGNOS Y SÍNTOMAS</t>
    </r>
  </si>
  <si>
    <t>Fecha</t>
  </si>
  <si>
    <t>Casos</t>
  </si>
  <si>
    <t>LOCALIDAD, ESCUELA, GUARDERÍA (salas) O VIVIENDA</t>
  </si>
  <si>
    <t>Registre fecha de presentación de casos</t>
  </si>
  <si>
    <t>Registre el total de casos que se presenten.</t>
  </si>
  <si>
    <t>Rango de edad de los casos</t>
  </si>
  <si>
    <t xml:space="preserve">Número de hospitalizados </t>
  </si>
  <si>
    <t>Número de defunciones</t>
  </si>
  <si>
    <t xml:space="preserve">Probable fuente del brote </t>
  </si>
  <si>
    <t xml:space="preserve">Probable mecanismo de transmisión </t>
  </si>
  <si>
    <t xml:space="preserve">Unidad notificante </t>
  </si>
  <si>
    <t xml:space="preserve">Diganóstico probable </t>
  </si>
  <si>
    <t xml:space="preserve">Fecha de notificación a la delegación </t>
  </si>
  <si>
    <t>Fecha de notificación a los Servicios de Salud (SSA)</t>
  </si>
  <si>
    <t xml:space="preserve"> Brote: </t>
  </si>
  <si>
    <t>Inicio</t>
  </si>
  <si>
    <t>Seguimiento</t>
  </si>
  <si>
    <t>Cierre</t>
  </si>
  <si>
    <t>Medio de notificación:   1 Vía telefónica,   2 correo electrónico,   3 Otra</t>
  </si>
  <si>
    <t>Servicio:</t>
  </si>
  <si>
    <t>Comunitario</t>
  </si>
  <si>
    <t>Hospitalario</t>
  </si>
  <si>
    <t>Guardería</t>
  </si>
  <si>
    <t>1. Comunitario</t>
  </si>
  <si>
    <t>2.- Hospitalario</t>
  </si>
  <si>
    <t xml:space="preserve">     3.- Guardería </t>
  </si>
  <si>
    <r>
      <rPr>
        <b/>
        <sz val="16"/>
        <color indexed="8"/>
        <rFont val="Calibri"/>
        <family val="2"/>
      </rPr>
      <t>SISTEMA NACIONAL DE SALUD</t>
    </r>
  </si>
  <si>
    <r>
      <rPr>
        <b/>
        <sz val="16"/>
        <color indexed="8"/>
        <rFont val="Calibri"/>
        <family val="2"/>
      </rPr>
      <t>NOTIFICACIÓN DE BROTE</t>
    </r>
  </si>
  <si>
    <t>Relación de casos</t>
  </si>
  <si>
    <t xml:space="preserve">Fecha de seguimiento o actualización: </t>
  </si>
  <si>
    <t>Padecimiento:</t>
  </si>
  <si>
    <t>¿Se notificó en plataforma SINAVE o SINOLAVE?
Registre el FOLIO</t>
  </si>
  <si>
    <t>Masculinos</t>
  </si>
  <si>
    <t>Femeninos</t>
  </si>
  <si>
    <t xml:space="preserve">Número de casos probables </t>
  </si>
  <si>
    <t>Nota: enviar como información inicial inmediata estas variables y en las primeras 
24 horas de identificación del brote, enviar el formato SUIVE-3-2019 completo</t>
  </si>
  <si>
    <t>Nombre y número de guardería:</t>
  </si>
  <si>
    <t>Localidad, Municipio de la guardería:</t>
  </si>
  <si>
    <t>Localidad, Municipio de ocurrencia:</t>
  </si>
  <si>
    <t>Gotas/contacto directo</t>
  </si>
  <si>
    <t xml:space="preserve">Contacto con personas enfermas </t>
  </si>
  <si>
    <t>Número progresivo</t>
  </si>
  <si>
    <t>Nombre del caso</t>
  </si>
  <si>
    <t>Apellido paterno</t>
  </si>
  <si>
    <t>Apellido materno</t>
  </si>
  <si>
    <t>Sexo</t>
  </si>
  <si>
    <t>Edad (años)</t>
  </si>
  <si>
    <t>Edad (meses)</t>
  </si>
  <si>
    <t>Fecha de inicio de signos y síntomas</t>
  </si>
  <si>
    <t>Fecha de atención médica</t>
  </si>
  <si>
    <t>Tipo de manejo (Ambulatorio/Hospitalario)</t>
  </si>
  <si>
    <t>Se tomó muestra (Si/No)</t>
  </si>
  <si>
    <t>Fecha de toma de muestra</t>
  </si>
  <si>
    <t>Tipo de muestra</t>
  </si>
  <si>
    <t>Resultado de laboratorio</t>
  </si>
  <si>
    <t>Diagnóstico Final</t>
  </si>
  <si>
    <t>Días de suspensión</t>
  </si>
  <si>
    <t>Evolución</t>
  </si>
  <si>
    <t>Observaciones</t>
  </si>
  <si>
    <t xml:space="preserve">Brote </t>
  </si>
  <si>
    <t>x</t>
  </si>
  <si>
    <t>"Estancias Infantiles de Tulancingo"</t>
  </si>
  <si>
    <t>Tulancingo Hidalgo</t>
  </si>
  <si>
    <t>Enfermedad Febril Exantemática</t>
  </si>
  <si>
    <t xml:space="preserve">UMF IMSS 34 </t>
  </si>
  <si>
    <t>Hidalgo</t>
  </si>
  <si>
    <t>Fiebre, exantema maculopapular, tos, ataque al estado general, adenomegalias cervicales.</t>
  </si>
  <si>
    <t>Desconocido</t>
  </si>
  <si>
    <t>Persona a persona</t>
  </si>
  <si>
    <t xml:space="preserve">• Identificación en consulta médica de cuadro clínico compatible con definición operacional de enfermedad febril exantemática.
• Se otorga diagnóstico y se registra en hoja de valoración de guardería, así como en SIMF.
• Se indican siete días de aislamiento domiciliario contados a partir del inicio del exantema.
• Se prescribe administración de Vitamina A 200,000 UI y paracetamol para control de fiebre.
• Se emiten indicaciones de aislamiento y control domiciliario: Uso de cubrebocas KN95 en paciente y contactos en caso de salidas estrictamente necesarias, sana distancia intradomiciliaria, ventilación adecuada en la vivienda.
• Se notifica al jefe y coordinador médico de jornada acumulada.
• Se realiza notificación inmediata al servicio de Epidemiología a través de 4-30-200
• Se activa ruta crítica conforme al Plan de Respuesta Rápida de Sarampión de la UMF No. 34, Tulancingo.
</t>
  </si>
  <si>
    <t>UMF 34</t>
  </si>
  <si>
    <t>TULANCINGO</t>
  </si>
  <si>
    <t>IMSS</t>
  </si>
  <si>
    <t>ENFERMEDAD FEBRIL EXANTEMATICA</t>
  </si>
  <si>
    <t xml:space="preserve">25/08/2025 Identificación en consulta médica de cuadro clínico compatible con definición operacional de enfermedad febril exantemática.
• Se otorga diagnóstico y se registra en hoja de valoración de guardería, así como en SIMF.
• Se indican siete días de aislamiento domiciliario contados a partir del inicio del exantema.
• Se prescribe administración de Vitamina A 200,000 UI y paracetamol para control de fiebre.
• Se emiten indicaciones de aislamiento y control domiciliario: Uso de cubrebocas KN95 en paciente y contactos en caso de salidas estrictamente necesarias, sana distancia intradomiciliaria, ventilación adecuada en la vivienda.
• Se notifica al jefe y coordinador médico de jornada acumulada.
• Se realiza notificación inmediata al servicio de Epidemiología a través de 4-30-200
• Se activa ruta crítica conforme al Plan de Respuesta Rápida de Sarampión de la UMF No. 34, Tulancingo.
</t>
  </si>
  <si>
    <t>ESTANCIAS INFANTILES DE TULANCINGO</t>
  </si>
  <si>
    <t>ANDREA REGINA</t>
  </si>
  <si>
    <t>GARCIA</t>
  </si>
  <si>
    <t>ÑOPEZ</t>
  </si>
  <si>
    <t>1302842523 3F2024OR</t>
  </si>
  <si>
    <t>F</t>
  </si>
  <si>
    <t>AMBULATORIO</t>
  </si>
  <si>
    <t>SI</t>
  </si>
  <si>
    <t>EXUDADO FARINGEO/SUERO</t>
  </si>
  <si>
    <t>Fiebre</t>
  </si>
  <si>
    <t>Exantema</t>
  </si>
  <si>
    <t>Tos</t>
  </si>
  <si>
    <t>Ataque al estado general</t>
  </si>
  <si>
    <t>Adenomegalias cervicales</t>
  </si>
  <si>
    <t>LCE</t>
  </si>
  <si>
    <t>1 año 4 meses</t>
  </si>
  <si>
    <t>HGIMS000210</t>
  </si>
  <si>
    <t xml:space="preserve">Inició el dia 24/08/2025 con fiebre de dificil control y se agrega exantema maculopapular y adenomegalias cervicales. </t>
  </si>
  <si>
    <t>DRA. SARAI RUIZ LARA</t>
  </si>
  <si>
    <t>DRA. MARIA VERONICA ORTEGA CHILIN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</si>
</sst>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.0%"/>
  </numFmts>
  <fonts count="50">
    <font>
      <sz val="12"/>
      <color theme="1"/>
      <name val="Calibri"/>
      <family val="2"/>
      <scheme val="minor"/>
    </font>
    <font>
      <sz val="14"/>
      <color indexed="8"/>
      <name val="Calibri"/>
      <family val="2"/>
    </font>
    <font>
      <sz val="13"/>
      <color indexed="8"/>
      <name val="Calibri"/>
      <family val="2"/>
    </font>
    <font>
      <sz val="15"/>
      <color indexed="8"/>
      <name val="Calibri"/>
      <family val="2"/>
    </font>
    <font>
      <sz val="10"/>
      <name val="Arial"/>
      <family val="2"/>
    </font>
    <font>
      <b/>
      <sz val="9"/>
      <name val="AvantGarde Bk BT"/>
    </font>
    <font>
      <sz val="10"/>
      <name val="Arial"/>
      <family val="2"/>
    </font>
    <font>
      <sz val="10"/>
      <color indexed="8"/>
      <name val="Calibr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Tahoma"/>
      <family val="2"/>
    </font>
    <font>
      <sz val="10"/>
      <color theme="1"/>
      <name val="Tahoma"/>
      <family val="2"/>
    </font>
    <font>
      <b/>
      <sz val="11"/>
      <color theme="1"/>
      <name val="Tahoma"/>
      <family val="2"/>
    </font>
    <font>
      <b/>
      <sz val="12"/>
      <color theme="1"/>
      <name val="Tahoma"/>
      <family val="2"/>
    </font>
    <font>
      <b/>
      <sz val="9"/>
      <color theme="1"/>
      <name val="Tahoma"/>
      <family val="2"/>
    </font>
    <font>
      <sz val="14"/>
      <color theme="1"/>
      <name val="Tahoma"/>
      <family val="2"/>
    </font>
    <font>
      <b/>
      <sz val="13"/>
      <color theme="1"/>
      <name val="Calibri"/>
      <family val="2"/>
      <scheme val="minor"/>
    </font>
    <font>
      <b/>
      <sz val="15"/>
      <color indexed="8"/>
      <name val="Calibri"/>
      <family val="2"/>
    </font>
    <font>
      <b/>
      <sz val="13"/>
      <color indexed="8"/>
      <name val="Calibri"/>
      <family val="2"/>
    </font>
    <font>
      <sz val="9"/>
      <color theme="1"/>
      <name val="Tahoma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name val="Montserrat Light"/>
      <family val="3"/>
    </font>
    <font>
      <sz val="10"/>
      <name val="Montserrat Light"/>
      <family val="3"/>
    </font>
    <font>
      <b/>
      <sz val="10"/>
      <name val="Montserrat Light"/>
      <family val="3"/>
    </font>
    <font>
      <b/>
      <sz val="11"/>
      <name val="Montserrat Light"/>
      <family val="3"/>
    </font>
    <font>
      <b/>
      <sz val="12"/>
      <name val="Montserrat Light"/>
      <family val="3"/>
    </font>
    <font>
      <sz val="11"/>
      <name val="Montserrat Light"/>
      <family val="3"/>
    </font>
    <font>
      <sz val="12"/>
      <name val="Montserrat SemiBold"/>
      <family val="3"/>
    </font>
    <font>
      <sz val="12"/>
      <name val="Montserrat Medium"/>
      <family val="3"/>
    </font>
    <font>
      <b/>
      <sz val="12"/>
      <name val="Montserrat SemiBold"/>
      <family val="3"/>
    </font>
    <font>
      <b/>
      <sz val="20"/>
      <name val="Montserrat Light"/>
      <family val="3"/>
    </font>
    <font>
      <b/>
      <sz val="16"/>
      <color indexed="8"/>
      <name val="Calibri"/>
      <family val="2"/>
    </font>
    <font>
      <b/>
      <sz val="16"/>
      <color theme="1"/>
      <name val="Calibri"/>
      <family val="2"/>
      <scheme val="minor"/>
    </font>
    <font>
      <b/>
      <sz val="11"/>
      <name val="AvantGarde Bk BT"/>
    </font>
    <font>
      <b/>
      <sz val="12"/>
      <name val="Montserrat Medium"/>
      <family val="3"/>
    </font>
    <font>
      <b/>
      <sz val="16"/>
      <name val="Montserrat Medium"/>
      <family val="3"/>
    </font>
    <font>
      <b/>
      <sz val="12"/>
      <color theme="1"/>
      <name val="Montserrat Medium"/>
      <family val="3"/>
    </font>
    <font>
      <sz val="16"/>
      <color theme="1"/>
      <name val="Calibri"/>
      <family val="2"/>
      <scheme val="minor"/>
    </font>
    <font>
      <sz val="8"/>
      <name val="Arial"/>
      <family val="2"/>
    </font>
    <font>
      <b/>
      <sz val="12"/>
      <color rgb="FFFF0000"/>
      <name val="Montserrat SemiBold"/>
      <family val="3"/>
    </font>
    <font>
      <sz val="11"/>
      <name val="Montserrat Medium"/>
      <family val="3"/>
    </font>
    <font>
      <b/>
      <sz val="8"/>
      <name val="AvantGarde Bk BT"/>
    </font>
    <font>
      <sz val="9"/>
      <name val="Arial"/>
      <family val="2"/>
    </font>
    <font>
      <sz val="10"/>
      <name val="Montserrat"/>
      <family val="3"/>
    </font>
    <font>
      <b/>
      <sz val="8"/>
      <name val="Montserrat Light"/>
      <family val="3"/>
    </font>
    <font>
      <b/>
      <sz val="10"/>
      <color theme="1"/>
      <name val="Tahoma"/>
      <family val="2"/>
    </font>
    <font>
      <sz val="11"/>
      <name val="Calibri"/>
      <family val="2"/>
      <scheme val="minor"/>
    </font>
    <font>
      <b/>
      <sz val="10"/>
      <color rgb="FFFF0000"/>
      <name val="Montserrat Light"/>
      <family val="3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lightUp">
        <fgColor theme="0" tint="-0.24994659260841701"/>
        <bgColor theme="0"/>
      </patternFill>
    </fill>
    <fill>
      <patternFill patternType="solid">
        <fgColor theme="0"/>
        <bgColor theme="0"/>
      </patternFill>
    </fill>
    <fill>
      <patternFill patternType="solid">
        <fgColor theme="0"/>
        <bgColor auto="1"/>
      </patternFill>
    </fill>
    <fill>
      <patternFill patternType="solid">
        <fgColor auto="1"/>
        <bgColor theme="0"/>
      </patternFill>
    </fill>
    <fill>
      <patternFill patternType="lightUp">
        <fgColor theme="0"/>
        <bgColor theme="0"/>
      </patternFill>
    </fill>
    <fill>
      <patternFill patternType="solid">
        <fgColor rgb="FFD5FFA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26"/>
      </patternFill>
    </fill>
    <fill>
      <patternFill patternType="solid">
        <fgColor theme="3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4" fillId="0" borderId="0"/>
  </cellStyleXfs>
  <cellXfs count="295">
    <xf numFmtId="0" fontId="0" fillId="0" borderId="0" xfId="0"/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8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4" xfId="0" applyBorder="1" applyAlignment="1">
      <alignment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1" fillId="3" borderId="1" xfId="0" applyFont="1" applyFill="1" applyBorder="1" applyAlignment="1" applyProtection="1">
      <alignment horizontal="center" vertical="center"/>
      <protection hidden="1"/>
    </xf>
    <xf numFmtId="0" fontId="8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7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vertical="center"/>
    </xf>
    <xf numFmtId="0" fontId="9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6" fillId="0" borderId="0" xfId="0" applyFont="1" applyAlignment="1" applyProtection="1">
      <alignment horizontal="center" vertical="center"/>
      <protection hidden="1"/>
    </xf>
    <xf numFmtId="0" fontId="17" fillId="0" borderId="3" xfId="0" applyFont="1" applyBorder="1" applyAlignment="1">
      <alignment horizontal="left" vertical="center"/>
    </xf>
    <xf numFmtId="0" fontId="14" fillId="6" borderId="22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Alignment="1">
      <alignment vertical="center"/>
    </xf>
    <xf numFmtId="165" fontId="11" fillId="3" borderId="1" xfId="0" applyNumberFormat="1" applyFont="1" applyFill="1" applyBorder="1" applyAlignment="1" applyProtection="1">
      <alignment horizontal="center" vertical="center"/>
      <protection hidden="1"/>
    </xf>
    <xf numFmtId="14" fontId="15" fillId="8" borderId="1" xfId="0" applyNumberFormat="1" applyFont="1" applyFill="1" applyBorder="1" applyAlignment="1" applyProtection="1">
      <alignment horizontal="center" vertical="center"/>
      <protection hidden="1"/>
    </xf>
    <xf numFmtId="0" fontId="15" fillId="8" borderId="1" xfId="0" applyFont="1" applyFill="1" applyBorder="1" applyAlignment="1" applyProtection="1">
      <alignment horizontal="center" vertical="center"/>
      <protection hidden="1"/>
    </xf>
    <xf numFmtId="14" fontId="20" fillId="0" borderId="1" xfId="0" applyNumberFormat="1" applyFont="1" applyBorder="1" applyAlignment="1" applyProtection="1">
      <alignment horizontal="center" vertical="center"/>
      <protection locked="0"/>
    </xf>
    <xf numFmtId="0" fontId="20" fillId="0" borderId="1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3" xfId="0" applyBorder="1" applyAlignment="1">
      <alignment vertical="center"/>
    </xf>
    <xf numFmtId="0" fontId="10" fillId="0" borderId="0" xfId="0" applyFont="1" applyAlignment="1">
      <alignment vertical="center"/>
    </xf>
    <xf numFmtId="165" fontId="11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21" fillId="9" borderId="0" xfId="0" applyFont="1" applyFill="1" applyAlignment="1">
      <alignment horizontal="center" vertical="center" wrapText="1"/>
    </xf>
    <xf numFmtId="0" fontId="24" fillId="0" borderId="0" xfId="1" applyFont="1"/>
    <xf numFmtId="0" fontId="28" fillId="0" borderId="0" xfId="1" applyFont="1"/>
    <xf numFmtId="0" fontId="26" fillId="0" borderId="0" xfId="1" applyFont="1"/>
    <xf numFmtId="0" fontId="25" fillId="0" borderId="0" xfId="1" applyFont="1"/>
    <xf numFmtId="0" fontId="25" fillId="0" borderId="4" xfId="1" applyFont="1" applyBorder="1" applyAlignment="1">
      <alignment vertical="center" wrapText="1"/>
    </xf>
    <xf numFmtId="0" fontId="25" fillId="0" borderId="2" xfId="1" applyFont="1" applyBorder="1" applyAlignment="1">
      <alignment vertical="center" wrapText="1"/>
    </xf>
    <xf numFmtId="0" fontId="31" fillId="0" borderId="4" xfId="1" applyFont="1" applyBorder="1" applyAlignment="1">
      <alignment vertical="center" wrapText="1"/>
    </xf>
    <xf numFmtId="0" fontId="31" fillId="0" borderId="2" xfId="1" applyFont="1" applyBorder="1" applyAlignment="1">
      <alignment vertical="center" wrapText="1"/>
    </xf>
    <xf numFmtId="0" fontId="26" fillId="0" borderId="0" xfId="1" applyFont="1" applyAlignment="1">
      <alignment horizontal="center" vertical="center" wrapText="1"/>
    </xf>
    <xf numFmtId="0" fontId="32" fillId="0" borderId="1" xfId="1" applyFont="1" applyBorder="1" applyAlignment="1">
      <alignment horizontal="center" vertical="center"/>
    </xf>
    <xf numFmtId="0" fontId="27" fillId="0" borderId="1" xfId="2" applyFont="1" applyBorder="1" applyAlignment="1">
      <alignment vertical="center"/>
    </xf>
    <xf numFmtId="0" fontId="27" fillId="0" borderId="2" xfId="2" applyFont="1" applyBorder="1" applyAlignment="1">
      <alignment vertical="center"/>
    </xf>
    <xf numFmtId="0" fontId="26" fillId="0" borderId="0" xfId="1" applyFont="1" applyAlignment="1">
      <alignment horizontal="left" vertical="center" wrapText="1"/>
    </xf>
    <xf numFmtId="0" fontId="37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8" fillId="0" borderId="0" xfId="0" applyFont="1" applyAlignment="1">
      <alignment horizontal="right"/>
    </xf>
    <xf numFmtId="0" fontId="12" fillId="0" borderId="0" xfId="0" applyFont="1" applyAlignment="1" applyProtection="1">
      <alignment horizontal="right" vertical="center"/>
      <protection hidden="1"/>
    </xf>
    <xf numFmtId="0" fontId="26" fillId="0" borderId="0" xfId="1" applyFont="1" applyAlignment="1">
      <alignment vertical="center" wrapText="1"/>
    </xf>
    <xf numFmtId="0" fontId="27" fillId="0" borderId="1" xfId="1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39" fillId="0" borderId="7" xfId="0" applyFont="1" applyBorder="1" applyAlignment="1">
      <alignment horizontal="right" vertical="center"/>
    </xf>
    <xf numFmtId="0" fontId="13" fillId="4" borderId="9" xfId="0" applyFont="1" applyFill="1" applyBorder="1" applyAlignment="1" applyProtection="1">
      <alignment horizontal="left" vertical="center"/>
      <protection locked="0"/>
    </xf>
    <xf numFmtId="0" fontId="13" fillId="4" borderId="13" xfId="0" applyFont="1" applyFill="1" applyBorder="1" applyAlignment="1" applyProtection="1">
      <alignment horizontal="left" vertical="center"/>
      <protection locked="0"/>
    </xf>
    <xf numFmtId="0" fontId="16" fillId="0" borderId="6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right" vertical="center"/>
      <protection hidden="1"/>
    </xf>
    <xf numFmtId="0" fontId="14" fillId="7" borderId="35" xfId="0" applyFont="1" applyFill="1" applyBorder="1" applyAlignment="1" applyProtection="1">
      <alignment horizontal="center" vertical="center"/>
      <protection hidden="1"/>
    </xf>
    <xf numFmtId="0" fontId="8" fillId="0" borderId="3" xfId="0" applyFont="1" applyBorder="1" applyAlignment="1">
      <alignment horizontal="center" vertical="center"/>
    </xf>
    <xf numFmtId="0" fontId="17" fillId="0" borderId="6" xfId="0" applyFont="1" applyBorder="1" applyAlignment="1">
      <alignment horizontal="left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9" fillId="0" borderId="3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right" vertical="center"/>
    </xf>
    <xf numFmtId="0" fontId="12" fillId="2" borderId="8" xfId="0" applyFont="1" applyFill="1" applyBorder="1" applyAlignment="1" applyProtection="1">
      <alignment horizontal="right" vertical="center"/>
      <protection hidden="1"/>
    </xf>
    <xf numFmtId="0" fontId="13" fillId="5" borderId="2" xfId="0" applyFont="1" applyFill="1" applyBorder="1" applyAlignment="1" applyProtection="1">
      <alignment vertical="center"/>
      <protection locked="0"/>
    </xf>
    <xf numFmtId="0" fontId="13" fillId="2" borderId="2" xfId="0" applyFont="1" applyFill="1" applyBorder="1" applyAlignment="1" applyProtection="1">
      <alignment vertical="center"/>
      <protection hidden="1"/>
    </xf>
    <xf numFmtId="1" fontId="20" fillId="0" borderId="1" xfId="0" applyNumberFormat="1" applyFont="1" applyBorder="1" applyAlignment="1" applyProtection="1">
      <alignment horizontal="center" vertical="center"/>
      <protection locked="0"/>
    </xf>
    <xf numFmtId="165" fontId="11" fillId="3" borderId="14" xfId="0" applyNumberFormat="1" applyFont="1" applyFill="1" applyBorder="1" applyAlignment="1" applyProtection="1">
      <alignment horizontal="center" vertical="center"/>
      <protection hidden="1"/>
    </xf>
    <xf numFmtId="165" fontId="14" fillId="3" borderId="36" xfId="0" applyNumberFormat="1" applyFont="1" applyFill="1" applyBorder="1" applyAlignment="1" applyProtection="1">
      <alignment horizontal="center" vertical="center" wrapText="1"/>
      <protection hidden="1"/>
    </xf>
    <xf numFmtId="0" fontId="0" fillId="2" borderId="1" xfId="0" applyFill="1" applyBorder="1" applyAlignment="1" applyProtection="1">
      <alignment horizontal="center" vertical="center"/>
      <protection locked="0"/>
    </xf>
    <xf numFmtId="0" fontId="12" fillId="2" borderId="0" xfId="0" applyFont="1" applyFill="1" applyAlignment="1" applyProtection="1">
      <alignment horizontal="right" vertical="center"/>
      <protection hidden="1"/>
    </xf>
    <xf numFmtId="0" fontId="12" fillId="2" borderId="6" xfId="0" applyFont="1" applyFill="1" applyBorder="1" applyAlignment="1" applyProtection="1">
      <alignment horizontal="right" vertical="center"/>
      <protection hidden="1"/>
    </xf>
    <xf numFmtId="0" fontId="30" fillId="0" borderId="0" xfId="0" applyFont="1"/>
    <xf numFmtId="0" fontId="5" fillId="0" borderId="0" xfId="0" applyFont="1"/>
    <xf numFmtId="0" fontId="36" fillId="0" borderId="0" xfId="0" applyFont="1"/>
    <xf numFmtId="0" fontId="0" fillId="0" borderId="2" xfId="0" applyBorder="1"/>
    <xf numFmtId="0" fontId="35" fillId="2" borderId="0" xfId="0" applyFont="1" applyFill="1"/>
    <xf numFmtId="0" fontId="5" fillId="2" borderId="0" xfId="0" applyFont="1" applyFill="1"/>
    <xf numFmtId="0" fontId="5" fillId="10" borderId="15" xfId="0" applyFont="1" applyFill="1" applyBorder="1" applyAlignment="1">
      <alignment horizontal="center" vertical="center" wrapText="1"/>
    </xf>
    <xf numFmtId="0" fontId="43" fillId="10" borderId="15" xfId="0" applyFont="1" applyFill="1" applyBorder="1" applyAlignment="1">
      <alignment horizontal="center" vertical="center" wrapText="1"/>
    </xf>
    <xf numFmtId="0" fontId="44" fillId="2" borderId="1" xfId="0" applyFont="1" applyFill="1" applyBorder="1" applyAlignment="1" applyProtection="1">
      <alignment vertical="center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14" fontId="4" fillId="0" borderId="1" xfId="0" applyNumberFormat="1" applyFont="1" applyBorder="1" applyAlignment="1" applyProtection="1">
      <alignment horizontal="center" vertical="center" wrapText="1"/>
      <protection locked="0"/>
    </xf>
    <xf numFmtId="0" fontId="44" fillId="0" borderId="1" xfId="0" applyFont="1" applyBorder="1" applyAlignment="1" applyProtection="1">
      <alignment horizontal="center" vertical="center" wrapText="1"/>
      <protection locked="0"/>
    </xf>
    <xf numFmtId="0" fontId="40" fillId="0" borderId="1" xfId="0" applyFont="1" applyBorder="1" applyAlignment="1" applyProtection="1">
      <alignment horizontal="center" wrapText="1"/>
      <protection locked="0"/>
    </xf>
    <xf numFmtId="0" fontId="10" fillId="0" borderId="1" xfId="0" applyFont="1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0" borderId="1" xfId="0" applyBorder="1"/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5" fillId="0" borderId="1" xfId="0" applyFont="1" applyBorder="1"/>
    <xf numFmtId="1" fontId="45" fillId="0" borderId="1" xfId="0" applyNumberFormat="1" applyFont="1" applyBorder="1"/>
    <xf numFmtId="0" fontId="14" fillId="0" borderId="22" xfId="0" applyFont="1" applyBorder="1" applyAlignment="1" applyProtection="1">
      <alignment horizontal="center" vertical="center"/>
      <protection locked="0"/>
    </xf>
    <xf numFmtId="1" fontId="4" fillId="2" borderId="1" xfId="0" applyNumberFormat="1" applyFont="1" applyFill="1" applyBorder="1" applyAlignment="1" applyProtection="1">
      <alignment vertical="center" wrapText="1"/>
      <protection locked="0"/>
    </xf>
    <xf numFmtId="0" fontId="48" fillId="9" borderId="1" xfId="0" applyFont="1" applyFill="1" applyBorder="1" applyAlignment="1" applyProtection="1">
      <alignment horizontal="center" vertical="center"/>
      <protection locked="0"/>
    </xf>
    <xf numFmtId="0" fontId="14" fillId="0" borderId="22" xfId="0" applyFont="1" applyBorder="1" applyAlignment="1" applyProtection="1">
      <alignment horizontal="center" vertical="center"/>
      <protection hidden="1"/>
    </xf>
    <xf numFmtId="0" fontId="15" fillId="4" borderId="2" xfId="0" applyFont="1" applyFill="1" applyBorder="1" applyAlignment="1" applyProtection="1">
      <alignment horizontal="left" vertical="center"/>
      <protection locked="0"/>
    </xf>
    <xf numFmtId="0" fontId="36" fillId="13" borderId="32" xfId="1" applyFont="1" applyFill="1" applyBorder="1" applyAlignment="1">
      <alignment horizontal="center" vertical="center" wrapText="1"/>
    </xf>
    <xf numFmtId="0" fontId="36" fillId="13" borderId="33" xfId="1" applyFont="1" applyFill="1" applyBorder="1" applyAlignment="1">
      <alignment horizontal="center" vertical="center" wrapText="1"/>
    </xf>
    <xf numFmtId="0" fontId="36" fillId="13" borderId="34" xfId="1" applyFont="1" applyFill="1" applyBorder="1" applyAlignment="1">
      <alignment horizontal="center" vertical="center" wrapText="1"/>
    </xf>
    <xf numFmtId="0" fontId="36" fillId="13" borderId="23" xfId="1" applyFont="1" applyFill="1" applyBorder="1" applyAlignment="1">
      <alignment horizontal="center" vertical="center" wrapText="1"/>
    </xf>
    <xf numFmtId="0" fontId="36" fillId="13" borderId="0" xfId="1" applyFont="1" applyFill="1" applyAlignment="1">
      <alignment horizontal="center" vertical="center" wrapText="1"/>
    </xf>
    <xf numFmtId="0" fontId="36" fillId="13" borderId="27" xfId="1" applyFont="1" applyFill="1" applyBorder="1" applyAlignment="1">
      <alignment horizontal="center" vertical="center" wrapText="1"/>
    </xf>
    <xf numFmtId="0" fontId="25" fillId="0" borderId="4" xfId="1" applyFont="1" applyBorder="1" applyAlignment="1">
      <alignment horizontal="center" vertical="center" wrapText="1"/>
    </xf>
    <xf numFmtId="0" fontId="25" fillId="0" borderId="0" xfId="1" applyFont="1" applyAlignment="1">
      <alignment horizontal="center" vertical="center" wrapText="1"/>
    </xf>
    <xf numFmtId="0" fontId="25" fillId="0" borderId="2" xfId="1" applyFont="1" applyBorder="1" applyAlignment="1">
      <alignment horizontal="center" vertical="center" wrapText="1"/>
    </xf>
    <xf numFmtId="0" fontId="41" fillId="0" borderId="4" xfId="1" applyFont="1" applyBorder="1" applyAlignment="1">
      <alignment horizontal="center" vertical="center" wrapText="1"/>
    </xf>
    <xf numFmtId="0" fontId="41" fillId="0" borderId="26" xfId="1" applyFont="1" applyBorder="1" applyAlignment="1">
      <alignment horizontal="center" vertical="center" wrapText="1"/>
    </xf>
    <xf numFmtId="0" fontId="41" fillId="0" borderId="0" xfId="1" applyFont="1" applyAlignment="1">
      <alignment horizontal="center" vertical="center" wrapText="1"/>
    </xf>
    <xf numFmtId="0" fontId="41" fillId="0" borderId="27" xfId="1" applyFont="1" applyBorder="1" applyAlignment="1">
      <alignment horizontal="center" vertical="center" wrapText="1"/>
    </xf>
    <xf numFmtId="0" fontId="41" fillId="0" borderId="2" xfId="1" applyFont="1" applyBorder="1" applyAlignment="1">
      <alignment horizontal="center" vertical="center" wrapText="1"/>
    </xf>
    <xf numFmtId="0" fontId="41" fillId="0" borderId="24" xfId="1" applyFont="1" applyBorder="1" applyAlignment="1">
      <alignment horizontal="center" vertical="center" wrapText="1"/>
    </xf>
    <xf numFmtId="0" fontId="23" fillId="0" borderId="19" xfId="1" applyFont="1" applyBorder="1" applyAlignment="1">
      <alignment horizontal="center" vertical="center"/>
    </xf>
    <xf numFmtId="0" fontId="23" fillId="0" borderId="12" xfId="1" applyFont="1" applyBorder="1" applyAlignment="1">
      <alignment horizontal="center" vertical="center"/>
    </xf>
    <xf numFmtId="0" fontId="23" fillId="0" borderId="20" xfId="1" applyFont="1" applyBorder="1" applyAlignment="1">
      <alignment horizontal="center" vertical="center"/>
    </xf>
    <xf numFmtId="0" fontId="27" fillId="10" borderId="25" xfId="1" applyFont="1" applyFill="1" applyBorder="1" applyAlignment="1">
      <alignment horizontal="center" vertical="center" wrapText="1"/>
    </xf>
    <xf numFmtId="0" fontId="27" fillId="10" borderId="4" xfId="1" applyFont="1" applyFill="1" applyBorder="1" applyAlignment="1">
      <alignment horizontal="center" vertical="center" wrapText="1"/>
    </xf>
    <xf numFmtId="0" fontId="27" fillId="10" borderId="5" xfId="1" applyFont="1" applyFill="1" applyBorder="1" applyAlignment="1">
      <alignment horizontal="center" vertical="center" wrapText="1"/>
    </xf>
    <xf numFmtId="0" fontId="27" fillId="10" borderId="16" xfId="1" applyFont="1" applyFill="1" applyBorder="1" applyAlignment="1">
      <alignment horizontal="center" vertical="center" wrapText="1"/>
    </xf>
    <xf numFmtId="0" fontId="27" fillId="10" borderId="2" xfId="1" applyFont="1" applyFill="1" applyBorder="1" applyAlignment="1">
      <alignment horizontal="center" vertical="center" wrapText="1"/>
    </xf>
    <xf numFmtId="0" fontId="27" fillId="10" borderId="9" xfId="1" applyFont="1" applyFill="1" applyBorder="1" applyAlignment="1">
      <alignment horizontal="center" vertical="center" wrapText="1"/>
    </xf>
    <xf numFmtId="0" fontId="27" fillId="0" borderId="25" xfId="1" applyFont="1" applyBorder="1" applyAlignment="1">
      <alignment horizontal="right" vertical="center" wrapText="1"/>
    </xf>
    <xf numFmtId="0" fontId="27" fillId="0" borderId="4" xfId="1" applyFont="1" applyBorder="1" applyAlignment="1">
      <alignment horizontal="right" vertical="center" wrapText="1"/>
    </xf>
    <xf numFmtId="0" fontId="27" fillId="0" borderId="23" xfId="1" applyFont="1" applyBorder="1" applyAlignment="1">
      <alignment horizontal="right" vertical="center" wrapText="1"/>
    </xf>
    <xf numFmtId="0" fontId="27" fillId="0" borderId="0" xfId="1" applyFont="1" applyAlignment="1">
      <alignment horizontal="right" vertical="center" wrapText="1"/>
    </xf>
    <xf numFmtId="0" fontId="27" fillId="0" borderId="16" xfId="1" applyFont="1" applyBorder="1" applyAlignment="1">
      <alignment horizontal="right" vertical="center" wrapText="1"/>
    </xf>
    <xf numFmtId="0" fontId="27" fillId="0" borderId="2" xfId="1" applyFont="1" applyBorder="1" applyAlignment="1">
      <alignment horizontal="right" vertical="center" wrapText="1"/>
    </xf>
    <xf numFmtId="0" fontId="25" fillId="0" borderId="26" xfId="1" applyFont="1" applyBorder="1" applyAlignment="1">
      <alignment horizontal="center" vertical="center" wrapText="1"/>
    </xf>
    <xf numFmtId="0" fontId="25" fillId="0" borderId="27" xfId="1" applyFont="1" applyBorder="1" applyAlignment="1">
      <alignment horizontal="center" vertical="center" wrapText="1"/>
    </xf>
    <xf numFmtId="0" fontId="25" fillId="0" borderId="24" xfId="1" applyFont="1" applyBorder="1" applyAlignment="1">
      <alignment horizontal="center" vertical="center" wrapText="1"/>
    </xf>
    <xf numFmtId="0" fontId="29" fillId="0" borderId="4" xfId="1" applyFont="1" applyBorder="1" applyAlignment="1">
      <alignment horizontal="center" vertical="center"/>
    </xf>
    <xf numFmtId="0" fontId="29" fillId="0" borderId="0" xfId="1" applyFont="1" applyAlignment="1">
      <alignment horizontal="center" vertical="center"/>
    </xf>
    <xf numFmtId="0" fontId="29" fillId="0" borderId="2" xfId="1" applyFont="1" applyBorder="1" applyAlignment="1">
      <alignment horizontal="center" vertical="center"/>
    </xf>
    <xf numFmtId="0" fontId="29" fillId="11" borderId="4" xfId="1" applyFont="1" applyFill="1" applyBorder="1" applyAlignment="1">
      <alignment horizontal="center" vertical="center"/>
    </xf>
    <xf numFmtId="0" fontId="29" fillId="11" borderId="0" xfId="1" applyFont="1" applyFill="1" applyAlignment="1">
      <alignment horizontal="center" vertical="center"/>
    </xf>
    <xf numFmtId="0" fontId="29" fillId="11" borderId="2" xfId="1" applyFont="1" applyFill="1" applyBorder="1" applyAlignment="1">
      <alignment horizontal="center" vertical="center"/>
    </xf>
    <xf numFmtId="0" fontId="30" fillId="0" borderId="25" xfId="1" applyFont="1" applyBorder="1" applyAlignment="1">
      <alignment horizontal="center" vertical="center" wrapText="1"/>
    </xf>
    <xf numFmtId="0" fontId="30" fillId="0" borderId="4" xfId="1" applyFont="1" applyBorder="1" applyAlignment="1">
      <alignment horizontal="center" vertical="center" wrapText="1"/>
    </xf>
    <xf numFmtId="0" fontId="30" fillId="0" borderId="23" xfId="1" applyFont="1" applyBorder="1" applyAlignment="1">
      <alignment horizontal="center" vertical="center" wrapText="1"/>
    </xf>
    <xf numFmtId="0" fontId="30" fillId="0" borderId="0" xfId="1" applyFont="1" applyAlignment="1">
      <alignment horizontal="center" vertical="center" wrapText="1"/>
    </xf>
    <xf numFmtId="0" fontId="30" fillId="0" borderId="16" xfId="1" applyFont="1" applyBorder="1" applyAlignment="1">
      <alignment horizontal="center" vertical="center" wrapText="1"/>
    </xf>
    <xf numFmtId="0" fontId="30" fillId="0" borderId="2" xfId="1" applyFont="1" applyBorder="1" applyAlignment="1">
      <alignment horizontal="center" vertical="center" wrapText="1"/>
    </xf>
    <xf numFmtId="0" fontId="31" fillId="0" borderId="25" xfId="1" applyFont="1" applyBorder="1" applyAlignment="1">
      <alignment horizontal="center" vertical="center" wrapText="1"/>
    </xf>
    <xf numFmtId="0" fontId="31" fillId="0" borderId="4" xfId="1" applyFont="1" applyBorder="1" applyAlignment="1">
      <alignment horizontal="center" vertical="center" wrapText="1"/>
    </xf>
    <xf numFmtId="0" fontId="31" fillId="0" borderId="23" xfId="1" applyFont="1" applyBorder="1" applyAlignment="1">
      <alignment horizontal="center" vertical="center" wrapText="1"/>
    </xf>
    <xf numFmtId="0" fontId="31" fillId="0" borderId="0" xfId="1" applyFont="1" applyAlignment="1">
      <alignment horizontal="center" vertical="center" wrapText="1"/>
    </xf>
    <xf numFmtId="0" fontId="31" fillId="0" borderId="16" xfId="1" applyFont="1" applyBorder="1" applyAlignment="1">
      <alignment horizontal="center" vertical="center" wrapText="1"/>
    </xf>
    <xf numFmtId="0" fontId="31" fillId="0" borderId="2" xfId="1" applyFont="1" applyBorder="1" applyAlignment="1">
      <alignment horizontal="center" vertical="center" wrapText="1"/>
    </xf>
    <xf numFmtId="0" fontId="27" fillId="12" borderId="28" xfId="1" applyFont="1" applyFill="1" applyBorder="1" applyAlignment="1">
      <alignment horizontal="right" vertical="center" wrapText="1"/>
    </xf>
    <xf numFmtId="0" fontId="27" fillId="12" borderId="1" xfId="1" applyFont="1" applyFill="1" applyBorder="1" applyAlignment="1">
      <alignment horizontal="right" vertical="center" wrapText="1"/>
    </xf>
    <xf numFmtId="0" fontId="23" fillId="10" borderId="14" xfId="1" applyFont="1" applyFill="1" applyBorder="1" applyAlignment="1">
      <alignment horizontal="center" vertical="center" wrapText="1"/>
    </xf>
    <xf numFmtId="0" fontId="23" fillId="10" borderId="12" xfId="1" applyFont="1" applyFill="1" applyBorder="1" applyAlignment="1">
      <alignment horizontal="center" vertical="center" wrapText="1"/>
    </xf>
    <xf numFmtId="0" fontId="23" fillId="10" borderId="20" xfId="1" applyFont="1" applyFill="1" applyBorder="1" applyAlignment="1">
      <alignment horizontal="center" vertical="center" wrapText="1"/>
    </xf>
    <xf numFmtId="0" fontId="27" fillId="11" borderId="28" xfId="1" applyFont="1" applyFill="1" applyBorder="1" applyAlignment="1">
      <alignment horizontal="right" vertical="center" wrapText="1"/>
    </xf>
    <xf numFmtId="0" fontId="27" fillId="11" borderId="1" xfId="1" applyFont="1" applyFill="1" applyBorder="1" applyAlignment="1">
      <alignment horizontal="right" vertical="center" wrapText="1"/>
    </xf>
    <xf numFmtId="0" fontId="23" fillId="11" borderId="14" xfId="1" applyFont="1" applyFill="1" applyBorder="1" applyAlignment="1">
      <alignment horizontal="center" vertical="center" wrapText="1"/>
    </xf>
    <xf numFmtId="0" fontId="23" fillId="11" borderId="12" xfId="1" applyFont="1" applyFill="1" applyBorder="1" applyAlignment="1">
      <alignment horizontal="center" vertical="center" wrapText="1"/>
    </xf>
    <xf numFmtId="0" fontId="23" fillId="11" borderId="20" xfId="1" applyFont="1" applyFill="1" applyBorder="1" applyAlignment="1">
      <alignment horizontal="center" vertical="center" wrapText="1"/>
    </xf>
    <xf numFmtId="0" fontId="26" fillId="12" borderId="14" xfId="1" applyFont="1" applyFill="1" applyBorder="1" applyAlignment="1">
      <alignment horizontal="right" vertical="center"/>
    </xf>
    <xf numFmtId="0" fontId="26" fillId="12" borderId="12" xfId="1" applyFont="1" applyFill="1" applyBorder="1" applyAlignment="1">
      <alignment horizontal="right" vertical="center"/>
    </xf>
    <xf numFmtId="0" fontId="26" fillId="12" borderId="20" xfId="1" applyFont="1" applyFill="1" applyBorder="1" applyAlignment="1">
      <alignment horizontal="right" vertical="center"/>
    </xf>
    <xf numFmtId="0" fontId="26" fillId="0" borderId="31" xfId="1" applyFont="1" applyBorder="1" applyAlignment="1">
      <alignment horizontal="right" vertical="center" wrapText="1"/>
    </xf>
    <xf numFmtId="0" fontId="26" fillId="0" borderId="11" xfId="1" applyFont="1" applyBorder="1" applyAlignment="1">
      <alignment horizontal="right" vertical="center" wrapText="1"/>
    </xf>
    <xf numFmtId="0" fontId="26" fillId="0" borderId="8" xfId="1" applyFont="1" applyBorder="1" applyAlignment="1">
      <alignment horizontal="right" vertical="center" wrapText="1"/>
    </xf>
    <xf numFmtId="0" fontId="26" fillId="0" borderId="17" xfId="1" applyFont="1" applyBorder="1" applyAlignment="1">
      <alignment horizontal="right" vertical="center" wrapText="1"/>
    </xf>
    <xf numFmtId="0" fontId="26" fillId="0" borderId="29" xfId="1" applyFont="1" applyBorder="1" applyAlignment="1">
      <alignment horizontal="right" vertical="center" wrapText="1"/>
    </xf>
    <xf numFmtId="0" fontId="26" fillId="0" borderId="28" xfId="1" applyFont="1" applyBorder="1" applyAlignment="1">
      <alignment horizontal="right" vertical="center" wrapText="1"/>
    </xf>
    <xf numFmtId="0" fontId="26" fillId="0" borderId="1" xfId="1" applyFont="1" applyBorder="1" applyAlignment="1">
      <alignment horizontal="right" vertical="center" wrapText="1"/>
    </xf>
    <xf numFmtId="0" fontId="26" fillId="0" borderId="14" xfId="1" applyFont="1" applyBorder="1" applyAlignment="1">
      <alignment horizontal="right" vertical="center" wrapText="1"/>
    </xf>
    <xf numFmtId="0" fontId="26" fillId="0" borderId="0" xfId="1" applyFont="1" applyAlignment="1">
      <alignment horizontal="center" vertical="center" wrapText="1"/>
    </xf>
    <xf numFmtId="0" fontId="25" fillId="0" borderId="25" xfId="1" applyFont="1" applyBorder="1" applyAlignment="1">
      <alignment horizontal="center" vertical="center" wrapText="1"/>
    </xf>
    <xf numFmtId="0" fontId="49" fillId="0" borderId="4" xfId="1" applyFont="1" applyBorder="1" applyAlignment="1">
      <alignment horizontal="center" vertical="center" wrapText="1"/>
    </xf>
    <xf numFmtId="0" fontId="49" fillId="0" borderId="26" xfId="1" applyFont="1" applyBorder="1" applyAlignment="1">
      <alignment horizontal="center" vertical="center" wrapText="1"/>
    </xf>
    <xf numFmtId="0" fontId="46" fillId="0" borderId="19" xfId="1" applyFont="1" applyBorder="1" applyAlignment="1">
      <alignment horizontal="center" vertical="center" wrapText="1"/>
    </xf>
    <xf numFmtId="0" fontId="46" fillId="0" borderId="12" xfId="1" applyFont="1" applyBorder="1" applyAlignment="1">
      <alignment horizontal="center" vertical="center" wrapText="1"/>
    </xf>
    <xf numFmtId="0" fontId="46" fillId="0" borderId="20" xfId="1" applyFont="1" applyBorder="1" applyAlignment="1">
      <alignment horizontal="center" vertical="center" wrapText="1"/>
    </xf>
    <xf numFmtId="0" fontId="26" fillId="0" borderId="17" xfId="1" applyFont="1" applyBorder="1" applyAlignment="1">
      <alignment horizontal="center" vertical="center" wrapText="1"/>
    </xf>
    <xf numFmtId="0" fontId="26" fillId="0" borderId="29" xfId="1" applyFont="1" applyBorder="1" applyAlignment="1">
      <alignment horizontal="center" vertical="center" wrapText="1"/>
    </xf>
    <xf numFmtId="0" fontId="26" fillId="0" borderId="18" xfId="1" applyFont="1" applyBorder="1" applyAlignment="1">
      <alignment horizontal="center" vertical="center" wrapText="1"/>
    </xf>
    <xf numFmtId="0" fontId="26" fillId="0" borderId="25" xfId="1" applyFont="1" applyBorder="1" applyAlignment="1">
      <alignment horizontal="right" vertical="center" wrapText="1"/>
    </xf>
    <xf numFmtId="0" fontId="26" fillId="0" borderId="4" xfId="1" applyFont="1" applyBorder="1" applyAlignment="1">
      <alignment horizontal="right" vertical="center" wrapText="1"/>
    </xf>
    <xf numFmtId="0" fontId="26" fillId="0" borderId="26" xfId="1" applyFont="1" applyBorder="1" applyAlignment="1">
      <alignment horizontal="right" vertical="center" wrapText="1"/>
    </xf>
    <xf numFmtId="0" fontId="26" fillId="0" borderId="23" xfId="1" applyFont="1" applyBorder="1" applyAlignment="1">
      <alignment horizontal="right" vertical="center" wrapText="1"/>
    </xf>
    <xf numFmtId="0" fontId="26" fillId="0" borderId="0" xfId="1" applyFont="1" applyAlignment="1">
      <alignment horizontal="right" vertical="center" wrapText="1"/>
    </xf>
    <xf numFmtId="0" fontId="26" fillId="0" borderId="27" xfId="1" applyFont="1" applyBorder="1" applyAlignment="1">
      <alignment horizontal="right" vertical="center" wrapText="1"/>
    </xf>
    <xf numFmtId="0" fontId="26" fillId="0" borderId="16" xfId="1" applyFont="1" applyBorder="1" applyAlignment="1">
      <alignment horizontal="right" vertical="center" wrapText="1"/>
    </xf>
    <xf numFmtId="0" fontId="26" fillId="0" borderId="2" xfId="1" applyFont="1" applyBorder="1" applyAlignment="1">
      <alignment horizontal="right" vertical="center" wrapText="1"/>
    </xf>
    <xf numFmtId="0" fontId="26" fillId="0" borderId="24" xfId="1" applyFont="1" applyBorder="1" applyAlignment="1">
      <alignment horizontal="right" vertical="center" wrapText="1"/>
    </xf>
    <xf numFmtId="14" fontId="26" fillId="0" borderId="25" xfId="1" applyNumberFormat="1" applyFont="1" applyBorder="1" applyAlignment="1">
      <alignment horizontal="center" vertical="center" wrapText="1"/>
    </xf>
    <xf numFmtId="0" fontId="26" fillId="0" borderId="4" xfId="1" applyFont="1" applyBorder="1" applyAlignment="1">
      <alignment horizontal="center" vertical="center" wrapText="1"/>
    </xf>
    <xf numFmtId="0" fontId="26" fillId="0" borderId="26" xfId="1" applyFont="1" applyBorder="1" applyAlignment="1">
      <alignment horizontal="center" vertical="center" wrapText="1"/>
    </xf>
    <xf numFmtId="0" fontId="26" fillId="0" borderId="25" xfId="1" applyFont="1" applyBorder="1" applyAlignment="1">
      <alignment horizontal="center" vertical="center" wrapText="1"/>
    </xf>
    <xf numFmtId="0" fontId="26" fillId="0" borderId="19" xfId="1" applyFont="1" applyBorder="1" applyAlignment="1">
      <alignment horizontal="center" vertical="center" wrapText="1"/>
    </xf>
    <xf numFmtId="0" fontId="26" fillId="0" borderId="12" xfId="1" applyFont="1" applyBorder="1" applyAlignment="1">
      <alignment horizontal="center" vertical="center" wrapText="1"/>
    </xf>
    <xf numFmtId="0" fontId="26" fillId="0" borderId="20" xfId="1" applyFont="1" applyBorder="1" applyAlignment="1">
      <alignment horizontal="center" vertical="center" wrapText="1"/>
    </xf>
    <xf numFmtId="0" fontId="26" fillId="0" borderId="30" xfId="1" applyFont="1" applyBorder="1" applyAlignment="1">
      <alignment horizontal="right" vertical="center" wrapText="1"/>
    </xf>
    <xf numFmtId="0" fontId="26" fillId="0" borderId="10" xfId="1" applyFont="1" applyBorder="1" applyAlignment="1">
      <alignment horizontal="right" vertical="center" wrapText="1"/>
    </xf>
    <xf numFmtId="0" fontId="26" fillId="0" borderId="3" xfId="1" applyFont="1" applyBorder="1" applyAlignment="1">
      <alignment horizontal="right" vertical="center" wrapText="1"/>
    </xf>
    <xf numFmtId="0" fontId="25" fillId="0" borderId="19" xfId="1" applyFont="1" applyBorder="1" applyAlignment="1">
      <alignment horizontal="center" vertical="center" wrapText="1"/>
    </xf>
    <xf numFmtId="0" fontId="25" fillId="0" borderId="12" xfId="1" applyFont="1" applyBorder="1" applyAlignment="1">
      <alignment horizontal="center" vertical="center" wrapText="1"/>
    </xf>
    <xf numFmtId="0" fontId="25" fillId="0" borderId="20" xfId="1" applyFont="1" applyBorder="1" applyAlignment="1">
      <alignment horizontal="center" vertical="center" wrapText="1"/>
    </xf>
    <xf numFmtId="0" fontId="29" fillId="10" borderId="4" xfId="1" applyFont="1" applyFill="1" applyBorder="1" applyAlignment="1">
      <alignment horizontal="center" vertical="center"/>
    </xf>
    <xf numFmtId="0" fontId="29" fillId="10" borderId="0" xfId="1" applyFont="1" applyFill="1" applyAlignment="1">
      <alignment horizontal="center" vertical="center"/>
    </xf>
    <xf numFmtId="0" fontId="29" fillId="10" borderId="2" xfId="1" applyFont="1" applyFill="1" applyBorder="1" applyAlignment="1">
      <alignment horizontal="center" vertical="center"/>
    </xf>
    <xf numFmtId="0" fontId="29" fillId="12" borderId="4" xfId="1" applyFont="1" applyFill="1" applyBorder="1" applyAlignment="1">
      <alignment horizontal="center" vertical="center"/>
    </xf>
    <xf numFmtId="0" fontId="29" fillId="12" borderId="0" xfId="1" applyFont="1" applyFill="1" applyAlignment="1">
      <alignment horizontal="center" vertical="center"/>
    </xf>
    <xf numFmtId="0" fontId="29" fillId="12" borderId="2" xfId="1" applyFont="1" applyFill="1" applyBorder="1" applyAlignment="1">
      <alignment horizontal="center" vertical="center"/>
    </xf>
    <xf numFmtId="0" fontId="26" fillId="0" borderId="27" xfId="1" applyFont="1" applyBorder="1" applyAlignment="1">
      <alignment horizontal="center" vertical="center" wrapText="1"/>
    </xf>
    <xf numFmtId="0" fontId="27" fillId="0" borderId="4" xfId="2" applyFont="1" applyBorder="1" applyAlignment="1">
      <alignment horizontal="right" vertical="center"/>
    </xf>
    <xf numFmtId="0" fontId="27" fillId="0" borderId="0" xfId="2" applyFont="1" applyAlignment="1">
      <alignment horizontal="right" vertical="center"/>
    </xf>
    <xf numFmtId="0" fontId="27" fillId="0" borderId="2" xfId="2" applyFont="1" applyBorder="1" applyAlignment="1">
      <alignment horizontal="right" vertical="center"/>
    </xf>
    <xf numFmtId="0" fontId="12" fillId="0" borderId="0" xfId="0" applyFont="1" applyAlignment="1" applyProtection="1">
      <alignment horizontal="right" vertical="center"/>
      <protection hidden="1"/>
    </xf>
    <xf numFmtId="0" fontId="0" fillId="0" borderId="1" xfId="0" applyBorder="1" applyAlignment="1">
      <alignment horizontal="center" vertical="center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7" xfId="0" applyFont="1" applyBorder="1" applyAlignment="1">
      <alignment horizontal="center" vertical="center"/>
    </xf>
    <xf numFmtId="0" fontId="12" fillId="2" borderId="0" xfId="0" applyFont="1" applyFill="1" applyAlignment="1" applyProtection="1">
      <alignment horizontal="right" vertical="center"/>
      <protection hidden="1"/>
    </xf>
    <xf numFmtId="164" fontId="15" fillId="6" borderId="12" xfId="0" applyNumberFormat="1" applyFont="1" applyFill="1" applyBorder="1" applyAlignment="1" applyProtection="1">
      <alignment horizontal="center" vertical="center"/>
      <protection locked="0"/>
    </xf>
    <xf numFmtId="164" fontId="15" fillId="6" borderId="12" xfId="0" applyNumberFormat="1" applyFont="1" applyFill="1" applyBorder="1" applyAlignment="1" applyProtection="1">
      <alignment horizontal="left" vertical="center"/>
      <protection locked="0"/>
    </xf>
    <xf numFmtId="164" fontId="15" fillId="6" borderId="13" xfId="0" applyNumberFormat="1" applyFont="1" applyFill="1" applyBorder="1" applyAlignment="1" applyProtection="1">
      <alignment horizontal="left" vertical="center"/>
      <protection locked="0"/>
    </xf>
    <xf numFmtId="0" fontId="13" fillId="4" borderId="2" xfId="0" applyFont="1" applyFill="1" applyBorder="1" applyAlignment="1" applyProtection="1">
      <alignment horizontal="left" vertical="center"/>
      <protection locked="0"/>
    </xf>
    <xf numFmtId="0" fontId="47" fillId="2" borderId="2" xfId="0" applyFont="1" applyFill="1" applyBorder="1" applyAlignment="1" applyProtection="1">
      <alignment horizontal="center" vertical="center"/>
      <protection locked="0"/>
    </xf>
    <xf numFmtId="0" fontId="13" fillId="0" borderId="2" xfId="0" applyFont="1" applyBorder="1" applyAlignment="1" applyProtection="1">
      <alignment horizontal="left" vertical="center"/>
      <protection locked="0"/>
    </xf>
    <xf numFmtId="0" fontId="13" fillId="4" borderId="12" xfId="0" applyFont="1" applyFill="1" applyBorder="1" applyAlignment="1" applyProtection="1">
      <alignment horizontal="left" vertical="center"/>
      <protection locked="0"/>
    </xf>
    <xf numFmtId="0" fontId="12" fillId="2" borderId="6" xfId="0" applyFont="1" applyFill="1" applyBorder="1" applyAlignment="1" applyProtection="1">
      <alignment horizontal="right" vertical="center"/>
      <protection hidden="1"/>
    </xf>
    <xf numFmtId="0" fontId="12" fillId="0" borderId="6" xfId="0" applyFont="1" applyBorder="1" applyAlignment="1" applyProtection="1">
      <alignment horizontal="right" vertical="center"/>
      <protection hidden="1"/>
    </xf>
    <xf numFmtId="0" fontId="13" fillId="4" borderId="2" xfId="0" applyFont="1" applyFill="1" applyBorder="1" applyAlignment="1" applyProtection="1">
      <alignment horizontal="center" vertical="center"/>
      <protection locked="0"/>
    </xf>
    <xf numFmtId="0" fontId="13" fillId="0" borderId="2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4" fillId="5" borderId="2" xfId="0" applyFont="1" applyFill="1" applyBorder="1" applyAlignment="1" applyProtection="1">
      <alignment horizontal="left" vertical="center"/>
      <protection locked="0"/>
    </xf>
    <xf numFmtId="0" fontId="14" fillId="5" borderId="9" xfId="0" applyFont="1" applyFill="1" applyBorder="1" applyAlignment="1" applyProtection="1">
      <alignment horizontal="left" vertical="center"/>
      <protection locked="0"/>
    </xf>
    <xf numFmtId="0" fontId="11" fillId="0" borderId="4" xfId="0" applyFont="1" applyBorder="1" applyAlignment="1" applyProtection="1">
      <alignment horizontal="center" vertical="center"/>
      <protection hidden="1"/>
    </xf>
    <xf numFmtId="0" fontId="11" fillId="0" borderId="5" xfId="0" applyFont="1" applyBorder="1" applyAlignment="1" applyProtection="1">
      <alignment horizontal="center" vertical="center"/>
      <protection hidden="1"/>
    </xf>
    <xf numFmtId="0" fontId="0" fillId="0" borderId="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2" fillId="0" borderId="6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2" fillId="0" borderId="6" xfId="0" applyFont="1" applyBorder="1" applyAlignment="1">
      <alignment horizontal="left" vertical="center" wrapText="1"/>
    </xf>
    <xf numFmtId="0" fontId="22" fillId="0" borderId="0" xfId="0" applyFont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2" fillId="0" borderId="7" xfId="0" applyFont="1" applyBorder="1" applyAlignment="1">
      <alignment horizontal="left" vertical="center"/>
    </xf>
    <xf numFmtId="0" fontId="22" fillId="0" borderId="8" xfId="0" applyFont="1" applyBorder="1" applyAlignment="1">
      <alignment horizontal="left" vertical="center"/>
    </xf>
    <xf numFmtId="0" fontId="22" fillId="0" borderId="2" xfId="0" applyFont="1" applyBorder="1" applyAlignment="1">
      <alignment horizontal="left" vertical="center"/>
    </xf>
    <xf numFmtId="0" fontId="22" fillId="0" borderId="9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7" xfId="0" applyFont="1" applyBorder="1" applyAlignment="1">
      <alignment horizontal="left" vertical="top" wrapText="1"/>
    </xf>
    <xf numFmtId="0" fontId="10" fillId="0" borderId="8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left" vertical="top" wrapText="1"/>
    </xf>
    <xf numFmtId="0" fontId="10" fillId="0" borderId="9" xfId="0" applyFont="1" applyBorder="1" applyAlignment="1">
      <alignment horizontal="left" vertical="top" wrapText="1"/>
    </xf>
    <xf numFmtId="0" fontId="36" fillId="0" borderId="0" xfId="0" applyFont="1" applyAlignment="1">
      <alignment horizontal="right" vertical="center"/>
    </xf>
    <xf numFmtId="0" fontId="37" fillId="14" borderId="0" xfId="0" applyFont="1" applyFill="1" applyAlignment="1">
      <alignment horizontal="center"/>
    </xf>
    <xf numFmtId="0" fontId="42" fillId="0" borderId="14" xfId="0" applyFont="1" applyBorder="1" applyAlignment="1">
      <alignment horizontal="center"/>
    </xf>
    <xf numFmtId="0" fontId="42" fillId="0" borderId="12" xfId="0" applyFont="1" applyBorder="1" applyAlignment="1">
      <alignment horizontal="center"/>
    </xf>
    <xf numFmtId="0" fontId="42" fillId="0" borderId="13" xfId="0" applyFont="1" applyBorder="1" applyAlignment="1">
      <alignment horizontal="center"/>
    </xf>
    <xf numFmtId="14" fontId="42" fillId="0" borderId="14" xfId="0" applyNumberFormat="1" applyFont="1" applyBorder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Distribución</a:t>
            </a:r>
            <a:r>
              <a:rPr lang="es-MX" baseline="0"/>
              <a:t> de casos </a:t>
            </a:r>
            <a:endParaRPr lang="es-MX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240304304522488E-2"/>
          <c:y val="0.1801634772263897"/>
          <c:w val="0.90350931047113936"/>
          <c:h val="0.4708354691478234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cat>
            <c:numRef>
              <c:f>Reverso!$N$4:$N$28</c:f>
              <c:numCache>
                <c:formatCode>m/d/yyyy</c:formatCode>
                <c:ptCount val="25"/>
                <c:pt idx="0">
                  <c:v>45893</c:v>
                </c:pt>
                <c:pt idx="1">
                  <c:v>45894</c:v>
                </c:pt>
              </c:numCache>
            </c:numRef>
          </c:cat>
          <c:val>
            <c:numRef>
              <c:f>Reverso!$O$4:$O$28</c:f>
              <c:numCache>
                <c:formatCode>General</c:formatCode>
                <c:ptCount val="25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E3-4D83-93DA-743570313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37440"/>
        <c:axId val="290382976"/>
      </c:barChart>
      <c:dateAx>
        <c:axId val="211837440"/>
        <c:scaling>
          <c:orientation val="minMax"/>
        </c:scaling>
        <c:delete val="0"/>
        <c:axPos val="b"/>
        <c:numFmt formatCode="dd\ mmm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s-MX"/>
          </a:p>
        </c:txPr>
        <c:crossAx val="290382976"/>
        <c:crosses val="autoZero"/>
        <c:auto val="1"/>
        <c:lblOffset val="100"/>
        <c:baseTimeUnit val="days"/>
      </c:dateAx>
      <c:valAx>
        <c:axId val="290382976"/>
        <c:scaling>
          <c:orientation val="minMax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211837440"/>
        <c:crosses val="autoZero"/>
        <c:crossBetween val="between"/>
        <c:majorUnit val="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47624</xdr:colOff>
      <xdr:row>0</xdr:row>
      <xdr:rowOff>59531</xdr:rowOff>
    </xdr:from>
    <xdr:to>
      <xdr:col>2</xdr:col>
      <xdr:colOff>380998</xdr:colOff>
      <xdr:row>2</xdr:row>
      <xdr:rowOff>245498</xdr:rowOff>
    </xdr:to>
    <xdr:pic>
      <xdr:nvPicPr>
        <xdr:cNvPr id="5127" name="Imagen 2">
          <a:extLst>
            <a:ext uri="{FF2B5EF4-FFF2-40B4-BE49-F238E27FC236}">
              <a16:creationId xmlns:a16="http://schemas.microsoft.com/office/drawing/2014/main" id="{00000000-0008-0000-0100-000007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378" b="25427"/>
        <a:stretch>
          <a:fillRect/>
        </a:stretch>
      </xdr:blipFill>
      <xdr:spPr bwMode="auto">
        <a:xfrm>
          <a:off x="47624" y="59531"/>
          <a:ext cx="2643187" cy="7098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5</xdr:row>
      <xdr:rowOff>66675</xdr:rowOff>
    </xdr:from>
    <xdr:to>
      <xdr:col>10</xdr:col>
      <xdr:colOff>752474</xdr:colOff>
      <xdr:row>17</xdr:row>
      <xdr:rowOff>287867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1.72424E-7</cdr:x>
      <cdr:y>0.201</cdr:y>
    </cdr:from>
    <cdr:to>
      <cdr:x>0.0365</cdr:x>
      <cdr:y>0.76813</cdr:y>
    </cdr:to>
    <cdr:sp macro="" textlink="">
      <cdr:nvSpPr>
        <cdr:cNvPr id="2" name="1 CuadroTexto"/>
        <cdr:cNvSpPr txBox="1"/>
      </cdr:nvSpPr>
      <cdr:spPr>
        <a:xfrm xmlns:a="http://schemas.openxmlformats.org/drawingml/2006/main" rot="16200000">
          <a:off x="-672040" y="1223433"/>
          <a:ext cx="1555750" cy="2116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s-MX" sz="1200" b="1">
              <a:latin typeface="Arial" pitchFamily="34" charset="0"/>
              <a:ea typeface="Tahoma" pitchFamily="34" charset="0"/>
              <a:cs typeface="Arial" pitchFamily="34" charset="0"/>
            </a:rPr>
            <a:t>Número</a:t>
          </a:r>
          <a:r>
            <a:rPr lang="es-MX" sz="1200" b="1" baseline="0">
              <a:latin typeface="Arial" pitchFamily="34" charset="0"/>
              <a:ea typeface="Tahoma" pitchFamily="34" charset="0"/>
              <a:cs typeface="Arial" pitchFamily="34" charset="0"/>
            </a:rPr>
            <a:t> de casos</a:t>
          </a:r>
          <a:endParaRPr lang="es-MX" sz="1200" b="1">
            <a:latin typeface="Arial" pitchFamily="34" charset="0"/>
            <a:ea typeface="Tahoma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0.35735</cdr:x>
      <cdr:y>0.89356</cdr:y>
    </cdr:from>
    <cdr:to>
      <cdr:x>0.6256</cdr:x>
      <cdr:y>0.97072</cdr:y>
    </cdr:to>
    <cdr:sp macro="" textlink="">
      <cdr:nvSpPr>
        <cdr:cNvPr id="3" name="1 CuadroTexto"/>
        <cdr:cNvSpPr txBox="1"/>
      </cdr:nvSpPr>
      <cdr:spPr>
        <a:xfrm xmlns:a="http://schemas.openxmlformats.org/drawingml/2006/main">
          <a:off x="2951089" y="2325437"/>
          <a:ext cx="2215255" cy="2008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200" b="1">
              <a:latin typeface="Tahoma" pitchFamily="34" charset="0"/>
              <a:ea typeface="Tahoma" pitchFamily="34" charset="0"/>
              <a:cs typeface="Tahoma" pitchFamily="34" charset="0"/>
            </a:rPr>
            <a:t>Temporalidad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3"/>
  <sheetViews>
    <sheetView topLeftCell="A4" zoomScale="120" zoomScaleNormal="120" workbookViewId="0">
      <selection activeCell="G13" sqref="G13:Q13"/>
    </sheetView>
  </sheetViews>
  <sheetFormatPr baseColWidth="10" defaultColWidth="11" defaultRowHeight="15"/>
  <cols>
    <col min="1" max="4" width="5.625" style="44" customWidth="1"/>
    <col min="5" max="5" width="7" style="44" customWidth="1"/>
    <col min="6" max="6" width="7.125" style="44" customWidth="1"/>
    <col min="7" max="16" width="5.625" style="44" customWidth="1"/>
    <col min="17" max="17" width="14.25" style="44" customWidth="1"/>
    <col min="18" max="16384" width="11" style="44"/>
  </cols>
  <sheetData>
    <row r="1" spans="1:17" ht="27" customHeight="1" thickTop="1">
      <c r="A1" s="116" t="s">
        <v>65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8"/>
    </row>
    <row r="2" spans="1:17" ht="17.25" customHeight="1">
      <c r="A2" s="119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1"/>
    </row>
    <row r="3" spans="1:17" ht="3" customHeight="1">
      <c r="A3" s="155" t="s">
        <v>113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22"/>
      <c r="O3" s="48"/>
      <c r="P3" s="122"/>
      <c r="Q3" s="146"/>
    </row>
    <row r="4" spans="1:17" ht="20.25" customHeight="1">
      <c r="A4" s="157"/>
      <c r="B4" s="158"/>
      <c r="C4" s="158"/>
      <c r="D4" s="158"/>
      <c r="E4" s="158"/>
      <c r="F4" s="158"/>
      <c r="G4" s="158"/>
      <c r="H4" s="158"/>
      <c r="I4" s="158"/>
      <c r="J4" s="158"/>
      <c r="K4" s="158"/>
      <c r="L4" s="158"/>
      <c r="M4" s="158"/>
      <c r="N4" s="123"/>
      <c r="O4" s="53">
        <v>2</v>
      </c>
      <c r="P4" s="123"/>
      <c r="Q4" s="147"/>
    </row>
    <row r="5" spans="1:17" ht="3.6" customHeight="1">
      <c r="A5" s="159"/>
      <c r="B5" s="160"/>
      <c r="C5" s="160"/>
      <c r="D5" s="160"/>
      <c r="E5" s="160"/>
      <c r="F5" s="160"/>
      <c r="G5" s="160"/>
      <c r="H5" s="160"/>
      <c r="I5" s="160"/>
      <c r="J5" s="160"/>
      <c r="K5" s="160"/>
      <c r="L5" s="160"/>
      <c r="M5" s="160"/>
      <c r="N5" s="124"/>
      <c r="O5" s="49"/>
      <c r="P5" s="124"/>
      <c r="Q5" s="148"/>
    </row>
    <row r="6" spans="1:17" ht="4.5" customHeight="1">
      <c r="A6" s="161" t="s">
        <v>109</v>
      </c>
      <c r="B6" s="162"/>
      <c r="C6" s="152" t="s">
        <v>118</v>
      </c>
      <c r="D6" s="152"/>
      <c r="E6" s="152"/>
      <c r="F6" s="149"/>
      <c r="G6" s="223" t="s">
        <v>119</v>
      </c>
      <c r="H6" s="223"/>
      <c r="I6" s="223"/>
      <c r="J6" s="149"/>
      <c r="K6" s="220" t="s">
        <v>120</v>
      </c>
      <c r="L6" s="220"/>
      <c r="M6" s="220"/>
      <c r="N6" s="122"/>
      <c r="O6" s="48"/>
      <c r="P6" s="122"/>
      <c r="Q6" s="146"/>
    </row>
    <row r="7" spans="1:17" ht="20.25" customHeight="1">
      <c r="A7" s="163"/>
      <c r="B7" s="164"/>
      <c r="C7" s="153"/>
      <c r="D7" s="153"/>
      <c r="E7" s="153"/>
      <c r="F7" s="150"/>
      <c r="G7" s="224"/>
      <c r="H7" s="224"/>
      <c r="I7" s="224"/>
      <c r="J7" s="150"/>
      <c r="K7" s="221"/>
      <c r="L7" s="221"/>
      <c r="M7" s="221"/>
      <c r="N7" s="123"/>
      <c r="O7" s="53">
        <v>3</v>
      </c>
      <c r="P7" s="123"/>
      <c r="Q7" s="147"/>
    </row>
    <row r="8" spans="1:17" ht="3.95" customHeight="1">
      <c r="A8" s="165"/>
      <c r="B8" s="166"/>
      <c r="C8" s="154"/>
      <c r="D8" s="154"/>
      <c r="E8" s="154"/>
      <c r="F8" s="151"/>
      <c r="G8" s="225"/>
      <c r="H8" s="225"/>
      <c r="I8" s="225"/>
      <c r="J8" s="151"/>
      <c r="K8" s="222"/>
      <c r="L8" s="222"/>
      <c r="M8" s="222"/>
      <c r="N8" s="124"/>
      <c r="O8" s="49"/>
      <c r="P8" s="124"/>
      <c r="Q8" s="148"/>
    </row>
    <row r="9" spans="1:17" ht="3.6" customHeight="1">
      <c r="A9" s="140" t="s">
        <v>110</v>
      </c>
      <c r="B9" s="141"/>
      <c r="C9" s="141"/>
      <c r="D9" s="141"/>
      <c r="E9" s="141"/>
      <c r="G9" s="227" t="s">
        <v>111</v>
      </c>
      <c r="H9" s="227"/>
      <c r="I9" s="227"/>
      <c r="J9" s="227"/>
      <c r="L9" s="227" t="s">
        <v>112</v>
      </c>
      <c r="M9" s="227"/>
      <c r="N9" s="227"/>
      <c r="O9" s="50"/>
      <c r="P9" s="125"/>
      <c r="Q9" s="126"/>
    </row>
    <row r="10" spans="1:17" ht="20.25" customHeight="1">
      <c r="A10" s="142"/>
      <c r="B10" s="143"/>
      <c r="C10" s="143"/>
      <c r="D10" s="143"/>
      <c r="E10" s="143"/>
      <c r="F10" s="53" t="s">
        <v>155</v>
      </c>
      <c r="G10" s="228"/>
      <c r="H10" s="228"/>
      <c r="I10" s="228"/>
      <c r="J10" s="228"/>
      <c r="K10" s="54"/>
      <c r="L10" s="228"/>
      <c r="M10" s="228"/>
      <c r="N10" s="228"/>
      <c r="O10" s="53"/>
      <c r="P10" s="127"/>
      <c r="Q10" s="128"/>
    </row>
    <row r="11" spans="1:17" ht="3" customHeight="1">
      <c r="A11" s="144"/>
      <c r="B11" s="145"/>
      <c r="C11" s="145"/>
      <c r="D11" s="145"/>
      <c r="E11" s="145"/>
      <c r="F11" s="55"/>
      <c r="G11" s="229"/>
      <c r="H11" s="229"/>
      <c r="I11" s="229"/>
      <c r="J11" s="229"/>
      <c r="K11" s="55"/>
      <c r="L11" s="229"/>
      <c r="M11" s="229"/>
      <c r="N11" s="229"/>
      <c r="O11" s="51"/>
      <c r="P11" s="129"/>
      <c r="Q11" s="130"/>
    </row>
    <row r="12" spans="1:17" ht="27.95" customHeight="1">
      <c r="A12" s="172" t="s">
        <v>115</v>
      </c>
      <c r="B12" s="173"/>
      <c r="C12" s="173"/>
      <c r="D12" s="174" t="s">
        <v>133</v>
      </c>
      <c r="E12" s="175"/>
      <c r="F12" s="176"/>
      <c r="G12" s="131"/>
      <c r="H12" s="132"/>
      <c r="I12" s="132"/>
      <c r="J12" s="132"/>
      <c r="K12" s="132"/>
      <c r="L12" s="132"/>
      <c r="M12" s="132"/>
      <c r="N12" s="132"/>
      <c r="O12" s="132"/>
      <c r="P12" s="132"/>
      <c r="Q12" s="133"/>
    </row>
    <row r="13" spans="1:17" ht="26.1" customHeight="1">
      <c r="A13" s="134" t="s">
        <v>117</v>
      </c>
      <c r="B13" s="135"/>
      <c r="C13" s="136"/>
      <c r="D13" s="169" t="s">
        <v>131</v>
      </c>
      <c r="E13" s="170"/>
      <c r="F13" s="171"/>
      <c r="G13" s="131" t="s">
        <v>156</v>
      </c>
      <c r="H13" s="132"/>
      <c r="I13" s="132"/>
      <c r="J13" s="132"/>
      <c r="K13" s="132"/>
      <c r="L13" s="132"/>
      <c r="M13" s="132"/>
      <c r="N13" s="132"/>
      <c r="O13" s="132"/>
      <c r="P13" s="132"/>
      <c r="Q13" s="133"/>
    </row>
    <row r="14" spans="1:17" ht="25.5" customHeight="1">
      <c r="A14" s="137"/>
      <c r="B14" s="138"/>
      <c r="C14" s="139"/>
      <c r="D14" s="169" t="s">
        <v>132</v>
      </c>
      <c r="E14" s="170"/>
      <c r="F14" s="171"/>
      <c r="G14" s="131" t="s">
        <v>157</v>
      </c>
      <c r="H14" s="132"/>
      <c r="I14" s="132"/>
      <c r="J14" s="132"/>
      <c r="K14" s="132"/>
      <c r="L14" s="132"/>
      <c r="M14" s="132"/>
      <c r="N14" s="132"/>
      <c r="O14" s="132"/>
      <c r="P14" s="132"/>
      <c r="Q14" s="133"/>
    </row>
    <row r="15" spans="1:17" ht="24.95" customHeight="1">
      <c r="A15" s="167" t="s">
        <v>116</v>
      </c>
      <c r="B15" s="168"/>
      <c r="C15" s="168"/>
      <c r="D15" s="177" t="s">
        <v>114</v>
      </c>
      <c r="E15" s="178"/>
      <c r="F15" s="179"/>
      <c r="G15" s="131"/>
      <c r="H15" s="132"/>
      <c r="I15" s="132"/>
      <c r="J15" s="132"/>
      <c r="K15" s="132"/>
      <c r="L15" s="132"/>
      <c r="M15" s="132"/>
      <c r="N15" s="132"/>
      <c r="O15" s="132"/>
      <c r="P15" s="132"/>
      <c r="Q15" s="133"/>
    </row>
    <row r="16" spans="1:17" ht="26.1" customHeight="1">
      <c r="A16" s="185" t="s">
        <v>106</v>
      </c>
      <c r="B16" s="186"/>
      <c r="C16" s="186"/>
      <c r="D16" s="186"/>
      <c r="E16" s="186"/>
      <c r="F16" s="187"/>
      <c r="G16" s="210" t="s">
        <v>158</v>
      </c>
      <c r="H16" s="208"/>
      <c r="I16" s="208"/>
      <c r="J16" s="208"/>
      <c r="K16" s="208"/>
      <c r="L16" s="208"/>
      <c r="M16" s="208"/>
      <c r="N16" s="208"/>
      <c r="O16" s="208"/>
      <c r="P16" s="208"/>
      <c r="Q16" s="209"/>
    </row>
    <row r="17" spans="1:17" ht="26.1" customHeight="1">
      <c r="A17" s="185" t="s">
        <v>105</v>
      </c>
      <c r="B17" s="186"/>
      <c r="C17" s="186"/>
      <c r="D17" s="186"/>
      <c r="E17" s="186"/>
      <c r="F17" s="187"/>
      <c r="G17" s="210" t="s">
        <v>159</v>
      </c>
      <c r="H17" s="208"/>
      <c r="I17" s="208"/>
      <c r="J17" s="208"/>
      <c r="K17" s="208"/>
      <c r="L17" s="208"/>
      <c r="M17" s="208"/>
      <c r="N17" s="208"/>
      <c r="O17" s="208"/>
      <c r="P17" s="208"/>
      <c r="Q17" s="209"/>
    </row>
    <row r="18" spans="1:17" ht="26.1" customHeight="1">
      <c r="A18" s="185" t="s">
        <v>66</v>
      </c>
      <c r="B18" s="186"/>
      <c r="C18" s="186"/>
      <c r="D18" s="186"/>
      <c r="E18" s="186"/>
      <c r="F18" s="187"/>
      <c r="G18" s="210" t="s">
        <v>160</v>
      </c>
      <c r="H18" s="208"/>
      <c r="I18" s="208"/>
      <c r="J18" s="208"/>
      <c r="K18" s="208"/>
      <c r="L18" s="208"/>
      <c r="M18" s="208"/>
      <c r="N18" s="208"/>
      <c r="O18" s="208"/>
      <c r="P18" s="208"/>
      <c r="Q18" s="209"/>
    </row>
    <row r="19" spans="1:17" ht="33" customHeight="1">
      <c r="A19" s="185" t="s">
        <v>107</v>
      </c>
      <c r="B19" s="186"/>
      <c r="C19" s="186"/>
      <c r="D19" s="186"/>
      <c r="E19" s="186"/>
      <c r="F19" s="187"/>
      <c r="G19" s="207">
        <v>45894</v>
      </c>
      <c r="H19" s="208"/>
      <c r="I19" s="208"/>
      <c r="J19" s="208"/>
      <c r="K19" s="208"/>
      <c r="L19" s="208"/>
      <c r="M19" s="208"/>
      <c r="N19" s="208"/>
      <c r="O19" s="208"/>
      <c r="P19" s="208"/>
      <c r="Q19" s="209"/>
    </row>
    <row r="20" spans="1:17" ht="33" customHeight="1">
      <c r="A20" s="185" t="s">
        <v>108</v>
      </c>
      <c r="B20" s="186"/>
      <c r="C20" s="186"/>
      <c r="D20" s="186"/>
      <c r="E20" s="186"/>
      <c r="F20" s="187"/>
      <c r="G20" s="207">
        <v>45894</v>
      </c>
      <c r="H20" s="208"/>
      <c r="I20" s="208"/>
      <c r="J20" s="208"/>
      <c r="K20" s="208"/>
      <c r="L20" s="208"/>
      <c r="M20" s="208"/>
      <c r="N20" s="208"/>
      <c r="O20" s="208"/>
      <c r="P20" s="208"/>
      <c r="Q20" s="209"/>
    </row>
    <row r="21" spans="1:17" ht="26.1" customHeight="1">
      <c r="A21" s="185" t="s">
        <v>67</v>
      </c>
      <c r="B21" s="186"/>
      <c r="C21" s="186"/>
      <c r="D21" s="186"/>
      <c r="E21" s="186"/>
      <c r="F21" s="187"/>
      <c r="G21" s="207">
        <v>45893</v>
      </c>
      <c r="H21" s="208"/>
      <c r="I21" s="208"/>
      <c r="J21" s="208"/>
      <c r="K21" s="208"/>
      <c r="L21" s="208"/>
      <c r="M21" s="208"/>
      <c r="N21" s="208"/>
      <c r="O21" s="208"/>
      <c r="P21" s="208"/>
      <c r="Q21" s="209"/>
    </row>
    <row r="22" spans="1:17" ht="26.1" customHeight="1">
      <c r="A22" s="185" t="s">
        <v>129</v>
      </c>
      <c r="B22" s="186"/>
      <c r="C22" s="186"/>
      <c r="D22" s="186"/>
      <c r="E22" s="186"/>
      <c r="F22" s="187"/>
      <c r="G22" s="210">
        <v>1</v>
      </c>
      <c r="H22" s="208"/>
      <c r="I22" s="208"/>
      <c r="J22" s="208"/>
      <c r="K22" s="208"/>
      <c r="L22" s="208"/>
      <c r="M22" s="208"/>
      <c r="N22" s="208"/>
      <c r="O22" s="208"/>
      <c r="P22" s="208"/>
      <c r="Q22" s="209"/>
    </row>
    <row r="23" spans="1:17" ht="26.1" customHeight="1">
      <c r="A23" s="185" t="s">
        <v>68</v>
      </c>
      <c r="B23" s="186"/>
      <c r="C23" s="186"/>
      <c r="D23" s="186"/>
      <c r="E23" s="186"/>
      <c r="F23" s="187"/>
      <c r="G23" s="210">
        <v>107</v>
      </c>
      <c r="H23" s="208"/>
      <c r="I23" s="208"/>
      <c r="J23" s="208"/>
      <c r="K23" s="208"/>
      <c r="L23" s="208"/>
      <c r="M23" s="208"/>
      <c r="N23" s="208"/>
      <c r="O23" s="208"/>
      <c r="P23" s="208"/>
      <c r="Q23" s="209"/>
    </row>
    <row r="24" spans="1:17" ht="27" customHeight="1">
      <c r="A24" s="214" t="s">
        <v>100</v>
      </c>
      <c r="B24" s="215"/>
      <c r="C24" s="215"/>
      <c r="D24" s="215"/>
      <c r="E24" s="215"/>
      <c r="F24" s="216"/>
      <c r="G24" s="211" t="s">
        <v>185</v>
      </c>
      <c r="H24" s="212"/>
      <c r="I24" s="212"/>
      <c r="J24" s="212"/>
      <c r="K24" s="212"/>
      <c r="L24" s="212"/>
      <c r="M24" s="212"/>
      <c r="N24" s="212"/>
      <c r="O24" s="212"/>
      <c r="P24" s="212"/>
      <c r="Q24" s="213"/>
    </row>
    <row r="25" spans="1:17" ht="3.75" customHeight="1">
      <c r="A25" s="198" t="s">
        <v>69</v>
      </c>
      <c r="B25" s="199"/>
      <c r="C25" s="199"/>
      <c r="D25" s="199"/>
      <c r="E25" s="199"/>
      <c r="F25" s="200"/>
      <c r="G25" s="201" t="s">
        <v>127</v>
      </c>
      <c r="H25" s="202"/>
      <c r="I25" s="202"/>
      <c r="J25" s="52"/>
      <c r="K25" s="202" t="s">
        <v>128</v>
      </c>
      <c r="L25" s="202"/>
      <c r="M25" s="202"/>
      <c r="N25" s="202"/>
      <c r="O25" s="52"/>
      <c r="P25" s="188"/>
      <c r="Q25" s="226"/>
    </row>
    <row r="26" spans="1:17" ht="21" customHeight="1">
      <c r="A26" s="201"/>
      <c r="B26" s="202"/>
      <c r="C26" s="202"/>
      <c r="D26" s="202"/>
      <c r="E26" s="202"/>
      <c r="F26" s="203"/>
      <c r="G26" s="201"/>
      <c r="H26" s="202"/>
      <c r="I26" s="202"/>
      <c r="J26" s="62">
        <v>0</v>
      </c>
      <c r="K26" s="202"/>
      <c r="L26" s="202"/>
      <c r="M26" s="202"/>
      <c r="N26" s="202"/>
      <c r="O26" s="62">
        <v>1</v>
      </c>
      <c r="P26" s="188"/>
      <c r="Q26" s="226"/>
    </row>
    <row r="27" spans="1:17" ht="3.75" customHeight="1">
      <c r="A27" s="204"/>
      <c r="B27" s="205"/>
      <c r="C27" s="205"/>
      <c r="D27" s="205"/>
      <c r="E27" s="205"/>
      <c r="F27" s="206"/>
      <c r="G27" s="201"/>
      <c r="H27" s="202"/>
      <c r="I27" s="202"/>
      <c r="J27" s="61"/>
      <c r="K27" s="202"/>
      <c r="L27" s="202"/>
      <c r="M27" s="202"/>
      <c r="N27" s="202"/>
      <c r="O27" s="61"/>
      <c r="P27" s="188"/>
      <c r="Q27" s="226"/>
    </row>
    <row r="28" spans="1:17" ht="26.1" customHeight="1">
      <c r="A28" s="180" t="s">
        <v>70</v>
      </c>
      <c r="B28" s="181"/>
      <c r="C28" s="181"/>
      <c r="D28" s="181"/>
      <c r="E28" s="181"/>
      <c r="F28" s="182"/>
      <c r="G28" s="217" t="s">
        <v>161</v>
      </c>
      <c r="H28" s="218"/>
      <c r="I28" s="218"/>
      <c r="J28" s="218"/>
      <c r="K28" s="218"/>
      <c r="L28" s="218"/>
      <c r="M28" s="218"/>
      <c r="N28" s="218"/>
      <c r="O28" s="218"/>
      <c r="P28" s="218"/>
      <c r="Q28" s="219"/>
    </row>
    <row r="29" spans="1:17" ht="26.1" customHeight="1">
      <c r="A29" s="185" t="s">
        <v>101</v>
      </c>
      <c r="B29" s="186"/>
      <c r="C29" s="186"/>
      <c r="D29" s="186"/>
      <c r="E29" s="186"/>
      <c r="F29" s="187"/>
      <c r="G29" s="210">
        <v>0</v>
      </c>
      <c r="H29" s="208"/>
      <c r="I29" s="208"/>
      <c r="J29" s="208"/>
      <c r="K29" s="208"/>
      <c r="L29" s="208"/>
      <c r="M29" s="208"/>
      <c r="N29" s="208"/>
      <c r="O29" s="208"/>
      <c r="P29" s="208"/>
      <c r="Q29" s="209"/>
    </row>
    <row r="30" spans="1:17" ht="26.1" customHeight="1">
      <c r="A30" s="185" t="s">
        <v>102</v>
      </c>
      <c r="B30" s="186"/>
      <c r="C30" s="186"/>
      <c r="D30" s="186"/>
      <c r="E30" s="186"/>
      <c r="F30" s="187"/>
      <c r="G30" s="210">
        <v>0</v>
      </c>
      <c r="H30" s="208"/>
      <c r="I30" s="208"/>
      <c r="J30" s="208"/>
      <c r="K30" s="208"/>
      <c r="L30" s="208"/>
      <c r="M30" s="208"/>
      <c r="N30" s="208"/>
      <c r="O30" s="208"/>
      <c r="P30" s="208"/>
      <c r="Q30" s="209"/>
    </row>
    <row r="31" spans="1:17" ht="26.1" customHeight="1">
      <c r="A31" s="185" t="s">
        <v>103</v>
      </c>
      <c r="B31" s="186"/>
      <c r="C31" s="186"/>
      <c r="D31" s="186"/>
      <c r="E31" s="186"/>
      <c r="F31" s="187"/>
      <c r="G31" s="189" t="s">
        <v>162</v>
      </c>
      <c r="H31" s="122"/>
      <c r="I31" s="122"/>
      <c r="J31" s="122"/>
      <c r="K31" s="122"/>
      <c r="L31" s="122"/>
      <c r="M31" s="122"/>
      <c r="N31" s="122"/>
      <c r="O31" s="122"/>
      <c r="P31" s="122"/>
      <c r="Q31" s="146"/>
    </row>
    <row r="32" spans="1:17" ht="33" customHeight="1">
      <c r="A32" s="185" t="s">
        <v>104</v>
      </c>
      <c r="B32" s="186"/>
      <c r="C32" s="186"/>
      <c r="D32" s="186"/>
      <c r="E32" s="186"/>
      <c r="F32" s="187"/>
      <c r="G32" s="189" t="s">
        <v>163</v>
      </c>
      <c r="H32" s="122"/>
      <c r="I32" s="122"/>
      <c r="J32" s="122"/>
      <c r="K32" s="122"/>
      <c r="L32" s="122"/>
      <c r="M32" s="122"/>
      <c r="N32" s="122"/>
      <c r="O32" s="122"/>
      <c r="P32" s="122"/>
      <c r="Q32" s="146"/>
    </row>
    <row r="33" spans="1:17" ht="26.1" customHeight="1">
      <c r="A33" s="185" t="s">
        <v>71</v>
      </c>
      <c r="B33" s="186"/>
      <c r="C33" s="186"/>
      <c r="D33" s="186"/>
      <c r="E33" s="186"/>
      <c r="F33" s="187"/>
      <c r="G33" s="189" t="s">
        <v>184</v>
      </c>
      <c r="H33" s="190"/>
      <c r="I33" s="190"/>
      <c r="J33" s="190"/>
      <c r="K33" s="190"/>
      <c r="L33" s="190"/>
      <c r="M33" s="190"/>
      <c r="N33" s="190"/>
      <c r="O33" s="190"/>
      <c r="P33" s="190"/>
      <c r="Q33" s="191"/>
    </row>
    <row r="34" spans="1:17" ht="141" customHeight="1">
      <c r="A34" s="185" t="s">
        <v>72</v>
      </c>
      <c r="B34" s="186"/>
      <c r="C34" s="186"/>
      <c r="D34" s="186"/>
      <c r="E34" s="186"/>
      <c r="F34" s="187"/>
      <c r="G34" s="192" t="s">
        <v>164</v>
      </c>
      <c r="H34" s="193"/>
      <c r="I34" s="193"/>
      <c r="J34" s="193"/>
      <c r="K34" s="193"/>
      <c r="L34" s="193"/>
      <c r="M34" s="193"/>
      <c r="N34" s="193"/>
      <c r="O34" s="193"/>
      <c r="P34" s="193"/>
      <c r="Q34" s="194"/>
    </row>
    <row r="35" spans="1:17" ht="26.1" customHeight="1" thickBot="1">
      <c r="A35" s="183" t="s">
        <v>73</v>
      </c>
      <c r="B35" s="184"/>
      <c r="C35" s="184"/>
      <c r="D35" s="184"/>
      <c r="E35" s="184"/>
      <c r="F35" s="184"/>
      <c r="G35" s="195"/>
      <c r="H35" s="196"/>
      <c r="I35" s="196"/>
      <c r="J35" s="196"/>
      <c r="K35" s="196"/>
      <c r="L35" s="196"/>
      <c r="M35" s="196"/>
      <c r="N35" s="196"/>
      <c r="O35" s="196"/>
      <c r="P35" s="196"/>
      <c r="Q35" s="197"/>
    </row>
    <row r="36" spans="1:17" ht="3.75" customHeight="1" thickTop="1">
      <c r="A36" s="56"/>
      <c r="B36" s="52"/>
    </row>
    <row r="37" spans="1:17" ht="36.75" customHeight="1">
      <c r="A37" s="188" t="s">
        <v>130</v>
      </c>
      <c r="B37" s="188"/>
      <c r="C37" s="188"/>
      <c r="D37" s="188"/>
      <c r="E37" s="188"/>
      <c r="F37" s="188"/>
      <c r="G37" s="188"/>
      <c r="H37" s="188"/>
      <c r="I37" s="188"/>
      <c r="J37" s="188"/>
      <c r="K37" s="188"/>
      <c r="L37" s="188"/>
      <c r="M37" s="188"/>
      <c r="N37" s="188"/>
      <c r="O37" s="188"/>
      <c r="P37" s="188"/>
      <c r="Q37" s="188"/>
    </row>
    <row r="38" spans="1:17" ht="18">
      <c r="A38" s="46"/>
      <c r="B38" s="45"/>
      <c r="C38" s="45"/>
    </row>
    <row r="43" spans="1:17">
      <c r="A43" s="47"/>
    </row>
  </sheetData>
  <mergeCells count="66">
    <mergeCell ref="A16:F16"/>
    <mergeCell ref="A17:F17"/>
    <mergeCell ref="A18:F18"/>
    <mergeCell ref="A19:F19"/>
    <mergeCell ref="G16:Q16"/>
    <mergeCell ref="G17:Q17"/>
    <mergeCell ref="G18:Q18"/>
    <mergeCell ref="G19:Q19"/>
    <mergeCell ref="G28:Q28"/>
    <mergeCell ref="G29:Q29"/>
    <mergeCell ref="G30:Q30"/>
    <mergeCell ref="G31:Q31"/>
    <mergeCell ref="P6:Q8"/>
    <mergeCell ref="K6:M8"/>
    <mergeCell ref="J6:J8"/>
    <mergeCell ref="N6:N8"/>
    <mergeCell ref="G6:I8"/>
    <mergeCell ref="G25:I27"/>
    <mergeCell ref="K25:N27"/>
    <mergeCell ref="P25:Q27"/>
    <mergeCell ref="G15:Q15"/>
    <mergeCell ref="L9:N11"/>
    <mergeCell ref="G9:J11"/>
    <mergeCell ref="G14:Q14"/>
    <mergeCell ref="A25:F27"/>
    <mergeCell ref="G20:Q20"/>
    <mergeCell ref="G21:Q21"/>
    <mergeCell ref="G22:Q22"/>
    <mergeCell ref="G23:Q23"/>
    <mergeCell ref="G24:Q24"/>
    <mergeCell ref="A20:F20"/>
    <mergeCell ref="A21:F21"/>
    <mergeCell ref="A22:F22"/>
    <mergeCell ref="A23:F23"/>
    <mergeCell ref="A24:F24"/>
    <mergeCell ref="A37:Q37"/>
    <mergeCell ref="G32:Q32"/>
    <mergeCell ref="G33:Q33"/>
    <mergeCell ref="G34:Q34"/>
    <mergeCell ref="G35:Q35"/>
    <mergeCell ref="A34:F34"/>
    <mergeCell ref="A28:F28"/>
    <mergeCell ref="A35:F35"/>
    <mergeCell ref="A29:F29"/>
    <mergeCell ref="A30:F30"/>
    <mergeCell ref="A31:F31"/>
    <mergeCell ref="A32:F32"/>
    <mergeCell ref="A33:F33"/>
    <mergeCell ref="A15:C15"/>
    <mergeCell ref="D13:F13"/>
    <mergeCell ref="A12:C12"/>
    <mergeCell ref="D12:F12"/>
    <mergeCell ref="D15:F15"/>
    <mergeCell ref="D14:F14"/>
    <mergeCell ref="A1:Q2"/>
    <mergeCell ref="N3:N5"/>
    <mergeCell ref="P9:Q11"/>
    <mergeCell ref="G13:Q13"/>
    <mergeCell ref="G12:Q12"/>
    <mergeCell ref="A13:C14"/>
    <mergeCell ref="A9:E11"/>
    <mergeCell ref="P3:Q5"/>
    <mergeCell ref="F6:F8"/>
    <mergeCell ref="C6:E8"/>
    <mergeCell ref="A3:M5"/>
    <mergeCell ref="A6:B8"/>
  </mergeCells>
  <printOptions horizontalCentered="1" verticalCentered="1"/>
  <pageMargins left="0.21" right="0.27559055118110237" top="1.07" bottom="0.59055118110236227" header="0.64" footer="0"/>
  <pageSetup scale="87" orientation="portrait" horizontalDpi="1200" verticalDpi="1200" r:id="rId1"/>
  <headerFooter differentOddEven="1" alignWithMargins="0">
    <oddHeader>&amp;C&amp;"Montserrat Medium,Negrita"&amp;10INSTITUTO MEXICANO DEL SEGURO SOCIAL 
COORDINACIÓN DE VIGILANCIA EPIDEMIOLÓGICA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9"/>
  <sheetViews>
    <sheetView showGridLines="0" zoomScale="80" zoomScaleNormal="80" zoomScalePageLayoutView="55" workbookViewId="0">
      <selection activeCell="J29" sqref="J29"/>
    </sheetView>
  </sheetViews>
  <sheetFormatPr baseColWidth="10" defaultColWidth="11" defaultRowHeight="15.75"/>
  <cols>
    <col min="1" max="1" width="19.75" style="4" customWidth="1"/>
    <col min="2" max="2" width="10.625" style="4" customWidth="1"/>
    <col min="3" max="5" width="11" style="4"/>
    <col min="6" max="6" width="14.25" style="4" customWidth="1"/>
    <col min="7" max="7" width="11" style="4"/>
    <col min="8" max="8" width="13.875" style="4" customWidth="1"/>
    <col min="9" max="9" width="13" style="4" customWidth="1"/>
    <col min="10" max="10" width="18.25" style="4" customWidth="1"/>
    <col min="11" max="16384" width="11" style="4"/>
  </cols>
  <sheetData>
    <row r="1" spans="1:10" ht="21">
      <c r="A1" s="232" t="s">
        <v>121</v>
      </c>
      <c r="B1" s="233"/>
      <c r="C1" s="233"/>
      <c r="D1" s="233"/>
      <c r="E1" s="233"/>
      <c r="F1" s="233"/>
      <c r="G1" s="233"/>
      <c r="H1" s="233"/>
      <c r="I1" s="233"/>
      <c r="J1" s="234"/>
    </row>
    <row r="2" spans="1:10" ht="21">
      <c r="A2" s="235" t="s">
        <v>122</v>
      </c>
      <c r="B2" s="236"/>
      <c r="C2" s="236"/>
      <c r="D2" s="236"/>
      <c r="E2" s="236"/>
      <c r="F2" s="236"/>
      <c r="G2" s="236"/>
      <c r="H2" s="236"/>
      <c r="I2" s="236"/>
      <c r="J2" s="237"/>
    </row>
    <row r="3" spans="1:10" ht="21">
      <c r="A3" s="64"/>
      <c r="B3" s="11"/>
      <c r="C3" s="11"/>
      <c r="D3" s="11"/>
      <c r="E3" s="11"/>
      <c r="F3" s="11"/>
      <c r="G3" s="11"/>
      <c r="H3" s="11"/>
      <c r="I3" s="11"/>
      <c r="J3" s="65" t="s">
        <v>74</v>
      </c>
    </row>
    <row r="4" spans="1:10" ht="1.5" customHeight="1">
      <c r="A4" s="64"/>
      <c r="B4" s="11"/>
      <c r="C4" s="11"/>
      <c r="D4" s="11"/>
      <c r="E4" s="11"/>
      <c r="F4" s="11"/>
      <c r="G4" s="11"/>
      <c r="H4" s="11"/>
      <c r="I4" s="11"/>
      <c r="J4" s="15"/>
    </row>
    <row r="5" spans="1:10" ht="19.5">
      <c r="A5" s="23" t="s">
        <v>92</v>
      </c>
      <c r="B5" s="12"/>
      <c r="C5" s="12"/>
      <c r="D5" s="12"/>
      <c r="E5" s="12"/>
      <c r="F5" s="12"/>
      <c r="G5" s="12"/>
      <c r="H5" s="12"/>
      <c r="I5" s="12"/>
      <c r="J5" s="13"/>
    </row>
    <row r="6" spans="1:10" ht="22.5" customHeight="1">
      <c r="A6" s="90" t="s">
        <v>77</v>
      </c>
      <c r="B6" s="242" t="s">
        <v>165</v>
      </c>
      <c r="C6" s="242"/>
      <c r="D6" s="242"/>
      <c r="E6" s="238" t="s">
        <v>78</v>
      </c>
      <c r="F6" s="238"/>
      <c r="G6" s="244" t="s">
        <v>186</v>
      </c>
      <c r="H6" s="244"/>
      <c r="I6" s="89" t="s">
        <v>79</v>
      </c>
      <c r="J6" s="66" t="s">
        <v>166</v>
      </c>
    </row>
    <row r="7" spans="1:10" ht="22.5" customHeight="1">
      <c r="A7" s="90" t="s">
        <v>80</v>
      </c>
      <c r="B7" s="245" t="s">
        <v>166</v>
      </c>
      <c r="C7" s="245"/>
      <c r="D7" s="238" t="s">
        <v>81</v>
      </c>
      <c r="E7" s="238"/>
      <c r="F7" s="238"/>
      <c r="G7" s="115" t="s">
        <v>166</v>
      </c>
      <c r="H7" s="238" t="s">
        <v>38</v>
      </c>
      <c r="I7" s="238"/>
      <c r="J7" s="67"/>
    </row>
    <row r="8" spans="1:10" ht="22.5" customHeight="1">
      <c r="A8" s="82" t="s">
        <v>82</v>
      </c>
      <c r="B8" s="248" t="s">
        <v>167</v>
      </c>
      <c r="C8" s="248"/>
      <c r="D8" s="248"/>
      <c r="E8" s="84"/>
      <c r="F8" s="19"/>
      <c r="G8" s="83"/>
      <c r="H8" s="249"/>
      <c r="I8" s="249"/>
      <c r="J8" s="250"/>
    </row>
    <row r="9" spans="1:10" ht="19.5">
      <c r="A9" s="72" t="s">
        <v>91</v>
      </c>
      <c r="B9" s="11"/>
      <c r="C9" s="11"/>
      <c r="D9" s="11"/>
      <c r="E9" s="11"/>
      <c r="F9" s="11"/>
      <c r="G9" s="11"/>
      <c r="H9" s="11"/>
      <c r="I9" s="11"/>
      <c r="J9" s="15"/>
    </row>
    <row r="10" spans="1:10" ht="22.5" customHeight="1">
      <c r="A10" s="246" t="s">
        <v>83</v>
      </c>
      <c r="B10" s="238"/>
      <c r="C10" s="243" t="s">
        <v>168</v>
      </c>
      <c r="D10" s="243"/>
      <c r="E10" s="243"/>
      <c r="F10" s="238" t="s">
        <v>84</v>
      </c>
      <c r="G10" s="238"/>
      <c r="H10" s="238"/>
      <c r="I10" s="251"/>
      <c r="J10" s="252"/>
    </row>
    <row r="11" spans="1:10" ht="22.5" customHeight="1">
      <c r="A11" s="247" t="s">
        <v>85</v>
      </c>
      <c r="B11" s="230"/>
      <c r="C11" s="239">
        <v>45894</v>
      </c>
      <c r="D11" s="239"/>
      <c r="E11" s="239"/>
      <c r="F11" s="230" t="s">
        <v>86</v>
      </c>
      <c r="G11" s="230"/>
      <c r="H11" s="230"/>
      <c r="I11" s="240">
        <v>45894</v>
      </c>
      <c r="J11" s="241"/>
    </row>
    <row r="12" spans="1:10" ht="14.25" customHeight="1">
      <c r="A12" s="68"/>
      <c r="B12" s="22"/>
      <c r="C12" s="253" t="s">
        <v>39</v>
      </c>
      <c r="D12" s="253"/>
      <c r="E12" s="253"/>
      <c r="F12" s="22"/>
      <c r="G12" s="22"/>
      <c r="H12" s="22"/>
      <c r="I12" s="253" t="s">
        <v>40</v>
      </c>
      <c r="J12" s="254"/>
    </row>
    <row r="13" spans="1:10" ht="22.5" customHeight="1" thickBot="1">
      <c r="A13" s="69" t="s">
        <v>87</v>
      </c>
      <c r="B13" s="111">
        <v>1</v>
      </c>
      <c r="C13" s="230" t="s">
        <v>88</v>
      </c>
      <c r="D13" s="230"/>
      <c r="E13" s="114"/>
      <c r="F13" s="60" t="s">
        <v>89</v>
      </c>
      <c r="G13" s="24"/>
      <c r="H13" s="22"/>
      <c r="I13" s="60" t="s">
        <v>90</v>
      </c>
      <c r="J13" s="70"/>
    </row>
    <row r="14" spans="1:10" ht="9" customHeight="1">
      <c r="A14" s="71"/>
      <c r="B14" s="11"/>
      <c r="C14" s="12"/>
      <c r="D14" s="12"/>
      <c r="E14" s="11"/>
      <c r="F14" s="12"/>
      <c r="G14" s="11"/>
      <c r="H14" s="12"/>
      <c r="I14" s="12"/>
      <c r="J14" s="15"/>
    </row>
    <row r="15" spans="1:10" ht="19.5">
      <c r="A15" s="72" t="s">
        <v>93</v>
      </c>
      <c r="B15" s="11"/>
      <c r="C15" s="11"/>
      <c r="D15" s="11"/>
      <c r="E15" s="11"/>
      <c r="F15" s="11"/>
      <c r="G15" s="11"/>
      <c r="H15" s="11"/>
      <c r="I15" s="11"/>
      <c r="J15" s="15"/>
    </row>
    <row r="16" spans="1:10" ht="11.25" customHeight="1">
      <c r="A16" s="38" t="s">
        <v>62</v>
      </c>
      <c r="B16" s="11"/>
      <c r="C16" s="11"/>
      <c r="D16" s="11"/>
      <c r="E16" s="11"/>
      <c r="F16" s="11"/>
      <c r="G16" s="11"/>
      <c r="H16" s="11"/>
      <c r="I16" s="11"/>
      <c r="J16" s="15"/>
    </row>
    <row r="17" spans="1:10" ht="3.75" customHeight="1">
      <c r="A17" s="73"/>
      <c r="B17" s="16"/>
      <c r="C17" s="16"/>
      <c r="D17" s="16"/>
      <c r="E17" s="16"/>
      <c r="F17" s="16"/>
      <c r="G17" s="16"/>
      <c r="H17" s="16"/>
      <c r="I17" s="16"/>
      <c r="J17" s="74"/>
    </row>
    <row r="18" spans="1:10" ht="17.25" customHeight="1">
      <c r="A18" s="255" t="s">
        <v>35</v>
      </c>
      <c r="B18" s="256" t="s">
        <v>36</v>
      </c>
      <c r="C18" s="257"/>
      <c r="D18" s="258"/>
      <c r="E18" s="256" t="s">
        <v>37</v>
      </c>
      <c r="F18" s="257"/>
      <c r="G18" s="258"/>
      <c r="H18" s="256" t="s">
        <v>30</v>
      </c>
      <c r="I18" s="257"/>
      <c r="J18" s="258"/>
    </row>
    <row r="19" spans="1:10" ht="13.5" customHeight="1">
      <c r="A19" s="255"/>
      <c r="B19" s="8" t="s">
        <v>1</v>
      </c>
      <c r="C19" s="8" t="s">
        <v>3</v>
      </c>
      <c r="D19" s="8" t="s">
        <v>5</v>
      </c>
      <c r="E19" s="8" t="s">
        <v>1</v>
      </c>
      <c r="F19" s="8" t="s">
        <v>3</v>
      </c>
      <c r="G19" s="8" t="s">
        <v>5</v>
      </c>
      <c r="H19" s="8" t="s">
        <v>1</v>
      </c>
      <c r="I19" s="8" t="s">
        <v>3</v>
      </c>
      <c r="J19" s="8" t="s">
        <v>5</v>
      </c>
    </row>
    <row r="20" spans="1:10" ht="13.5" customHeight="1">
      <c r="A20" s="255"/>
      <c r="B20" s="9" t="s">
        <v>2</v>
      </c>
      <c r="C20" s="9" t="s">
        <v>4</v>
      </c>
      <c r="D20" s="9" t="s">
        <v>6</v>
      </c>
      <c r="E20" s="9" t="s">
        <v>24</v>
      </c>
      <c r="F20" s="9" t="s">
        <v>25</v>
      </c>
      <c r="G20" s="9" t="s">
        <v>26</v>
      </c>
      <c r="H20" s="9" t="s">
        <v>27</v>
      </c>
      <c r="I20" s="9" t="s">
        <v>28</v>
      </c>
      <c r="J20" s="9" t="s">
        <v>29</v>
      </c>
    </row>
    <row r="21" spans="1:10" ht="24" customHeight="1">
      <c r="A21" s="21" t="s">
        <v>7</v>
      </c>
      <c r="B21" s="21"/>
      <c r="C21" s="21"/>
      <c r="D21" s="10">
        <f>B21+C21</f>
        <v>0</v>
      </c>
      <c r="E21" s="21"/>
      <c r="F21" s="21"/>
      <c r="G21" s="10">
        <f>E21+F21</f>
        <v>0</v>
      </c>
      <c r="H21" s="21">
        <v>1</v>
      </c>
      <c r="I21" s="21">
        <v>2</v>
      </c>
      <c r="J21" s="10">
        <f>H21+I21</f>
        <v>3</v>
      </c>
    </row>
    <row r="22" spans="1:10" ht="24" customHeight="1">
      <c r="A22" s="21" t="s">
        <v>8</v>
      </c>
      <c r="B22" s="21"/>
      <c r="C22" s="21">
        <v>1</v>
      </c>
      <c r="D22" s="10">
        <f>B22+C22</f>
        <v>1</v>
      </c>
      <c r="E22" s="21"/>
      <c r="F22" s="21"/>
      <c r="G22" s="10">
        <f t="shared" ref="G22:G28" si="0">E22+F22</f>
        <v>0</v>
      </c>
      <c r="H22" s="21">
        <v>46</v>
      </c>
      <c r="I22" s="21">
        <v>35</v>
      </c>
      <c r="J22" s="10">
        <f t="shared" ref="J22:J28" si="1">H22+I22</f>
        <v>81</v>
      </c>
    </row>
    <row r="23" spans="1:10" ht="24" customHeight="1">
      <c r="A23" s="21" t="s">
        <v>9</v>
      </c>
      <c r="B23" s="21"/>
      <c r="C23" s="21"/>
      <c r="D23" s="10">
        <f t="shared" ref="D23:D28" si="2">B23+C23</f>
        <v>0</v>
      </c>
      <c r="E23" s="21"/>
      <c r="F23" s="21"/>
      <c r="G23" s="10">
        <f t="shared" si="0"/>
        <v>0</v>
      </c>
      <c r="H23" s="21"/>
      <c r="I23" s="21"/>
      <c r="J23" s="10">
        <f t="shared" si="1"/>
        <v>0</v>
      </c>
    </row>
    <row r="24" spans="1:10" ht="24" customHeight="1">
      <c r="A24" s="21" t="s">
        <v>10</v>
      </c>
      <c r="B24" s="21"/>
      <c r="C24" s="21"/>
      <c r="D24" s="10">
        <f t="shared" si="2"/>
        <v>0</v>
      </c>
      <c r="E24" s="21"/>
      <c r="F24" s="21"/>
      <c r="G24" s="10">
        <f t="shared" si="0"/>
        <v>0</v>
      </c>
      <c r="H24" s="21"/>
      <c r="I24" s="21">
        <v>5</v>
      </c>
      <c r="J24" s="10">
        <f t="shared" si="1"/>
        <v>5</v>
      </c>
    </row>
    <row r="25" spans="1:10" ht="24" customHeight="1">
      <c r="A25" s="21" t="s">
        <v>11</v>
      </c>
      <c r="B25" s="21"/>
      <c r="C25" s="21"/>
      <c r="D25" s="10">
        <f t="shared" si="2"/>
        <v>0</v>
      </c>
      <c r="E25" s="21"/>
      <c r="F25" s="21"/>
      <c r="G25" s="10">
        <f t="shared" si="0"/>
        <v>0</v>
      </c>
      <c r="H25" s="21">
        <v>1</v>
      </c>
      <c r="I25" s="21">
        <v>9</v>
      </c>
      <c r="J25" s="10">
        <f t="shared" si="1"/>
        <v>10</v>
      </c>
    </row>
    <row r="26" spans="1:10" ht="24" customHeight="1">
      <c r="A26" s="21" t="s">
        <v>12</v>
      </c>
      <c r="B26" s="21"/>
      <c r="C26" s="21"/>
      <c r="D26" s="10">
        <f t="shared" si="2"/>
        <v>0</v>
      </c>
      <c r="E26" s="21"/>
      <c r="F26" s="21"/>
      <c r="G26" s="10">
        <f t="shared" si="0"/>
        <v>0</v>
      </c>
      <c r="H26" s="21"/>
      <c r="I26" s="21">
        <v>8</v>
      </c>
      <c r="J26" s="10">
        <f t="shared" si="1"/>
        <v>8</v>
      </c>
    </row>
    <row r="27" spans="1:10" ht="24" customHeight="1">
      <c r="A27" s="21" t="s">
        <v>13</v>
      </c>
      <c r="B27" s="21"/>
      <c r="C27" s="21"/>
      <c r="D27" s="10">
        <f t="shared" si="2"/>
        <v>0</v>
      </c>
      <c r="E27" s="21"/>
      <c r="F27" s="21"/>
      <c r="G27" s="10">
        <f t="shared" si="0"/>
        <v>0</v>
      </c>
      <c r="H27" s="21"/>
      <c r="I27" s="21">
        <v>0</v>
      </c>
      <c r="J27" s="10">
        <f t="shared" si="1"/>
        <v>0</v>
      </c>
    </row>
    <row r="28" spans="1:10" ht="24" customHeight="1">
      <c r="A28" s="21" t="s">
        <v>14</v>
      </c>
      <c r="B28" s="21"/>
      <c r="C28" s="21">
        <v>0</v>
      </c>
      <c r="D28" s="10">
        <f t="shared" si="2"/>
        <v>0</v>
      </c>
      <c r="E28" s="21"/>
      <c r="F28" s="21"/>
      <c r="G28" s="10">
        <f t="shared" si="0"/>
        <v>0</v>
      </c>
      <c r="H28" s="21"/>
      <c r="I28" s="21">
        <v>0</v>
      </c>
      <c r="J28" s="10">
        <f t="shared" si="1"/>
        <v>0</v>
      </c>
    </row>
    <row r="29" spans="1:10" ht="24" customHeight="1">
      <c r="A29" s="21" t="s">
        <v>5</v>
      </c>
      <c r="B29" s="10">
        <f>SUM(B21:B28)</f>
        <v>0</v>
      </c>
      <c r="C29" s="10">
        <f>SUM(C21:C28)</f>
        <v>1</v>
      </c>
      <c r="D29" s="10">
        <f>SUM(D21:D28)</f>
        <v>1</v>
      </c>
      <c r="E29" s="10">
        <f t="shared" ref="E29:J29" si="3">SUM(E21:E28)</f>
        <v>0</v>
      </c>
      <c r="F29" s="10">
        <f t="shared" si="3"/>
        <v>0</v>
      </c>
      <c r="G29" s="10">
        <f t="shared" si="3"/>
        <v>0</v>
      </c>
      <c r="H29" s="10">
        <f t="shared" si="3"/>
        <v>48</v>
      </c>
      <c r="I29" s="10">
        <f t="shared" si="3"/>
        <v>59</v>
      </c>
      <c r="J29" s="10">
        <f t="shared" si="3"/>
        <v>107</v>
      </c>
    </row>
    <row r="30" spans="1:10" ht="10.5" customHeight="1"/>
    <row r="31" spans="1:10">
      <c r="A31" s="259" t="s">
        <v>76</v>
      </c>
      <c r="B31" s="259"/>
      <c r="C31" s="259"/>
      <c r="D31" s="259"/>
      <c r="E31" s="259"/>
      <c r="F31" s="259"/>
      <c r="G31" s="259"/>
      <c r="H31" s="259"/>
      <c r="I31" s="259"/>
      <c r="J31" s="259"/>
    </row>
    <row r="32" spans="1:10">
      <c r="A32" s="259"/>
      <c r="B32" s="259"/>
      <c r="C32" s="259"/>
      <c r="D32" s="259"/>
      <c r="E32" s="259"/>
      <c r="F32" s="259"/>
      <c r="G32" s="259"/>
      <c r="H32" s="259"/>
      <c r="I32" s="259"/>
      <c r="J32" s="259"/>
    </row>
    <row r="33" spans="1:10" ht="5.25" customHeight="1">
      <c r="H33" s="260"/>
      <c r="I33" s="260"/>
      <c r="J33" s="260"/>
    </row>
    <row r="34" spans="1:10" ht="15" customHeight="1">
      <c r="A34" s="255" t="s">
        <v>0</v>
      </c>
      <c r="B34" s="231" t="s">
        <v>31</v>
      </c>
      <c r="C34" s="231"/>
      <c r="D34" s="231"/>
      <c r="E34" s="231" t="s">
        <v>32</v>
      </c>
      <c r="F34" s="231"/>
      <c r="G34" s="231"/>
      <c r="H34" s="261" t="s">
        <v>94</v>
      </c>
      <c r="I34" s="261"/>
      <c r="J34" s="261"/>
    </row>
    <row r="35" spans="1:10" ht="15" customHeight="1">
      <c r="A35" s="255"/>
      <c r="B35" s="231"/>
      <c r="C35" s="231"/>
      <c r="D35" s="231"/>
      <c r="E35" s="231"/>
      <c r="F35" s="231"/>
      <c r="G35" s="231"/>
      <c r="H35" s="262" t="s">
        <v>33</v>
      </c>
      <c r="I35" s="256" t="s">
        <v>34</v>
      </c>
      <c r="J35" s="258"/>
    </row>
    <row r="36" spans="1:10" ht="13.5" customHeight="1">
      <c r="A36" s="255"/>
      <c r="B36" s="8" t="s">
        <v>1</v>
      </c>
      <c r="C36" s="8" t="s">
        <v>3</v>
      </c>
      <c r="D36" s="8" t="s">
        <v>5</v>
      </c>
      <c r="E36" s="8" t="s">
        <v>1</v>
      </c>
      <c r="F36" s="8" t="s">
        <v>3</v>
      </c>
      <c r="G36" s="8" t="s">
        <v>5</v>
      </c>
      <c r="H36" s="263"/>
      <c r="I36" s="265" t="s">
        <v>21</v>
      </c>
      <c r="J36" s="265" t="s">
        <v>22</v>
      </c>
    </row>
    <row r="37" spans="1:10" ht="13.5" customHeight="1">
      <c r="A37" s="255"/>
      <c r="B37" s="9" t="s">
        <v>15</v>
      </c>
      <c r="C37" s="9" t="s">
        <v>16</v>
      </c>
      <c r="D37" s="9" t="s">
        <v>17</v>
      </c>
      <c r="E37" s="9" t="s">
        <v>18</v>
      </c>
      <c r="F37" s="9" t="s">
        <v>19</v>
      </c>
      <c r="G37" s="9" t="s">
        <v>20</v>
      </c>
      <c r="H37" s="264"/>
      <c r="I37" s="266"/>
      <c r="J37" s="266"/>
    </row>
    <row r="38" spans="1:10" ht="24" customHeight="1">
      <c r="A38" s="21" t="s">
        <v>7</v>
      </c>
      <c r="B38" s="26">
        <f>IFERROR(B21/H21,"")</f>
        <v>0</v>
      </c>
      <c r="C38" s="26">
        <f>IFERROR(C21/I21,"")</f>
        <v>0</v>
      </c>
      <c r="D38" s="26">
        <f t="shared" ref="C38:D46" si="4">IFERROR(D21/J21,"")</f>
        <v>0</v>
      </c>
      <c r="E38" s="26" t="str">
        <f>IFERROR(E21/B21,"")</f>
        <v/>
      </c>
      <c r="F38" s="26" t="str">
        <f>IFERROR(F21/C21,"")</f>
        <v/>
      </c>
      <c r="G38" s="86" t="str">
        <f t="shared" ref="F38:G46" si="5">IFERROR(G21/D21,"")</f>
        <v/>
      </c>
      <c r="H38" s="6"/>
      <c r="I38" s="21"/>
      <c r="J38" s="87" t="str">
        <f t="shared" ref="J38:J43" si="6">IF(I38="","",(I38/D$29))</f>
        <v/>
      </c>
    </row>
    <row r="39" spans="1:10" ht="24" customHeight="1">
      <c r="A39" s="21" t="s">
        <v>8</v>
      </c>
      <c r="B39" s="26">
        <f>IFERROR(B22/H22,"")</f>
        <v>0</v>
      </c>
      <c r="C39" s="26">
        <f>IFERROR(C22/I22,"")</f>
        <v>2.8571428571428571E-2</v>
      </c>
      <c r="D39" s="26">
        <f t="shared" si="4"/>
        <v>1.2345679012345678E-2</v>
      </c>
      <c r="E39" s="26" t="str">
        <f>IFERROR(E22/B22,"")</f>
        <v/>
      </c>
      <c r="F39" s="26">
        <f>IFERROR(F22/C22,"")</f>
        <v>0</v>
      </c>
      <c r="G39" s="26">
        <f>IFERROR(G22/D22,"")</f>
        <v>0</v>
      </c>
      <c r="H39" s="6" t="s">
        <v>179</v>
      </c>
      <c r="I39" s="21">
        <v>1</v>
      </c>
      <c r="J39" s="87">
        <f t="shared" si="6"/>
        <v>1</v>
      </c>
    </row>
    <row r="40" spans="1:10" ht="24" customHeight="1">
      <c r="A40" s="21" t="s">
        <v>9</v>
      </c>
      <c r="B40" s="26" t="str">
        <f t="shared" ref="B40:B46" si="7">IFERROR(B23/H23,"")</f>
        <v/>
      </c>
      <c r="C40" s="26" t="str">
        <f t="shared" si="4"/>
        <v/>
      </c>
      <c r="D40" s="26" t="str">
        <f t="shared" si="4"/>
        <v/>
      </c>
      <c r="E40" s="26" t="str">
        <f t="shared" ref="E40:E46" si="8">IFERROR(E23/B23,"")</f>
        <v/>
      </c>
      <c r="F40" s="26" t="str">
        <f t="shared" si="5"/>
        <v/>
      </c>
      <c r="G40" s="26" t="str">
        <f t="shared" si="5"/>
        <v/>
      </c>
      <c r="H40" s="6" t="s">
        <v>180</v>
      </c>
      <c r="I40" s="21">
        <v>1</v>
      </c>
      <c r="J40" s="87">
        <f t="shared" si="6"/>
        <v>1</v>
      </c>
    </row>
    <row r="41" spans="1:10" ht="24" customHeight="1">
      <c r="A41" s="21" t="s">
        <v>10</v>
      </c>
      <c r="B41" s="26" t="str">
        <f t="shared" si="7"/>
        <v/>
      </c>
      <c r="C41" s="26">
        <f t="shared" si="4"/>
        <v>0</v>
      </c>
      <c r="D41" s="26">
        <f t="shared" si="4"/>
        <v>0</v>
      </c>
      <c r="E41" s="26" t="str">
        <f t="shared" si="8"/>
        <v/>
      </c>
      <c r="F41" s="26" t="str">
        <f t="shared" si="5"/>
        <v/>
      </c>
      <c r="G41" s="86" t="str">
        <f t="shared" si="5"/>
        <v/>
      </c>
      <c r="H41" s="6" t="s">
        <v>181</v>
      </c>
      <c r="I41" s="21">
        <v>1</v>
      </c>
      <c r="J41" s="87">
        <f t="shared" si="6"/>
        <v>1</v>
      </c>
    </row>
    <row r="42" spans="1:10" ht="24" customHeight="1">
      <c r="A42" s="21" t="s">
        <v>11</v>
      </c>
      <c r="B42" s="26">
        <f t="shared" si="7"/>
        <v>0</v>
      </c>
      <c r="C42" s="26">
        <f t="shared" si="4"/>
        <v>0</v>
      </c>
      <c r="D42" s="26">
        <f t="shared" si="4"/>
        <v>0</v>
      </c>
      <c r="E42" s="26" t="str">
        <f t="shared" si="8"/>
        <v/>
      </c>
      <c r="F42" s="26" t="str">
        <f t="shared" si="5"/>
        <v/>
      </c>
      <c r="G42" s="86" t="str">
        <f t="shared" si="5"/>
        <v/>
      </c>
      <c r="H42" s="6" t="s">
        <v>182</v>
      </c>
      <c r="I42" s="21">
        <v>1</v>
      </c>
      <c r="J42" s="87">
        <f t="shared" si="6"/>
        <v>1</v>
      </c>
    </row>
    <row r="43" spans="1:10" ht="24" customHeight="1">
      <c r="A43" s="21" t="s">
        <v>12</v>
      </c>
      <c r="B43" s="26" t="str">
        <f t="shared" si="7"/>
        <v/>
      </c>
      <c r="C43" s="26">
        <f t="shared" si="4"/>
        <v>0</v>
      </c>
      <c r="D43" s="26">
        <f t="shared" si="4"/>
        <v>0</v>
      </c>
      <c r="E43" s="26" t="str">
        <f t="shared" si="8"/>
        <v/>
      </c>
      <c r="F43" s="26" t="str">
        <f t="shared" si="5"/>
        <v/>
      </c>
      <c r="G43" s="86" t="str">
        <f t="shared" si="5"/>
        <v/>
      </c>
      <c r="H43" s="6" t="s">
        <v>183</v>
      </c>
      <c r="I43" s="21">
        <v>1</v>
      </c>
      <c r="J43" s="87">
        <f t="shared" si="6"/>
        <v>1</v>
      </c>
    </row>
    <row r="44" spans="1:10" ht="24" customHeight="1">
      <c r="A44" s="21" t="s">
        <v>13</v>
      </c>
      <c r="B44" s="26" t="str">
        <f t="shared" si="7"/>
        <v/>
      </c>
      <c r="C44" s="26" t="str">
        <f t="shared" si="4"/>
        <v/>
      </c>
      <c r="D44" s="26" t="str">
        <f t="shared" si="4"/>
        <v/>
      </c>
      <c r="E44" s="26" t="str">
        <f t="shared" si="8"/>
        <v/>
      </c>
      <c r="F44" s="26" t="str">
        <f t="shared" si="5"/>
        <v/>
      </c>
      <c r="G44" s="86" t="str">
        <f t="shared" si="5"/>
        <v/>
      </c>
      <c r="H44" s="6"/>
      <c r="I44" s="21"/>
      <c r="J44" s="87" t="str">
        <f t="shared" ref="J44:J49" si="9">IF(I44="","",(I44/D$29))</f>
        <v/>
      </c>
    </row>
    <row r="45" spans="1:10" ht="24" customHeight="1">
      <c r="A45" s="21" t="s">
        <v>14</v>
      </c>
      <c r="B45" s="26" t="str">
        <f t="shared" si="7"/>
        <v/>
      </c>
      <c r="C45" s="26" t="str">
        <f t="shared" si="4"/>
        <v/>
      </c>
      <c r="D45" s="26" t="str">
        <f t="shared" si="4"/>
        <v/>
      </c>
      <c r="E45" s="26" t="str">
        <f t="shared" si="8"/>
        <v/>
      </c>
      <c r="F45" s="26" t="str">
        <f t="shared" si="5"/>
        <v/>
      </c>
      <c r="G45" s="86" t="str">
        <f t="shared" si="5"/>
        <v/>
      </c>
      <c r="H45" s="6"/>
      <c r="I45" s="21"/>
      <c r="J45" s="87" t="str">
        <f t="shared" si="9"/>
        <v/>
      </c>
    </row>
    <row r="46" spans="1:10" ht="24" customHeight="1">
      <c r="A46" s="21" t="s">
        <v>5</v>
      </c>
      <c r="B46" s="26">
        <f t="shared" si="7"/>
        <v>0</v>
      </c>
      <c r="C46" s="26">
        <f t="shared" si="4"/>
        <v>1.6949152542372881E-2</v>
      </c>
      <c r="D46" s="26">
        <f t="shared" si="4"/>
        <v>9.3457943925233638E-3</v>
      </c>
      <c r="E46" s="26" t="str">
        <f t="shared" si="8"/>
        <v/>
      </c>
      <c r="F46" s="26">
        <f t="shared" si="5"/>
        <v>0</v>
      </c>
      <c r="G46" s="86">
        <f t="shared" si="5"/>
        <v>0</v>
      </c>
      <c r="H46" s="6"/>
      <c r="I46" s="21"/>
      <c r="J46" s="87" t="str">
        <f t="shared" si="9"/>
        <v/>
      </c>
    </row>
    <row r="47" spans="1:10" ht="19.5" customHeight="1">
      <c r="H47" s="6"/>
      <c r="I47" s="21"/>
      <c r="J47" s="87" t="str">
        <f t="shared" si="9"/>
        <v/>
      </c>
    </row>
    <row r="48" spans="1:10">
      <c r="A48" s="14" t="s">
        <v>23</v>
      </c>
      <c r="H48" s="6"/>
      <c r="I48" s="21"/>
      <c r="J48" s="87" t="str">
        <f t="shared" si="9"/>
        <v/>
      </c>
    </row>
    <row r="49" spans="8:10">
      <c r="H49" s="6"/>
      <c r="I49" s="21"/>
      <c r="J49" s="87" t="str">
        <f t="shared" si="9"/>
        <v/>
      </c>
    </row>
  </sheetData>
  <mergeCells count="35">
    <mergeCell ref="A18:A20"/>
    <mergeCell ref="E34:G35"/>
    <mergeCell ref="B18:D18"/>
    <mergeCell ref="E18:G18"/>
    <mergeCell ref="H18:J18"/>
    <mergeCell ref="A34:A37"/>
    <mergeCell ref="A31:J32"/>
    <mergeCell ref="H33:J33"/>
    <mergeCell ref="H34:J34"/>
    <mergeCell ref="H35:H37"/>
    <mergeCell ref="I35:J35"/>
    <mergeCell ref="I36:I37"/>
    <mergeCell ref="J36:J37"/>
    <mergeCell ref="B8:D8"/>
    <mergeCell ref="H8:J8"/>
    <mergeCell ref="I10:J10"/>
    <mergeCell ref="C12:E12"/>
    <mergeCell ref="I12:J12"/>
    <mergeCell ref="F11:H11"/>
    <mergeCell ref="C13:D13"/>
    <mergeCell ref="B34:D35"/>
    <mergeCell ref="A1:J1"/>
    <mergeCell ref="A2:J2"/>
    <mergeCell ref="F10:H10"/>
    <mergeCell ref="C11:E11"/>
    <mergeCell ref="I11:J11"/>
    <mergeCell ref="B6:D6"/>
    <mergeCell ref="E6:F6"/>
    <mergeCell ref="D7:F7"/>
    <mergeCell ref="H7:I7"/>
    <mergeCell ref="C10:E10"/>
    <mergeCell ref="G6:H6"/>
    <mergeCell ref="B7:C7"/>
    <mergeCell ref="A10:B10"/>
    <mergeCell ref="A11:B11"/>
  </mergeCells>
  <pageMargins left="0.70866141732283472" right="0.70866141732283472" top="0.74803149606299213" bottom="0.74803149606299213" header="0.31496062992125984" footer="0.11811023622047245"/>
  <pageSetup scale="61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P62"/>
  <sheetViews>
    <sheetView showGridLines="0" topLeftCell="A19" zoomScale="80" zoomScaleNormal="80" zoomScaleSheetLayoutView="100" workbookViewId="0">
      <selection activeCell="B27" sqref="B27"/>
    </sheetView>
  </sheetViews>
  <sheetFormatPr baseColWidth="10" defaultColWidth="11" defaultRowHeight="15.75"/>
  <cols>
    <col min="1" max="1" width="1" style="4" customWidth="1"/>
    <col min="2" max="2" width="11" style="4" customWidth="1"/>
    <col min="3" max="11" width="11" style="4"/>
    <col min="12" max="12" width="2.25" style="4" customWidth="1"/>
    <col min="13" max="13" width="4.25" style="4" customWidth="1"/>
    <col min="14" max="16384" width="11" style="4"/>
  </cols>
  <sheetData>
    <row r="1" spans="2:16" ht="1.5" customHeight="1"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2:16" ht="60">
      <c r="B2" s="76" t="s">
        <v>41</v>
      </c>
      <c r="C2" s="12"/>
      <c r="D2" s="12"/>
      <c r="E2" s="12"/>
      <c r="F2" s="12"/>
      <c r="G2" s="12"/>
      <c r="H2" s="12"/>
      <c r="I2" s="12"/>
      <c r="J2" s="12"/>
      <c r="K2" s="13"/>
      <c r="L2" s="11"/>
      <c r="N2" s="43" t="s">
        <v>98</v>
      </c>
    </row>
    <row r="3" spans="2:16" ht="14.25" customHeight="1">
      <c r="B3" s="38" t="s">
        <v>44</v>
      </c>
      <c r="C3" s="11"/>
      <c r="D3" s="11"/>
      <c r="E3" s="11"/>
      <c r="F3" s="14"/>
      <c r="G3" s="11"/>
      <c r="H3" s="11"/>
      <c r="K3" s="81" t="s">
        <v>74</v>
      </c>
      <c r="L3" s="11"/>
      <c r="N3" s="27" t="s">
        <v>95</v>
      </c>
      <c r="O3" s="28" t="s">
        <v>96</v>
      </c>
    </row>
    <row r="4" spans="2:16" ht="14.25" customHeight="1">
      <c r="B4" s="38" t="s">
        <v>45</v>
      </c>
      <c r="C4" s="11"/>
      <c r="D4" s="11"/>
      <c r="E4" s="14"/>
      <c r="G4" s="11"/>
      <c r="I4" s="14"/>
      <c r="K4" s="37"/>
      <c r="L4" s="11"/>
      <c r="N4" s="29">
        <v>45893</v>
      </c>
      <c r="O4" s="30">
        <v>1</v>
      </c>
      <c r="P4" s="267" t="s">
        <v>99</v>
      </c>
    </row>
    <row r="5" spans="2:16" ht="14.25" customHeight="1">
      <c r="B5" s="38" t="s">
        <v>46</v>
      </c>
      <c r="C5" s="11"/>
      <c r="D5" s="11"/>
      <c r="E5" s="11"/>
      <c r="F5" s="11"/>
      <c r="G5" s="11"/>
      <c r="H5" s="11"/>
      <c r="I5" s="11"/>
      <c r="J5" s="11"/>
      <c r="K5" s="15"/>
      <c r="L5" s="11"/>
      <c r="N5" s="29">
        <v>45894</v>
      </c>
      <c r="O5" s="30">
        <v>0</v>
      </c>
      <c r="P5" s="267"/>
    </row>
    <row r="6" spans="2:16" ht="18.75">
      <c r="B6" s="77"/>
      <c r="C6" s="11"/>
      <c r="D6" s="11"/>
      <c r="E6" s="11"/>
      <c r="F6" s="11"/>
      <c r="G6" s="11"/>
      <c r="H6" s="11"/>
      <c r="I6" s="11"/>
      <c r="J6" s="11"/>
      <c r="K6" s="15"/>
      <c r="L6" s="11"/>
      <c r="N6" s="29"/>
      <c r="O6" s="85"/>
      <c r="P6" s="267"/>
    </row>
    <row r="7" spans="2:16" ht="15.75" customHeight="1">
      <c r="B7" s="38"/>
      <c r="C7" s="11"/>
      <c r="D7" s="11"/>
      <c r="E7" s="11"/>
      <c r="F7" s="11"/>
      <c r="J7" s="11"/>
      <c r="K7" s="15"/>
      <c r="L7" s="11"/>
      <c r="N7" s="29"/>
      <c r="O7" s="30"/>
      <c r="P7" s="267"/>
    </row>
    <row r="8" spans="2:16" ht="15.75" customHeight="1">
      <c r="B8" s="38"/>
      <c r="C8" s="11"/>
      <c r="G8" s="17"/>
      <c r="I8" s="18"/>
      <c r="K8" s="37"/>
      <c r="N8" s="29"/>
      <c r="O8" s="30"/>
      <c r="P8" s="267"/>
    </row>
    <row r="9" spans="2:16" ht="15.75" customHeight="1">
      <c r="B9" s="64"/>
      <c r="C9" s="11"/>
      <c r="D9" s="11"/>
      <c r="E9" s="11"/>
      <c r="F9" s="11"/>
      <c r="G9" s="11"/>
      <c r="H9" s="11"/>
      <c r="I9" s="11"/>
      <c r="J9" s="11"/>
      <c r="K9" s="15"/>
      <c r="L9" s="11"/>
      <c r="N9" s="29"/>
      <c r="O9" s="30"/>
      <c r="P9" s="267"/>
    </row>
    <row r="10" spans="2:16" ht="15.75" customHeight="1">
      <c r="B10" s="78"/>
      <c r="C10" s="11"/>
      <c r="D10" s="17"/>
      <c r="F10" s="11"/>
      <c r="G10" s="14"/>
      <c r="I10" s="11"/>
      <c r="J10" s="11"/>
      <c r="K10" s="15"/>
      <c r="L10" s="11"/>
      <c r="N10" s="29"/>
      <c r="O10" s="30"/>
      <c r="P10" s="267"/>
    </row>
    <row r="11" spans="2:16" ht="15.75" customHeight="1">
      <c r="B11" s="64"/>
      <c r="C11" s="11"/>
      <c r="D11" s="11"/>
      <c r="E11" s="11"/>
      <c r="F11" s="11"/>
      <c r="G11" s="11"/>
      <c r="H11" s="11"/>
      <c r="I11" s="11"/>
      <c r="J11" s="11"/>
      <c r="K11" s="15"/>
      <c r="L11" s="11"/>
      <c r="N11" s="29"/>
      <c r="O11" s="30"/>
      <c r="P11" s="267"/>
    </row>
    <row r="12" spans="2:16" ht="15.75" customHeight="1">
      <c r="B12" s="77"/>
      <c r="C12" s="11"/>
      <c r="D12" s="11"/>
      <c r="E12" s="11"/>
      <c r="F12" s="11"/>
      <c r="G12" s="11"/>
      <c r="H12" s="11"/>
      <c r="I12" s="11"/>
      <c r="J12" s="11"/>
      <c r="K12" s="15"/>
      <c r="L12" s="11"/>
      <c r="N12" s="29"/>
      <c r="O12" s="30"/>
      <c r="P12" s="267"/>
    </row>
    <row r="13" spans="2:16" ht="15.75" customHeight="1">
      <c r="B13" s="38"/>
      <c r="C13" s="11"/>
      <c r="D13" s="11"/>
      <c r="E13" s="11"/>
      <c r="F13" s="11"/>
      <c r="G13" s="11"/>
      <c r="H13" s="11"/>
      <c r="I13" s="11"/>
      <c r="J13" s="11"/>
      <c r="K13" s="15"/>
      <c r="L13" s="11"/>
      <c r="N13" s="29"/>
      <c r="O13" s="30"/>
      <c r="P13" s="267"/>
    </row>
    <row r="14" spans="2:16" ht="15.75" customHeight="1">
      <c r="B14" s="64"/>
      <c r="C14" s="11"/>
      <c r="D14" s="11"/>
      <c r="E14" s="11"/>
      <c r="F14" s="11"/>
      <c r="G14" s="11"/>
      <c r="H14" s="11"/>
      <c r="I14" s="11"/>
      <c r="J14" s="11"/>
      <c r="K14" s="15"/>
      <c r="L14" s="11"/>
      <c r="N14" s="29"/>
      <c r="O14" s="30"/>
      <c r="P14" s="267"/>
    </row>
    <row r="15" spans="2:16" ht="15.75" customHeight="1">
      <c r="B15" s="79"/>
      <c r="K15" s="37"/>
      <c r="N15" s="29"/>
      <c r="O15" s="30"/>
      <c r="P15" s="267"/>
    </row>
    <row r="16" spans="2:16" ht="13.5" customHeight="1">
      <c r="B16" s="79"/>
      <c r="C16" s="31"/>
      <c r="D16" s="31"/>
      <c r="E16" s="31"/>
      <c r="F16" s="31"/>
      <c r="G16" s="31"/>
      <c r="H16" s="31"/>
      <c r="I16" s="31"/>
      <c r="J16" s="31"/>
      <c r="K16" s="75"/>
      <c r="L16" s="31"/>
      <c r="N16" s="29"/>
      <c r="O16" s="30"/>
      <c r="P16" s="267"/>
    </row>
    <row r="17" spans="2:15" ht="13.5" customHeight="1">
      <c r="B17" s="79"/>
      <c r="C17" s="31"/>
      <c r="D17" s="31"/>
      <c r="E17" s="31"/>
      <c r="F17" s="31"/>
      <c r="G17" s="31"/>
      <c r="H17" s="31"/>
      <c r="I17" s="31"/>
      <c r="J17" s="31"/>
      <c r="K17" s="75"/>
      <c r="L17" s="31"/>
      <c r="N17" s="29"/>
      <c r="O17" s="30"/>
    </row>
    <row r="18" spans="2:15" ht="18" customHeight="1">
      <c r="B18" s="80"/>
      <c r="K18" s="37"/>
      <c r="N18" s="29"/>
      <c r="O18" s="30"/>
    </row>
    <row r="19" spans="2:15" ht="15.75" customHeight="1">
      <c r="B19" s="63"/>
      <c r="C19" s="19"/>
      <c r="D19" s="19"/>
      <c r="E19" s="19"/>
      <c r="F19" s="19"/>
      <c r="G19" s="19"/>
      <c r="H19" s="19"/>
      <c r="I19" s="19"/>
      <c r="J19" s="19"/>
      <c r="K19" s="39"/>
      <c r="N19" s="29"/>
      <c r="O19" s="30"/>
    </row>
    <row r="20" spans="2:15" ht="17.25" customHeight="1">
      <c r="B20" s="20" t="s">
        <v>51</v>
      </c>
      <c r="N20" s="29"/>
      <c r="O20" s="30"/>
    </row>
    <row r="21" spans="2:15" ht="14.25" customHeight="1">
      <c r="B21" s="14" t="s">
        <v>43</v>
      </c>
      <c r="N21" s="29"/>
      <c r="O21" s="30"/>
    </row>
    <row r="22" spans="2:15" ht="14.25" customHeight="1">
      <c r="B22" s="14" t="s">
        <v>42</v>
      </c>
      <c r="N22" s="29"/>
      <c r="O22" s="30"/>
    </row>
    <row r="23" spans="2:15" ht="14.25" customHeight="1">
      <c r="B23" s="14" t="s">
        <v>47</v>
      </c>
      <c r="N23" s="29"/>
      <c r="O23" s="30"/>
    </row>
    <row r="24" spans="2:15" ht="11.25" customHeight="1">
      <c r="B24" s="31"/>
      <c r="N24" s="29"/>
      <c r="O24" s="30"/>
    </row>
    <row r="25" spans="2:15" ht="16.5" customHeight="1">
      <c r="B25" s="268" t="s">
        <v>75</v>
      </c>
      <c r="C25" s="269"/>
      <c r="D25" s="269"/>
      <c r="E25" s="269"/>
      <c r="F25" s="269"/>
      <c r="G25" s="270"/>
      <c r="H25" s="256" t="s">
        <v>48</v>
      </c>
      <c r="I25" s="258"/>
      <c r="J25" s="256" t="s">
        <v>50</v>
      </c>
      <c r="K25" s="258"/>
      <c r="N25" s="29"/>
      <c r="O25" s="30"/>
    </row>
    <row r="26" spans="2:15" ht="16.5" customHeight="1">
      <c r="B26" s="271" t="s">
        <v>97</v>
      </c>
      <c r="C26" s="272"/>
      <c r="D26" s="272"/>
      <c r="E26" s="272"/>
      <c r="F26" s="272"/>
      <c r="G26" s="273"/>
      <c r="H26" s="21" t="s">
        <v>49</v>
      </c>
      <c r="I26" s="21" t="s">
        <v>22</v>
      </c>
      <c r="J26" s="21" t="s">
        <v>49</v>
      </c>
      <c r="K26" s="21" t="s">
        <v>22</v>
      </c>
      <c r="N26" s="29"/>
      <c r="O26" s="30"/>
    </row>
    <row r="27" spans="2:15" ht="16.5" customHeight="1">
      <c r="B27" s="32" t="s">
        <v>170</v>
      </c>
      <c r="C27" s="1"/>
      <c r="D27" s="1"/>
      <c r="E27" s="1"/>
      <c r="F27" s="1"/>
      <c r="G27" s="2"/>
      <c r="H27" s="21">
        <v>1</v>
      </c>
      <c r="I27" s="42">
        <f>IF(H27="","",(H27/Anverso!D$29))</f>
        <v>1</v>
      </c>
      <c r="J27" s="21">
        <v>0</v>
      </c>
      <c r="K27" s="42" t="e">
        <f>IF(J27="","",(J27/Anverso!G$29))</f>
        <v>#DIV/0!</v>
      </c>
      <c r="N27" s="29"/>
      <c r="O27" s="30"/>
    </row>
    <row r="28" spans="2:15" ht="16.5" customHeight="1">
      <c r="B28" s="32"/>
      <c r="C28" s="1"/>
      <c r="D28" s="1"/>
      <c r="E28" s="1"/>
      <c r="F28" s="1"/>
      <c r="G28" s="2"/>
      <c r="H28" s="21"/>
      <c r="I28" s="42" t="str">
        <f>IF(H28="","",(H28/Anverso!D$29))</f>
        <v/>
      </c>
      <c r="J28" s="21"/>
      <c r="K28" s="42" t="str">
        <f>IF(J28="","",(J28/Anverso!G$29))</f>
        <v/>
      </c>
      <c r="N28" s="29"/>
      <c r="O28" s="30"/>
    </row>
    <row r="29" spans="2:15" ht="16.5" customHeight="1">
      <c r="B29" s="25"/>
      <c r="C29" s="1"/>
      <c r="D29" s="1"/>
      <c r="E29" s="1"/>
      <c r="F29" s="1"/>
      <c r="G29" s="2"/>
      <c r="H29" s="21"/>
      <c r="I29" s="42" t="str">
        <f>IF(H29="","",(H29/Anverso!D$29))</f>
        <v/>
      </c>
      <c r="J29" s="21"/>
      <c r="K29" s="42" t="str">
        <f>IF(J29="","",(J29/Anverso!G$29))</f>
        <v/>
      </c>
      <c r="N29" s="29"/>
      <c r="O29" s="30"/>
    </row>
    <row r="30" spans="2:15" ht="16.5" customHeight="1">
      <c r="B30" s="25"/>
      <c r="C30" s="1"/>
      <c r="D30" s="1"/>
      <c r="E30" s="1"/>
      <c r="F30" s="1"/>
      <c r="G30" s="2"/>
      <c r="H30" s="21"/>
      <c r="I30" s="42" t="str">
        <f>IF(H30="","",(H30/Anverso!D$29))</f>
        <v/>
      </c>
      <c r="J30" s="21"/>
      <c r="K30" s="42" t="str">
        <f>IF(J30="","",(J30/Anverso!G$29))</f>
        <v/>
      </c>
      <c r="N30" s="29"/>
      <c r="O30" s="30"/>
    </row>
    <row r="31" spans="2:15" ht="16.5" customHeight="1">
      <c r="B31" s="7"/>
      <c r="C31" s="1"/>
      <c r="D31" s="1"/>
      <c r="E31" s="1"/>
      <c r="F31" s="1"/>
      <c r="G31" s="2"/>
      <c r="H31" s="21"/>
      <c r="I31" s="42" t="str">
        <f>IF(H31="","",(H31/Anverso!D$29))</f>
        <v/>
      </c>
      <c r="J31" s="21"/>
      <c r="K31" s="42" t="str">
        <f>IF(J31="","",(J31/Anverso!G$29))</f>
        <v/>
      </c>
      <c r="N31" s="29"/>
      <c r="O31" s="30"/>
    </row>
    <row r="32" spans="2:15" ht="16.5" customHeight="1">
      <c r="B32" s="5"/>
      <c r="C32" s="33"/>
      <c r="D32" s="33"/>
      <c r="E32" s="33"/>
      <c r="F32" s="33"/>
      <c r="G32" s="33"/>
      <c r="H32" s="21"/>
      <c r="I32" s="42" t="str">
        <f>IF(H32="","",(H32/Anverso!D$29))</f>
        <v/>
      </c>
      <c r="J32" s="21"/>
      <c r="K32" s="42" t="str">
        <f>IF(J32="","",(J32/Anverso!G$29))</f>
        <v/>
      </c>
      <c r="N32" s="29"/>
      <c r="O32" s="30"/>
    </row>
    <row r="33" spans="2:15" ht="12.75" customHeight="1">
      <c r="B33" s="3"/>
      <c r="C33" s="31"/>
      <c r="D33" s="31"/>
      <c r="E33" s="31"/>
      <c r="F33" s="31"/>
      <c r="G33" s="31"/>
      <c r="H33" s="31"/>
      <c r="I33" s="3"/>
      <c r="N33" s="29"/>
      <c r="O33" s="30"/>
    </row>
    <row r="34" spans="2:15" ht="16.5" customHeight="1">
      <c r="B34" s="20" t="s">
        <v>52</v>
      </c>
      <c r="N34" s="29"/>
      <c r="O34" s="30"/>
    </row>
    <row r="35" spans="2:15" ht="15.75" customHeight="1">
      <c r="B35" s="31"/>
      <c r="N35" s="29"/>
      <c r="O35" s="30"/>
    </row>
    <row r="36" spans="2:15" ht="16.5" customHeight="1">
      <c r="B36" s="34" t="s">
        <v>53</v>
      </c>
      <c r="C36" s="35"/>
      <c r="D36" s="35"/>
      <c r="E36" s="35"/>
      <c r="F36" s="35"/>
      <c r="G36" s="35"/>
      <c r="H36" s="35"/>
      <c r="I36" s="35"/>
      <c r="J36" s="35"/>
      <c r="K36" s="36"/>
    </row>
    <row r="37" spans="2:15" ht="16.5" customHeight="1">
      <c r="B37" s="274" t="s">
        <v>187</v>
      </c>
      <c r="C37" s="275"/>
      <c r="D37" s="275"/>
      <c r="E37" s="275"/>
      <c r="F37" s="275"/>
      <c r="G37" s="275"/>
      <c r="H37" s="275"/>
      <c r="I37" s="275"/>
      <c r="J37" s="275"/>
      <c r="K37" s="276"/>
    </row>
    <row r="38" spans="2:15" ht="39" customHeight="1">
      <c r="B38" s="274"/>
      <c r="C38" s="275"/>
      <c r="D38" s="275"/>
      <c r="E38" s="275"/>
      <c r="F38" s="275"/>
      <c r="G38" s="275"/>
      <c r="H38" s="275"/>
      <c r="I38" s="275"/>
      <c r="J38" s="275"/>
      <c r="K38" s="276"/>
    </row>
    <row r="39" spans="2:15" ht="16.5" customHeight="1">
      <c r="B39" s="38" t="s">
        <v>54</v>
      </c>
      <c r="K39" s="37"/>
    </row>
    <row r="40" spans="2:15" ht="16.5" customHeight="1">
      <c r="B40" s="277" t="s">
        <v>135</v>
      </c>
      <c r="C40" s="278"/>
      <c r="D40" s="278"/>
      <c r="E40" s="278"/>
      <c r="F40" s="278"/>
      <c r="G40" s="278"/>
      <c r="H40" s="278"/>
      <c r="I40" s="278"/>
      <c r="J40" s="278"/>
      <c r="K40" s="279"/>
    </row>
    <row r="41" spans="2:15" ht="16.5" customHeight="1">
      <c r="B41" s="277"/>
      <c r="C41" s="278"/>
      <c r="D41" s="278"/>
      <c r="E41" s="278"/>
      <c r="F41" s="278"/>
      <c r="G41" s="278"/>
      <c r="H41" s="278"/>
      <c r="I41" s="278"/>
      <c r="J41" s="278"/>
      <c r="K41" s="279"/>
    </row>
    <row r="42" spans="2:15" ht="16.5" customHeight="1">
      <c r="B42" s="38" t="s">
        <v>55</v>
      </c>
      <c r="K42" s="37"/>
    </row>
    <row r="43" spans="2:15" ht="16.5" customHeight="1">
      <c r="B43" s="280" t="s">
        <v>134</v>
      </c>
      <c r="C43" s="281"/>
      <c r="D43" s="281"/>
      <c r="E43" s="281"/>
      <c r="F43" s="281"/>
      <c r="G43" s="281"/>
      <c r="H43" s="281"/>
      <c r="I43" s="281"/>
      <c r="J43" s="281"/>
      <c r="K43" s="282"/>
    </row>
    <row r="44" spans="2:15" ht="6" customHeight="1">
      <c r="B44" s="14"/>
    </row>
    <row r="45" spans="2:15" ht="19.5">
      <c r="B45" s="20" t="s">
        <v>56</v>
      </c>
    </row>
    <row r="46" spans="2:15" ht="2.25" customHeight="1"/>
    <row r="47" spans="2:15">
      <c r="B47" s="40" t="s">
        <v>57</v>
      </c>
      <c r="C47" s="35"/>
      <c r="D47" s="35"/>
      <c r="E47" s="35"/>
      <c r="F47" s="35"/>
      <c r="G47" s="35"/>
      <c r="H47" s="35"/>
      <c r="I47" s="35"/>
      <c r="J47" s="35"/>
      <c r="K47" s="36"/>
    </row>
    <row r="48" spans="2:15">
      <c r="B48" s="283" t="s">
        <v>169</v>
      </c>
      <c r="C48" s="284"/>
      <c r="D48" s="284"/>
      <c r="E48" s="284"/>
      <c r="F48" s="284"/>
      <c r="G48" s="284"/>
      <c r="H48" s="284"/>
      <c r="I48" s="284"/>
      <c r="J48" s="284"/>
      <c r="K48" s="285"/>
    </row>
    <row r="49" spans="2:11">
      <c r="B49" s="283"/>
      <c r="C49" s="284"/>
      <c r="D49" s="284"/>
      <c r="E49" s="284"/>
      <c r="F49" s="284"/>
      <c r="G49" s="284"/>
      <c r="H49" s="284"/>
      <c r="I49" s="284"/>
      <c r="J49" s="284"/>
      <c r="K49" s="285"/>
    </row>
    <row r="50" spans="2:11">
      <c r="B50" s="283"/>
      <c r="C50" s="284"/>
      <c r="D50" s="284"/>
      <c r="E50" s="284"/>
      <c r="F50" s="284"/>
      <c r="G50" s="284"/>
      <c r="H50" s="284"/>
      <c r="I50" s="284"/>
      <c r="J50" s="284"/>
      <c r="K50" s="285"/>
    </row>
    <row r="51" spans="2:11">
      <c r="B51" s="283"/>
      <c r="C51" s="284"/>
      <c r="D51" s="284"/>
      <c r="E51" s="284"/>
      <c r="F51" s="284"/>
      <c r="G51" s="284"/>
      <c r="H51" s="284"/>
      <c r="I51" s="284"/>
      <c r="J51" s="284"/>
      <c r="K51" s="285"/>
    </row>
    <row r="52" spans="2:11">
      <c r="B52" s="283"/>
      <c r="C52" s="284"/>
      <c r="D52" s="284"/>
      <c r="E52" s="284"/>
      <c r="F52" s="284"/>
      <c r="G52" s="284"/>
      <c r="H52" s="284"/>
      <c r="I52" s="284"/>
      <c r="J52" s="284"/>
      <c r="K52" s="285"/>
    </row>
    <row r="53" spans="2:11">
      <c r="B53" s="283"/>
      <c r="C53" s="284"/>
      <c r="D53" s="284"/>
      <c r="E53" s="284"/>
      <c r="F53" s="284"/>
      <c r="G53" s="284"/>
      <c r="H53" s="284"/>
      <c r="I53" s="284"/>
      <c r="J53" s="284"/>
      <c r="K53" s="285"/>
    </row>
    <row r="54" spans="2:11">
      <c r="B54" s="283"/>
      <c r="C54" s="284"/>
      <c r="D54" s="284"/>
      <c r="E54" s="284"/>
      <c r="F54" s="284"/>
      <c r="G54" s="284"/>
      <c r="H54" s="284"/>
      <c r="I54" s="284"/>
      <c r="J54" s="284"/>
      <c r="K54" s="285"/>
    </row>
    <row r="55" spans="2:11">
      <c r="B55" s="286"/>
      <c r="C55" s="287"/>
      <c r="D55" s="287"/>
      <c r="E55" s="287"/>
      <c r="F55" s="287"/>
      <c r="G55" s="287"/>
      <c r="H55" s="287"/>
      <c r="I55" s="287"/>
      <c r="J55" s="287"/>
      <c r="K55" s="288"/>
    </row>
    <row r="56" spans="2:11" ht="7.5" customHeight="1"/>
    <row r="57" spans="2:11">
      <c r="B57" s="272" t="s">
        <v>188</v>
      </c>
      <c r="C57" s="272"/>
      <c r="D57" s="272"/>
      <c r="F57" s="272" t="s">
        <v>189</v>
      </c>
      <c r="G57" s="272"/>
      <c r="H57" s="272"/>
      <c r="I57" s="272" t="s">
        <v>188</v>
      </c>
      <c r="J57" s="272"/>
      <c r="K57" s="272"/>
    </row>
    <row r="58" spans="2:11">
      <c r="B58" s="4" t="s">
        <v>59</v>
      </c>
      <c r="F58" s="4" t="s">
        <v>60</v>
      </c>
      <c r="I58" s="4" t="s">
        <v>58</v>
      </c>
    </row>
    <row r="59" spans="2:11" ht="6.75" customHeight="1"/>
    <row r="60" spans="2:11" ht="11.25" customHeight="1">
      <c r="B60" s="41" t="s">
        <v>63</v>
      </c>
    </row>
    <row r="61" spans="2:11" ht="11.25" customHeight="1">
      <c r="B61" s="41" t="s">
        <v>61</v>
      </c>
    </row>
    <row r="62" spans="2:11" ht="11.25" customHeight="1">
      <c r="B62" s="41"/>
    </row>
  </sheetData>
  <mergeCells count="12">
    <mergeCell ref="B37:K38"/>
    <mergeCell ref="B40:K41"/>
    <mergeCell ref="B43:K43"/>
    <mergeCell ref="B57:D57"/>
    <mergeCell ref="F57:H57"/>
    <mergeCell ref="I57:K57"/>
    <mergeCell ref="B48:K55"/>
    <mergeCell ref="P4:P16"/>
    <mergeCell ref="B25:G25"/>
    <mergeCell ref="H25:I25"/>
    <mergeCell ref="J25:K25"/>
    <mergeCell ref="B26:G26"/>
  </mergeCells>
  <pageMargins left="0.7" right="0.7" top="0.75" bottom="0.75" header="0.3" footer="0.3"/>
  <pageSetup scale="73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A1:T10"/>
  <sheetViews>
    <sheetView tabSelected="1" zoomScale="80" zoomScaleNormal="80" workbookViewId="0">
      <selection activeCell="J17" sqref="J17"/>
    </sheetView>
  </sheetViews>
  <sheetFormatPr baseColWidth="10" defaultRowHeight="15.75"/>
  <cols>
    <col min="1" max="1" width="8.5" bestFit="1" customWidth="1"/>
    <col min="2" max="2" width="16.875" customWidth="1"/>
    <col min="5" max="5" width="15.5" customWidth="1"/>
    <col min="6" max="6" width="9.5" customWidth="1"/>
    <col min="7" max="7" width="7" customWidth="1"/>
    <col min="8" max="8" width="7.125" customWidth="1"/>
    <col min="9" max="9" width="13" customWidth="1"/>
    <col min="10" max="10" width="11.75" customWidth="1"/>
    <col min="11" max="11" width="14.25" customWidth="1"/>
    <col min="12" max="12" width="9.125" customWidth="1"/>
    <col min="13" max="13" width="9.375" customWidth="1"/>
    <col min="14" max="14" width="20.875" customWidth="1"/>
    <col min="15" max="15" width="10.375" customWidth="1"/>
    <col min="20" max="20" width="13.75" customWidth="1"/>
  </cols>
  <sheetData>
    <row r="1" spans="1:20" ht="24">
      <c r="A1" s="290" t="s">
        <v>154</v>
      </c>
      <c r="B1" s="290"/>
      <c r="C1" s="290"/>
      <c r="D1" s="290"/>
      <c r="E1" s="290"/>
      <c r="F1" s="290"/>
      <c r="G1" s="290"/>
      <c r="H1" s="290"/>
      <c r="I1" s="290"/>
      <c r="J1" s="290"/>
      <c r="K1" s="290"/>
      <c r="L1" s="290"/>
      <c r="M1" s="290"/>
      <c r="N1" s="290"/>
      <c r="O1" s="290"/>
      <c r="P1" s="290"/>
      <c r="Q1" s="290"/>
      <c r="R1" s="290"/>
      <c r="S1" s="290"/>
      <c r="T1" s="290"/>
    </row>
    <row r="2" spans="1:20" ht="4.5" customHeight="1">
      <c r="A2" s="289" t="s">
        <v>125</v>
      </c>
      <c r="B2" s="289"/>
      <c r="C2" s="289"/>
      <c r="D2" s="289"/>
      <c r="E2" s="289"/>
      <c r="F2" s="289"/>
      <c r="G2" s="57"/>
      <c r="H2" s="57"/>
      <c r="I2" s="57"/>
      <c r="J2" s="57"/>
      <c r="K2" s="57"/>
      <c r="L2" s="57"/>
      <c r="M2" s="57"/>
      <c r="N2" s="57"/>
    </row>
    <row r="3" spans="1:20" ht="18.75">
      <c r="A3" s="289"/>
      <c r="B3" s="289"/>
      <c r="C3" s="289"/>
      <c r="D3" s="289"/>
      <c r="E3" s="289"/>
      <c r="F3" s="289"/>
      <c r="G3" s="291" t="s">
        <v>168</v>
      </c>
      <c r="H3" s="292"/>
      <c r="I3" s="292"/>
      <c r="J3" s="292"/>
      <c r="K3" s="292"/>
      <c r="L3" s="292"/>
      <c r="M3" s="293"/>
      <c r="N3" s="91"/>
    </row>
    <row r="4" spans="1:20" ht="3.75" customHeight="1">
      <c r="A4" s="289"/>
      <c r="B4" s="289"/>
      <c r="C4" s="289"/>
      <c r="D4" s="289"/>
      <c r="E4" s="289"/>
      <c r="F4" s="289"/>
      <c r="G4" s="57"/>
      <c r="H4" s="57"/>
      <c r="I4" s="57"/>
      <c r="J4" s="57"/>
      <c r="K4" s="57"/>
      <c r="L4" s="57"/>
      <c r="M4" s="57"/>
      <c r="N4" s="57"/>
    </row>
    <row r="5" spans="1:20" ht="18.75">
      <c r="F5" s="59" t="s">
        <v>124</v>
      </c>
      <c r="G5" s="294">
        <v>45894</v>
      </c>
      <c r="H5" s="292"/>
      <c r="I5" s="292"/>
      <c r="J5" s="292"/>
      <c r="K5" s="292"/>
      <c r="L5" s="292"/>
      <c r="M5" s="293"/>
      <c r="N5" s="91"/>
      <c r="O5" s="58"/>
      <c r="P5" s="92"/>
      <c r="Q5" s="92"/>
      <c r="R5" s="92"/>
      <c r="S5" s="92"/>
    </row>
    <row r="6" spans="1:20" ht="4.5" customHeight="1">
      <c r="F6" s="59"/>
      <c r="G6" s="93"/>
      <c r="H6" s="93"/>
      <c r="I6" s="93"/>
      <c r="J6" s="93"/>
      <c r="K6" s="93"/>
      <c r="L6" s="93"/>
      <c r="M6" s="93"/>
      <c r="N6" s="93"/>
      <c r="O6" s="58"/>
      <c r="P6" s="92"/>
      <c r="Q6" s="92"/>
      <c r="R6" s="92"/>
      <c r="S6" s="92"/>
    </row>
    <row r="7" spans="1:20" ht="19.5" customHeight="1" thickBot="1">
      <c r="A7" s="93" t="s">
        <v>123</v>
      </c>
      <c r="G7" s="94"/>
      <c r="J7" s="95"/>
      <c r="K7" s="95"/>
      <c r="L7" s="95"/>
      <c r="M7" s="95"/>
      <c r="N7" s="95"/>
      <c r="O7" s="96"/>
      <c r="P7" s="96"/>
      <c r="Q7" s="96"/>
      <c r="R7" s="96"/>
      <c r="S7" s="96"/>
    </row>
    <row r="8" spans="1:20" ht="81" customHeight="1" thickTop="1" thickBot="1">
      <c r="A8" s="97" t="s">
        <v>136</v>
      </c>
      <c r="B8" s="97" t="s">
        <v>137</v>
      </c>
      <c r="C8" s="97" t="s">
        <v>138</v>
      </c>
      <c r="D8" s="97" t="s">
        <v>139</v>
      </c>
      <c r="E8" s="97" t="s">
        <v>64</v>
      </c>
      <c r="F8" s="97" t="s">
        <v>140</v>
      </c>
      <c r="G8" s="97" t="s">
        <v>141</v>
      </c>
      <c r="H8" s="97" t="s">
        <v>142</v>
      </c>
      <c r="I8" s="97" t="s">
        <v>143</v>
      </c>
      <c r="J8" s="97" t="s">
        <v>144</v>
      </c>
      <c r="K8" s="97" t="s">
        <v>145</v>
      </c>
      <c r="L8" s="97" t="s">
        <v>146</v>
      </c>
      <c r="M8" s="98" t="s">
        <v>147</v>
      </c>
      <c r="N8" s="97" t="s">
        <v>148</v>
      </c>
      <c r="O8" s="98" t="s">
        <v>149</v>
      </c>
      <c r="P8" s="98" t="s">
        <v>150</v>
      </c>
      <c r="Q8" s="98" t="s">
        <v>126</v>
      </c>
      <c r="R8" s="98" t="s">
        <v>151</v>
      </c>
      <c r="S8" s="97" t="s">
        <v>152</v>
      </c>
      <c r="T8" s="97" t="s">
        <v>153</v>
      </c>
    </row>
    <row r="9" spans="1:20" ht="42.75" customHeight="1" thickTop="1">
      <c r="A9" s="88">
        <v>1</v>
      </c>
      <c r="B9" s="99" t="s">
        <v>171</v>
      </c>
      <c r="C9" s="99" t="s">
        <v>172</v>
      </c>
      <c r="D9" s="99" t="s">
        <v>173</v>
      </c>
      <c r="E9" s="112" t="s">
        <v>174</v>
      </c>
      <c r="F9" s="100" t="s">
        <v>175</v>
      </c>
      <c r="G9" s="100">
        <v>1</v>
      </c>
      <c r="H9" s="100">
        <v>4</v>
      </c>
      <c r="I9" s="101">
        <v>45893</v>
      </c>
      <c r="J9" s="101">
        <v>45893</v>
      </c>
      <c r="K9" s="102" t="s">
        <v>176</v>
      </c>
      <c r="L9" s="88" t="s">
        <v>177</v>
      </c>
      <c r="M9" s="101">
        <v>45894</v>
      </c>
      <c r="N9" s="103" t="s">
        <v>178</v>
      </c>
      <c r="O9" s="104"/>
      <c r="P9" s="105"/>
      <c r="Q9" s="113"/>
      <c r="R9" s="105"/>
      <c r="S9" s="105"/>
      <c r="T9" s="106"/>
    </row>
    <row r="10" spans="1:20" ht="50.25" customHeight="1">
      <c r="A10" s="107"/>
      <c r="B10" s="109"/>
      <c r="C10" s="109"/>
      <c r="D10" s="109"/>
      <c r="E10" s="110"/>
      <c r="F10" s="108"/>
      <c r="G10" s="108"/>
      <c r="H10" s="108"/>
      <c r="I10" s="101"/>
      <c r="J10" s="101"/>
      <c r="K10" s="102"/>
      <c r="L10" s="88"/>
      <c r="M10" s="106"/>
      <c r="N10" s="106"/>
      <c r="O10" s="107"/>
      <c r="P10" s="107"/>
      <c r="Q10" s="107"/>
      <c r="R10" s="107"/>
      <c r="S10" s="106"/>
      <c r="T10" s="106"/>
    </row>
  </sheetData>
  <mergeCells count="4">
    <mergeCell ref="A2:F4"/>
    <mergeCell ref="A1:T1"/>
    <mergeCell ref="G3:M3"/>
    <mergeCell ref="G5:M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Hoja Frontal</vt:lpstr>
      <vt:lpstr>Anverso</vt:lpstr>
      <vt:lpstr>Reverso</vt:lpstr>
      <vt:lpstr>Censo brote</vt:lpstr>
      <vt:lpstr>Anverso!Área_de_impresión</vt:lpstr>
      <vt:lpstr>'Hoja Frontal'!Área_de_impresión</vt:lpstr>
      <vt:lpstr>Reverso!Área_de_impresión</vt:lpstr>
    </vt:vector>
  </TitlesOfParts>
  <Company>Direccion General de Epidemiologia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del Carmen Ojeda Luna</dc:creator>
  <cp:lastModifiedBy>Nancy Fabiola Garcia Amador</cp:lastModifiedBy>
  <cp:lastPrinted>2020-01-22T21:56:36Z</cp:lastPrinted>
  <dcterms:created xsi:type="dcterms:W3CDTF">2014-08-12T13:39:20Z</dcterms:created>
  <dcterms:modified xsi:type="dcterms:W3CDTF">2025-08-26T15:43:50Z</dcterms:modified>
</cp:coreProperties>
</file>