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ownloads\"/>
    </mc:Choice>
  </mc:AlternateContent>
  <xr:revisionPtr revIDLastSave="0" documentId="13_ncr:1_{A2524C22-7728-4847-9961-566DD27DFB9A}" xr6:coauthVersionLast="47" xr6:coauthVersionMax="47" xr10:uidLastSave="{00000000-0000-0000-0000-000000000000}"/>
  <bookViews>
    <workbookView xWindow="28680" yWindow="-120" windowWidth="29040" windowHeight="15720" xr2:uid="{AF26A45A-0F06-4881-927C-1A6B452F41C0}"/>
  </bookViews>
  <sheets>
    <sheet name="Morbilidad 202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33" i="3"/>
  <c r="E32" i="3"/>
  <c r="E31" i="3"/>
  <c r="E30" i="3"/>
  <c r="E29" i="3"/>
  <c r="E28" i="3"/>
  <c r="E27" i="3"/>
  <c r="E26" i="3"/>
  <c r="E25" i="3"/>
  <c r="E24" i="3"/>
  <c r="E23" i="3"/>
  <c r="E51" i="3"/>
  <c r="E50" i="3"/>
  <c r="E49" i="3"/>
  <c r="E48" i="3"/>
  <c r="E47" i="3"/>
  <c r="E46" i="3"/>
  <c r="E45" i="3"/>
  <c r="E44" i="3"/>
  <c r="E43" i="3"/>
  <c r="E42" i="3"/>
  <c r="E41" i="3"/>
  <c r="E40" i="3"/>
  <c r="E76" i="3"/>
  <c r="E77" i="3"/>
  <c r="E78" i="3"/>
  <c r="E79" i="3"/>
  <c r="E80" i="3"/>
  <c r="E81" i="3"/>
  <c r="E82" i="3"/>
  <c r="E83" i="3"/>
  <c r="E84" i="3"/>
  <c r="E85" i="3"/>
  <c r="E86" i="3"/>
  <c r="E87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P13" i="3"/>
  <c r="P12" i="3"/>
  <c r="P11" i="3"/>
  <c r="P9" i="3"/>
</calcChain>
</file>

<file path=xl/sharedStrings.xml><?xml version="1.0" encoding="utf-8"?>
<sst xmlns="http://schemas.openxmlformats.org/spreadsheetml/2006/main" count="171" uniqueCount="69">
  <si>
    <t>Lugar</t>
  </si>
  <si>
    <t>Causa</t>
  </si>
  <si>
    <t>Estatal</t>
  </si>
  <si>
    <t xml:space="preserve"> </t>
  </si>
  <si>
    <t>Hidalgo 2023</t>
  </si>
  <si>
    <t xml:space="preserve">Las demás causas </t>
  </si>
  <si>
    <t>CONAPO. Proyecciones de población a mitad del año 1970-2070.</t>
  </si>
  <si>
    <t xml:space="preserve">Tasa por 100 mil habitantes </t>
  </si>
  <si>
    <t>Principales causas de Morbilidad, en adolescentes de 15 a 19 años</t>
  </si>
  <si>
    <t xml:space="preserve">Casos </t>
  </si>
  <si>
    <t xml:space="preserve">Incidencia </t>
  </si>
  <si>
    <t>%</t>
  </si>
  <si>
    <t>Fuente: SS/SINAVE/Vigilancia Convencional (SUAVE)</t>
  </si>
  <si>
    <t>Cubos 2003 a la fecha</t>
  </si>
  <si>
    <t>Principales causas de Morbilidad Infantil*</t>
  </si>
  <si>
    <t>* Tasa por 1000 habitantes</t>
  </si>
  <si>
    <t>Infecciones respiratorias agudas(J00-J06, J20, J21 EXCEPTO J02.0 Y J03.0)</t>
  </si>
  <si>
    <t>Infecciones intestinales por otros organismos y las mal definidas(A04, A08-A09 EXCEPTO A08.0)</t>
  </si>
  <si>
    <t>Conjuntivitis(H10)</t>
  </si>
  <si>
    <t>COVID-19(U07.1-U07.2)</t>
  </si>
  <si>
    <t>Desnutrición leve(E44.1)</t>
  </si>
  <si>
    <t>Neumonías y bronconeumonías(J12-J18 EXCEPTO J18.2, J13 y J14)</t>
  </si>
  <si>
    <t>Infección asociada a la atención de la salud(S/C)</t>
  </si>
  <si>
    <t>Infección de vías urinarias(N30, N34, N39.0)</t>
  </si>
  <si>
    <t>Otitis media aguda(H65.0-H65.1)</t>
  </si>
  <si>
    <t>Amebiasis intestinal(A06.0-A06.3, A06.9)</t>
  </si>
  <si>
    <t>Asma(J45, J46)</t>
  </si>
  <si>
    <t>Úlceras, gastritis y duodenitis(K25-K29)</t>
  </si>
  <si>
    <t>Gingivitis y enfermedad periodontal(K05)</t>
  </si>
  <si>
    <t>Obesidad(E66)</t>
  </si>
  <si>
    <t>Vulvovaginitis(N76)</t>
  </si>
  <si>
    <t>Total general</t>
  </si>
  <si>
    <t>20 a 49</t>
  </si>
  <si>
    <t>Diabetes mellitus tipo 2(E11-E14)</t>
  </si>
  <si>
    <t>Hipertensión arterial(I10-I15)</t>
  </si>
  <si>
    <t>Tuberculosis respiratoria(A15-A16)</t>
  </si>
  <si>
    <t>50 a 59</t>
  </si>
  <si>
    <t>Principales causas de Morbilidad, en niños de 5 a 14 años</t>
  </si>
  <si>
    <t>Principales causas de Morbilidad, en niños de 1 a 4 años</t>
  </si>
  <si>
    <t>Principales causas de Morbilidad, en adolescentes de 20 a 49 años</t>
  </si>
  <si>
    <t>Principales causas de Morbilidad, en adolescentes de 50 a 59 años</t>
  </si>
  <si>
    <t>Principales causas de Morbilidad, en adolescentes de 60 y más años</t>
  </si>
  <si>
    <t>Fecha consulta: 13/11/2024</t>
  </si>
  <si>
    <t>Grupo etario</t>
  </si>
  <si>
    <t>Población
estándar
(OMS)</t>
  </si>
  <si>
    <t>(Años)</t>
  </si>
  <si>
    <t>(6)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</si>
  <si>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</si>
  <si>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</si>
  <si>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</si>
  <si>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</si>
  <si>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</si>
  <si>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</si>
  <si>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</si>
  <si>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</si>
  <si>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</si>
  <si>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</si>
  <si>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</si>
  <si>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</si>
  <si>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</si>
  <si>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</si>
  <si>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</si>
  <si>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</si>
  <si>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</si>
  <si>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Total</t>
  </si>
  <si>
    <t>1 a 4</t>
  </si>
  <si>
    <t>5 a 14</t>
  </si>
  <si>
    <t>15 a 19</t>
  </si>
  <si>
    <t>60 y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</si>
</sst>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Montserrat"/>
      <family val="3"/>
    </font>
    <font>
      <b/>
      <sz val="9"/>
      <color theme="0"/>
      <name val="Montserrat"/>
      <family val="3"/>
    </font>
    <font>
      <sz val="9"/>
      <name val="Montserrat"/>
      <family val="3"/>
    </font>
    <font>
      <sz val="9"/>
      <color rgb="FF000000"/>
      <name val="Montserrat"/>
      <family val="3"/>
    </font>
    <font>
      <sz val="9"/>
      <color theme="0"/>
      <name val="Montserrat"/>
      <family val="3"/>
    </font>
    <font>
      <sz val="8"/>
      <color theme="1"/>
      <name val="Montserrat"/>
      <family val="3"/>
    </font>
  </fonts>
  <fills count="5">
    <fill>
      <patternFill patternType="none"/>
    </fill>
    <fill>
      <patternFill patternType="gray125"/>
    </fill>
    <fill>
      <patternFill patternType="solid">
        <fgColor rgb="FF691B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1" fontId="5" fillId="2" borderId="1" xfId="0" applyNumberFormat="1" applyFont="1" applyFill="1" applyBorder="1" applyAlignment="1">
      <alignment horizontal="center" vertical="top"/>
    </xf>
    <xf numFmtId="164" fontId="5" fillId="2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6" fillId="0" borderId="0" xfId="0" applyFont="1"/>
    <xf numFmtId="0" fontId="0" fillId="0" borderId="0" xfId="0" applyAlignment="1">
      <alignment vertical="center" wrapText="1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4" fontId="0" fillId="0" borderId="0" xfId="0" applyNumberFormat="1"/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3A57-A256-48FB-B242-379348D17DF1}">
  <dimension ref="A2:R134"/>
  <sheetViews>
    <sheetView showGridLines="0" tabSelected="1" topLeftCell="A3" zoomScale="85" zoomScaleNormal="85" workbookViewId="0">
      <selection activeCell="A20" sqref="A20:E20"/>
    </sheetView>
  </sheetViews>
  <sheetFormatPr baseColWidth="10" defaultRowHeight="15" x14ac:dyDescent="0.25"/>
  <cols>
    <col min="1" max="1" width="6.5703125" customWidth="1"/>
    <col min="2" max="2" width="60.140625" customWidth="1"/>
    <col min="3" max="3" width="12.42578125" customWidth="1"/>
    <col min="4" max="4" width="16.28515625" customWidth="1"/>
    <col min="5" max="5" width="20" bestFit="1" customWidth="1"/>
    <col min="6" max="6" width="17.140625" customWidth="1"/>
  </cols>
  <sheetData>
    <row r="2" spans="1:18" ht="15.75" x14ac:dyDescent="0.3">
      <c r="A2" s="1"/>
      <c r="B2" s="1"/>
      <c r="C2" s="1"/>
      <c r="D2" s="1"/>
      <c r="E2" s="1"/>
    </row>
    <row r="3" spans="1:18" ht="15.75" x14ac:dyDescent="0.3">
      <c r="A3" s="22" t="s">
        <v>14</v>
      </c>
      <c r="B3" s="23"/>
      <c r="C3" s="23"/>
      <c r="D3" s="23"/>
      <c r="E3" s="23"/>
    </row>
    <row r="4" spans="1:18" ht="15.75" x14ac:dyDescent="0.3">
      <c r="A4" s="22" t="s">
        <v>4</v>
      </c>
      <c r="B4" s="23"/>
      <c r="C4" s="23"/>
      <c r="D4" s="23"/>
      <c r="E4" s="24"/>
    </row>
    <row r="5" spans="1:18" ht="15.75" x14ac:dyDescent="0.3">
      <c r="A5" s="2" t="s">
        <v>0</v>
      </c>
      <c r="B5" s="3" t="s">
        <v>1</v>
      </c>
      <c r="C5" s="3" t="s">
        <v>9</v>
      </c>
      <c r="D5" s="3" t="s">
        <v>10</v>
      </c>
      <c r="E5" s="3" t="s">
        <v>11</v>
      </c>
      <c r="K5" t="s">
        <v>43</v>
      </c>
      <c r="L5" t="s">
        <v>44</v>
      </c>
    </row>
    <row r="6" spans="1:18" ht="18.75" customHeight="1" x14ac:dyDescent="0.25">
      <c r="A6" s="4">
        <v>1</v>
      </c>
      <c r="B6" s="5" t="s">
        <v>16</v>
      </c>
      <c r="C6" s="4">
        <v>24886</v>
      </c>
      <c r="D6" s="6">
        <v>486.76775472475822</v>
      </c>
      <c r="E6" s="6">
        <v>81.046049631993739</v>
      </c>
      <c r="K6" t="s">
        <v>45</v>
      </c>
      <c r="L6" t="s">
        <v>46</v>
      </c>
      <c r="M6" s="14"/>
      <c r="N6" s="14"/>
      <c r="P6" s="14"/>
      <c r="Q6" s="14"/>
      <c r="R6" s="14"/>
    </row>
    <row r="7" spans="1:18" ht="30" x14ac:dyDescent="0.25">
      <c r="A7" s="4">
        <v>2</v>
      </c>
      <c r="B7" s="5" t="s">
        <v>17</v>
      </c>
      <c r="C7" s="4">
        <v>2082</v>
      </c>
      <c r="D7" s="6">
        <v>40.723718771073962</v>
      </c>
      <c r="E7" s="6">
        <v>6.7804337914414123</v>
      </c>
      <c r="G7" t="s">
        <v>3</v>
      </c>
      <c r="K7" t="s">
        <v>47</v>
      </c>
      <c r="L7" s="16">
        <v>0.08</v>
      </c>
      <c r="O7" t="s">
        <v>45</v>
      </c>
      <c r="P7" t="s">
        <v>44</v>
      </c>
    </row>
    <row r="8" spans="1:18" ht="18.75" customHeight="1" x14ac:dyDescent="0.25">
      <c r="A8" s="4">
        <v>3</v>
      </c>
      <c r="B8" s="5" t="s">
        <v>18</v>
      </c>
      <c r="C8" s="4">
        <v>1248</v>
      </c>
      <c r="D8" s="6">
        <v>24.410759378626466</v>
      </c>
      <c r="E8" s="6">
        <v>4.0643522438611344</v>
      </c>
      <c r="K8" s="19" t="s">
        <v>48</v>
      </c>
      <c r="L8" s="16">
        <v>8.6900000000000005E-2</v>
      </c>
      <c r="M8" s="18"/>
      <c r="N8" s="16"/>
      <c r="O8" t="s">
        <v>65</v>
      </c>
      <c r="P8">
        <v>0.08</v>
      </c>
    </row>
    <row r="9" spans="1:18" ht="18.75" customHeight="1" x14ac:dyDescent="0.25">
      <c r="A9" s="4">
        <v>4</v>
      </c>
      <c r="B9" s="5" t="s">
        <v>19</v>
      </c>
      <c r="C9" s="4">
        <v>448</v>
      </c>
      <c r="D9" s="6">
        <v>8.7628367000197578</v>
      </c>
      <c r="E9" s="6">
        <v>1.4589982413860483</v>
      </c>
      <c r="K9" s="19" t="s">
        <v>49</v>
      </c>
      <c r="L9" s="16">
        <v>8.5999999999999993E-2</v>
      </c>
      <c r="M9" s="16"/>
      <c r="O9" t="s">
        <v>66</v>
      </c>
      <c r="P9" s="16">
        <f>SUM(L8:L9)</f>
        <v>0.1729</v>
      </c>
    </row>
    <row r="10" spans="1:18" ht="18.75" customHeight="1" x14ac:dyDescent="0.25">
      <c r="A10" s="4">
        <v>5</v>
      </c>
      <c r="B10" s="5" t="s">
        <v>20</v>
      </c>
      <c r="C10" s="4">
        <v>397</v>
      </c>
      <c r="D10" s="6">
        <v>7.7652816292585793</v>
      </c>
      <c r="E10" s="6">
        <v>1.2929069237282615</v>
      </c>
      <c r="K10" t="s">
        <v>50</v>
      </c>
      <c r="L10" s="16">
        <v>8.4699999999999998E-2</v>
      </c>
      <c r="M10" s="16"/>
      <c r="O10" t="s">
        <v>67</v>
      </c>
      <c r="P10" s="16">
        <v>8.4699999999999998E-2</v>
      </c>
    </row>
    <row r="11" spans="1:18" ht="18.75" customHeight="1" x14ac:dyDescent="0.25">
      <c r="A11" s="4">
        <v>6</v>
      </c>
      <c r="B11" s="5" t="s">
        <v>21</v>
      </c>
      <c r="C11" s="4">
        <v>305</v>
      </c>
      <c r="D11" s="6">
        <v>5.9657705212188086</v>
      </c>
      <c r="E11" s="6">
        <v>0.99329121344362659</v>
      </c>
      <c r="K11" s="19" t="s">
        <v>51</v>
      </c>
      <c r="L11" s="16">
        <v>8.2199999999999995E-2</v>
      </c>
      <c r="M11" s="16"/>
      <c r="O11" t="s">
        <v>32</v>
      </c>
      <c r="P11" s="16">
        <f>SUM(L11:L16)</f>
        <v>0.43540000000000001</v>
      </c>
    </row>
    <row r="12" spans="1:18" ht="18.75" customHeight="1" x14ac:dyDescent="0.25">
      <c r="A12" s="4">
        <v>7</v>
      </c>
      <c r="B12" s="5" t="s">
        <v>22</v>
      </c>
      <c r="C12" s="4">
        <v>297</v>
      </c>
      <c r="D12" s="6">
        <v>5.8092912944327404</v>
      </c>
      <c r="E12" s="6">
        <v>0.96723767341887579</v>
      </c>
      <c r="K12" s="19" t="s">
        <v>52</v>
      </c>
      <c r="L12" s="16">
        <v>7.9299999999999995E-2</v>
      </c>
      <c r="M12" s="16"/>
      <c r="O12" t="s">
        <v>36</v>
      </c>
      <c r="P12" s="16">
        <f>SUM(L17:L18)</f>
        <v>9.9199999999999997E-2</v>
      </c>
    </row>
    <row r="13" spans="1:18" ht="18.75" customHeight="1" x14ac:dyDescent="0.25">
      <c r="A13" s="4">
        <v>8</v>
      </c>
      <c r="B13" s="5" t="s">
        <v>23</v>
      </c>
      <c r="C13" s="4">
        <v>237</v>
      </c>
      <c r="D13" s="6">
        <v>4.635697093537237</v>
      </c>
      <c r="E13" s="6">
        <v>0.77183612323324435</v>
      </c>
      <c r="K13" s="19" t="s">
        <v>53</v>
      </c>
      <c r="L13" s="16">
        <v>7.6100000000000001E-2</v>
      </c>
      <c r="M13" s="16"/>
      <c r="O13" t="s">
        <v>68</v>
      </c>
      <c r="P13" s="21">
        <f>SUM(L19:L23)</f>
        <v>0.11955000000000002</v>
      </c>
    </row>
    <row r="14" spans="1:18" ht="18.75" customHeight="1" x14ac:dyDescent="0.25">
      <c r="A14" s="4">
        <v>9</v>
      </c>
      <c r="B14" s="5" t="s">
        <v>24</v>
      </c>
      <c r="C14" s="4">
        <v>145</v>
      </c>
      <c r="D14" s="6">
        <v>2.8361859854974658</v>
      </c>
      <c r="E14" s="6">
        <v>0.47222041294860934</v>
      </c>
      <c r="K14" s="19" t="s">
        <v>54</v>
      </c>
      <c r="L14" s="16">
        <v>7.1499999999999994E-2</v>
      </c>
      <c r="M14" s="16"/>
      <c r="P14" s="15"/>
    </row>
    <row r="15" spans="1:18" ht="18.75" customHeight="1" x14ac:dyDescent="0.25">
      <c r="A15" s="4">
        <v>10</v>
      </c>
      <c r="B15" s="5" t="s">
        <v>25</v>
      </c>
      <c r="C15" s="4">
        <v>91</v>
      </c>
      <c r="D15" s="6">
        <v>1.7799512046915131</v>
      </c>
      <c r="E15" s="6">
        <v>0.29635901778154106</v>
      </c>
      <c r="K15" s="19" t="s">
        <v>55</v>
      </c>
      <c r="L15" s="16">
        <v>6.59E-2</v>
      </c>
      <c r="M15" s="16"/>
      <c r="P15" s="15"/>
    </row>
    <row r="16" spans="1:18" ht="18.75" customHeight="1" x14ac:dyDescent="0.25">
      <c r="A16" s="4"/>
      <c r="B16" s="5" t="s">
        <v>5</v>
      </c>
      <c r="C16" s="4">
        <v>570</v>
      </c>
      <c r="D16" s="6">
        <v>11.1</v>
      </c>
      <c r="E16" s="6">
        <v>1.856314726763499</v>
      </c>
      <c r="K16" s="19" t="s">
        <v>56</v>
      </c>
      <c r="L16" s="16">
        <v>6.0400000000000002E-2</v>
      </c>
      <c r="M16" s="16"/>
      <c r="P16" s="15"/>
    </row>
    <row r="17" spans="1:16" ht="18.75" customHeight="1" x14ac:dyDescent="0.25">
      <c r="A17" s="7"/>
      <c r="B17" s="8" t="s">
        <v>2</v>
      </c>
      <c r="C17" s="9">
        <v>30706</v>
      </c>
      <c r="D17" s="10">
        <v>600.60639221162205</v>
      </c>
      <c r="E17" s="10">
        <v>100</v>
      </c>
      <c r="K17" s="20" t="s">
        <v>57</v>
      </c>
      <c r="L17" s="16">
        <v>5.3699999999999998E-2</v>
      </c>
      <c r="M17" s="16"/>
      <c r="P17" s="15"/>
    </row>
    <row r="18" spans="1:16" ht="16.350000000000001" customHeight="1" x14ac:dyDescent="0.3">
      <c r="A18" s="1"/>
      <c r="B18" s="11"/>
      <c r="C18" s="12"/>
      <c r="D18" s="12"/>
      <c r="E18" s="1"/>
      <c r="K18" s="20" t="s">
        <v>58</v>
      </c>
      <c r="L18" s="16">
        <v>4.5499999999999999E-2</v>
      </c>
      <c r="M18" s="16"/>
      <c r="P18" s="15"/>
    </row>
    <row r="19" spans="1:16" ht="16.350000000000001" customHeight="1" x14ac:dyDescent="0.3">
      <c r="A19" s="1"/>
      <c r="B19" s="11"/>
      <c r="C19" s="12"/>
      <c r="D19" s="12"/>
      <c r="E19" s="1"/>
      <c r="K19" s="19" t="s">
        <v>59</v>
      </c>
      <c r="L19" s="16">
        <v>3.7199999999999997E-2</v>
      </c>
      <c r="M19" s="16"/>
      <c r="P19" s="15"/>
    </row>
    <row r="20" spans="1:16" ht="16.350000000000001" customHeight="1" x14ac:dyDescent="0.3">
      <c r="A20" s="22" t="s">
        <v>38</v>
      </c>
      <c r="B20" s="23"/>
      <c r="C20" s="23"/>
      <c r="D20" s="23"/>
      <c r="E20" s="23"/>
      <c r="K20" s="19" t="s">
        <v>60</v>
      </c>
      <c r="L20" s="16">
        <v>2.9600000000000001E-2</v>
      </c>
      <c r="M20" s="16"/>
      <c r="P20" s="15"/>
    </row>
    <row r="21" spans="1:16" ht="16.350000000000001" customHeight="1" x14ac:dyDescent="0.3">
      <c r="A21" s="22" t="s">
        <v>4</v>
      </c>
      <c r="B21" s="23"/>
      <c r="C21" s="23"/>
      <c r="D21" s="23"/>
      <c r="E21" s="24"/>
      <c r="K21" s="19" t="s">
        <v>61</v>
      </c>
      <c r="L21" s="16">
        <v>2.2100000000000002E-2</v>
      </c>
      <c r="M21" s="16"/>
      <c r="P21" s="15"/>
    </row>
    <row r="22" spans="1:16" ht="24" customHeight="1" x14ac:dyDescent="0.3">
      <c r="A22" s="2" t="s">
        <v>0</v>
      </c>
      <c r="B22" s="3" t="s">
        <v>1</v>
      </c>
      <c r="C22" s="3" t="s">
        <v>9</v>
      </c>
      <c r="D22" s="3" t="s">
        <v>10</v>
      </c>
      <c r="E22" s="3" t="s">
        <v>11</v>
      </c>
      <c r="K22" s="19" t="s">
        <v>62</v>
      </c>
      <c r="L22" s="16">
        <v>1.52E-2</v>
      </c>
      <c r="M22" s="16"/>
      <c r="P22" s="15"/>
    </row>
    <row r="23" spans="1:16" ht="23.1" customHeight="1" x14ac:dyDescent="0.25">
      <c r="A23" s="4">
        <v>1</v>
      </c>
      <c r="B23" s="5" t="s">
        <v>16</v>
      </c>
      <c r="C23" s="4">
        <v>77470</v>
      </c>
      <c r="D23" s="6">
        <v>37004.130323932841</v>
      </c>
      <c r="E23" s="6">
        <f>C23/$C$34*100</f>
        <v>78.096332587350545</v>
      </c>
      <c r="F23" s="17"/>
      <c r="K23" s="19" t="s">
        <v>63</v>
      </c>
      <c r="L23" s="16">
        <v>1.545E-2</v>
      </c>
      <c r="M23" s="16"/>
      <c r="P23" s="15"/>
    </row>
    <row r="24" spans="1:16" ht="27.95" customHeight="1" x14ac:dyDescent="0.25">
      <c r="A24" s="4">
        <v>2</v>
      </c>
      <c r="B24" s="5" t="s">
        <v>17</v>
      </c>
      <c r="C24" s="4">
        <v>8879</v>
      </c>
      <c r="D24" s="6">
        <v>4241.1213779037007</v>
      </c>
      <c r="E24" s="6">
        <f t="shared" ref="E24:E34" si="0">C24/$C$34*100</f>
        <v>8.9507852980906861</v>
      </c>
      <c r="F24" s="17"/>
      <c r="K24" t="s">
        <v>64</v>
      </c>
      <c r="L24" s="16">
        <v>100</v>
      </c>
      <c r="M24" s="16"/>
      <c r="P24" s="15"/>
    </row>
    <row r="25" spans="1:16" ht="16.350000000000001" customHeight="1" x14ac:dyDescent="0.25">
      <c r="A25" s="4">
        <v>3</v>
      </c>
      <c r="B25" s="5" t="s">
        <v>18</v>
      </c>
      <c r="C25" s="4">
        <v>3141</v>
      </c>
      <c r="D25" s="6">
        <v>1500.3223615266947</v>
      </c>
      <c r="E25" s="6">
        <f t="shared" si="0"/>
        <v>3.1663944837597531</v>
      </c>
      <c r="F25" s="17"/>
      <c r="M25" s="16"/>
      <c r="P25" s="15"/>
    </row>
    <row r="26" spans="1:16" ht="16.350000000000001" customHeight="1" x14ac:dyDescent="0.25">
      <c r="A26" s="4">
        <v>4</v>
      </c>
      <c r="B26" s="5" t="s">
        <v>23</v>
      </c>
      <c r="C26" s="4">
        <v>1983</v>
      </c>
      <c r="D26" s="6">
        <v>947.19491974130392</v>
      </c>
      <c r="E26" s="6">
        <f t="shared" si="0"/>
        <v>1.9990322385531964</v>
      </c>
      <c r="F26" s="17"/>
    </row>
    <row r="27" spans="1:16" ht="16.350000000000001" customHeight="1" x14ac:dyDescent="0.25">
      <c r="A27" s="4">
        <v>5</v>
      </c>
      <c r="B27" s="5" t="s">
        <v>24</v>
      </c>
      <c r="C27" s="4">
        <v>1453</v>
      </c>
      <c r="D27" s="6">
        <v>694.03641875144456</v>
      </c>
      <c r="E27" s="6">
        <f t="shared" si="0"/>
        <v>1.4647472731305067</v>
      </c>
      <c r="F27" s="17"/>
    </row>
    <row r="28" spans="1:16" ht="16.350000000000001" customHeight="1" x14ac:dyDescent="0.25">
      <c r="A28" s="4">
        <v>6</v>
      </c>
      <c r="B28" s="5" t="s">
        <v>19</v>
      </c>
      <c r="C28" s="4">
        <v>1298</v>
      </c>
      <c r="D28" s="6">
        <v>619.99949865063672</v>
      </c>
      <c r="E28" s="6">
        <f t="shared" si="0"/>
        <v>1.3084941228653804</v>
      </c>
      <c r="F28" s="17"/>
    </row>
    <row r="29" spans="1:16" ht="16.350000000000001" customHeight="1" x14ac:dyDescent="0.25">
      <c r="A29" s="4">
        <v>7</v>
      </c>
      <c r="B29" s="5" t="s">
        <v>20</v>
      </c>
      <c r="C29" s="4">
        <v>806</v>
      </c>
      <c r="D29" s="6">
        <v>384.9919845242012</v>
      </c>
      <c r="E29" s="6">
        <f t="shared" si="0"/>
        <v>0.81251638137865689</v>
      </c>
      <c r="F29" s="17"/>
    </row>
    <row r="30" spans="1:16" ht="24.4" customHeight="1" x14ac:dyDescent="0.25">
      <c r="A30" s="4">
        <v>8</v>
      </c>
      <c r="B30" s="5" t="s">
        <v>21</v>
      </c>
      <c r="C30" s="4">
        <v>548</v>
      </c>
      <c r="D30" s="6">
        <v>261.75633687253384</v>
      </c>
      <c r="E30" s="6">
        <f t="shared" si="0"/>
        <v>0.55243049255025301</v>
      </c>
      <c r="F30" s="17"/>
    </row>
    <row r="31" spans="1:16" ht="16.350000000000001" customHeight="1" x14ac:dyDescent="0.25">
      <c r="A31" s="4">
        <v>9</v>
      </c>
      <c r="B31" s="5" t="s">
        <v>26</v>
      </c>
      <c r="C31" s="4">
        <v>508</v>
      </c>
      <c r="D31" s="6">
        <v>242.65003491103502</v>
      </c>
      <c r="E31" s="6">
        <f t="shared" si="0"/>
        <v>0.5121070989334463</v>
      </c>
      <c r="F31" s="17"/>
    </row>
    <row r="32" spans="1:16" ht="16.350000000000001" customHeight="1" x14ac:dyDescent="0.25">
      <c r="A32" s="4">
        <v>10</v>
      </c>
      <c r="B32" s="5" t="s">
        <v>27</v>
      </c>
      <c r="C32" s="4">
        <v>483</v>
      </c>
      <c r="D32" s="6">
        <v>230.70859618509826</v>
      </c>
      <c r="E32" s="6">
        <f t="shared" si="0"/>
        <v>0.48690497792294202</v>
      </c>
      <c r="F32" s="17"/>
    </row>
    <row r="33" spans="1:6" ht="16.350000000000001" customHeight="1" x14ac:dyDescent="0.25">
      <c r="A33" s="4"/>
      <c r="B33" s="5" t="s">
        <v>5</v>
      </c>
      <c r="C33" s="4">
        <v>2629</v>
      </c>
      <c r="D33" s="6">
        <v>1255.8</v>
      </c>
      <c r="E33" s="6">
        <f t="shared" si="0"/>
        <v>2.6502550454646263</v>
      </c>
      <c r="F33" s="17"/>
    </row>
    <row r="34" spans="1:6" ht="16.350000000000001" customHeight="1" x14ac:dyDescent="0.25">
      <c r="A34" s="7"/>
      <c r="B34" s="8" t="s">
        <v>2</v>
      </c>
      <c r="C34" s="9">
        <v>99198</v>
      </c>
      <c r="D34" s="10">
        <v>47382.673549419</v>
      </c>
      <c r="E34" s="10">
        <f t="shared" si="0"/>
        <v>100</v>
      </c>
      <c r="F34" s="17"/>
    </row>
    <row r="35" spans="1:6" ht="16.350000000000001" customHeight="1" x14ac:dyDescent="0.3">
      <c r="A35" s="1"/>
      <c r="B35" s="11"/>
      <c r="C35" s="12"/>
      <c r="D35" s="12"/>
      <c r="E35" s="1"/>
    </row>
    <row r="36" spans="1:6" ht="16.350000000000001" customHeight="1" x14ac:dyDescent="0.3">
      <c r="A36" s="1"/>
      <c r="B36" s="11"/>
      <c r="C36" s="12"/>
      <c r="D36" s="12"/>
      <c r="E36" s="1"/>
    </row>
    <row r="37" spans="1:6" ht="16.350000000000001" customHeight="1" x14ac:dyDescent="0.3">
      <c r="A37" s="22" t="s">
        <v>37</v>
      </c>
      <c r="B37" s="23"/>
      <c r="C37" s="23"/>
      <c r="D37" s="23"/>
      <c r="E37" s="23"/>
    </row>
    <row r="38" spans="1:6" ht="16.350000000000001" customHeight="1" x14ac:dyDescent="0.3">
      <c r="A38" s="22" t="s">
        <v>4</v>
      </c>
      <c r="B38" s="23"/>
      <c r="C38" s="23"/>
      <c r="D38" s="23"/>
      <c r="E38" s="24"/>
    </row>
    <row r="39" spans="1:6" ht="16.350000000000001" customHeight="1" x14ac:dyDescent="0.3">
      <c r="A39" s="2" t="s">
        <v>0</v>
      </c>
      <c r="B39" s="3" t="s">
        <v>1</v>
      </c>
      <c r="C39" s="3" t="s">
        <v>9</v>
      </c>
      <c r="D39" s="3" t="s">
        <v>10</v>
      </c>
      <c r="E39" s="3" t="s">
        <v>11</v>
      </c>
    </row>
    <row r="40" spans="1:6" ht="25.15" customHeight="1" x14ac:dyDescent="0.25">
      <c r="A40" s="4">
        <v>1</v>
      </c>
      <c r="B40" s="5" t="s">
        <v>16</v>
      </c>
      <c r="C40" s="4">
        <v>164295</v>
      </c>
      <c r="D40" s="6">
        <v>29858.137780250039</v>
      </c>
      <c r="E40" s="6">
        <f>C40/$C$51*100</f>
        <v>77.57668190231557</v>
      </c>
    </row>
    <row r="41" spans="1:6" ht="25.15" customHeight="1" x14ac:dyDescent="0.25">
      <c r="A41" s="4">
        <v>2</v>
      </c>
      <c r="B41" s="5" t="s">
        <v>17</v>
      </c>
      <c r="C41" s="4">
        <v>13081</v>
      </c>
      <c r="D41" s="6">
        <v>2377.2744167713608</v>
      </c>
      <c r="E41" s="6">
        <f t="shared" ref="E41:E51" si="1">C41/$C$51*100</f>
        <v>6.1765761341744421</v>
      </c>
    </row>
    <row r="42" spans="1:6" ht="16.350000000000001" customHeight="1" x14ac:dyDescent="0.25">
      <c r="A42" s="4">
        <v>3</v>
      </c>
      <c r="B42" s="5" t="s">
        <v>23</v>
      </c>
      <c r="C42" s="4">
        <v>6525</v>
      </c>
      <c r="D42" s="6">
        <v>1185.8203172106971</v>
      </c>
      <c r="E42" s="6">
        <f t="shared" si="1"/>
        <v>3.0809692894647376</v>
      </c>
    </row>
    <row r="43" spans="1:6" ht="16.350000000000001" customHeight="1" x14ac:dyDescent="0.25">
      <c r="A43" s="4">
        <v>4</v>
      </c>
      <c r="B43" s="5" t="s">
        <v>18</v>
      </c>
      <c r="C43" s="4">
        <v>4723</v>
      </c>
      <c r="D43" s="6">
        <v>858.3340012545782</v>
      </c>
      <c r="E43" s="6">
        <f t="shared" si="1"/>
        <v>2.2301023684508743</v>
      </c>
    </row>
    <row r="44" spans="1:6" ht="16.350000000000001" customHeight="1" x14ac:dyDescent="0.25">
      <c r="A44" s="4">
        <v>5</v>
      </c>
      <c r="B44" s="5" t="s">
        <v>24</v>
      </c>
      <c r="C44" s="4">
        <v>4125</v>
      </c>
      <c r="D44" s="6">
        <v>749.65652237457857</v>
      </c>
      <c r="E44" s="6">
        <f t="shared" si="1"/>
        <v>1.9477392059834551</v>
      </c>
    </row>
    <row r="45" spans="1:6" ht="16.350000000000001" customHeight="1" x14ac:dyDescent="0.25">
      <c r="A45" s="4">
        <v>6</v>
      </c>
      <c r="B45" s="5" t="s">
        <v>27</v>
      </c>
      <c r="C45" s="4">
        <v>3687</v>
      </c>
      <c r="D45" s="6">
        <v>670.05662981698708</v>
      </c>
      <c r="E45" s="6">
        <f t="shared" si="1"/>
        <v>1.7409247157481207</v>
      </c>
    </row>
    <row r="46" spans="1:6" ht="16.350000000000001" customHeight="1" x14ac:dyDescent="0.25">
      <c r="A46" s="4">
        <v>7</v>
      </c>
      <c r="B46" s="5" t="s">
        <v>28</v>
      </c>
      <c r="C46" s="4">
        <v>3278</v>
      </c>
      <c r="D46" s="6">
        <v>595.72704978033187</v>
      </c>
      <c r="E46" s="6">
        <f t="shared" si="1"/>
        <v>1.5478034223548522</v>
      </c>
    </row>
    <row r="47" spans="1:6" ht="16.350000000000001" customHeight="1" x14ac:dyDescent="0.25">
      <c r="A47" s="4">
        <v>8</v>
      </c>
      <c r="B47" s="5" t="s">
        <v>19</v>
      </c>
      <c r="C47" s="4">
        <v>2891</v>
      </c>
      <c r="D47" s="6">
        <v>525.39563786300778</v>
      </c>
      <c r="E47" s="6">
        <f t="shared" si="1"/>
        <v>1.3650700713934953</v>
      </c>
    </row>
    <row r="48" spans="1:6" ht="16.350000000000001" customHeight="1" x14ac:dyDescent="0.25">
      <c r="A48" s="4">
        <v>9</v>
      </c>
      <c r="B48" s="5" t="s">
        <v>26</v>
      </c>
      <c r="C48" s="4">
        <v>1116</v>
      </c>
      <c r="D48" s="6">
        <v>202.81616459879507</v>
      </c>
      <c r="E48" s="6">
        <f t="shared" si="1"/>
        <v>0.52695198881879657</v>
      </c>
    </row>
    <row r="49" spans="1:5" ht="16.350000000000001" customHeight="1" x14ac:dyDescent="0.25">
      <c r="A49" s="4">
        <v>10</v>
      </c>
      <c r="B49" s="5" t="s">
        <v>20</v>
      </c>
      <c r="C49" s="4">
        <v>960</v>
      </c>
      <c r="D49" s="6">
        <v>174.46551793444738</v>
      </c>
      <c r="E49" s="6">
        <f t="shared" si="1"/>
        <v>0.45329203339251317</v>
      </c>
    </row>
    <row r="50" spans="1:5" ht="16.350000000000001" customHeight="1" x14ac:dyDescent="0.25">
      <c r="A50" s="4"/>
      <c r="B50" s="5" t="s">
        <v>5</v>
      </c>
      <c r="C50" s="4">
        <v>7103</v>
      </c>
      <c r="D50" s="6">
        <v>1290.8630978003957</v>
      </c>
      <c r="E50" s="6">
        <f t="shared" si="1"/>
        <v>3.3538888679031467</v>
      </c>
    </row>
    <row r="51" spans="1:5" ht="16.350000000000001" customHeight="1" x14ac:dyDescent="0.25">
      <c r="A51" s="7"/>
      <c r="B51" s="8" t="s">
        <v>2</v>
      </c>
      <c r="C51" s="9">
        <v>211784</v>
      </c>
      <c r="D51" s="10">
        <v>38488.547135655215</v>
      </c>
      <c r="E51" s="10">
        <f t="shared" si="1"/>
        <v>100</v>
      </c>
    </row>
    <row r="52" spans="1:5" ht="16.350000000000001" customHeight="1" x14ac:dyDescent="0.3">
      <c r="A52" s="1"/>
      <c r="B52" s="11"/>
      <c r="C52" s="12"/>
      <c r="D52" s="12"/>
      <c r="E52" s="1"/>
    </row>
    <row r="53" spans="1:5" ht="16.350000000000001" customHeight="1" x14ac:dyDescent="0.3">
      <c r="A53" s="1"/>
      <c r="B53" s="11"/>
      <c r="C53" s="12"/>
      <c r="D53" s="12"/>
      <c r="E53" s="1"/>
    </row>
    <row r="54" spans="1:5" ht="16.350000000000001" customHeight="1" x14ac:dyDescent="0.3">
      <c r="A54" s="1"/>
      <c r="B54" s="11"/>
      <c r="C54" s="12"/>
      <c r="D54" s="12"/>
      <c r="E54" s="1"/>
    </row>
    <row r="55" spans="1:5" ht="16.350000000000001" customHeight="1" x14ac:dyDescent="0.3">
      <c r="A55" s="1"/>
      <c r="B55" s="11"/>
      <c r="C55" s="12"/>
      <c r="D55" s="12"/>
      <c r="E55" s="1"/>
    </row>
    <row r="56" spans="1:5" ht="16.350000000000001" customHeight="1" x14ac:dyDescent="0.3">
      <c r="A56" s="22" t="s">
        <v>8</v>
      </c>
      <c r="B56" s="23"/>
      <c r="C56" s="23"/>
      <c r="D56" s="23"/>
      <c r="E56" s="23"/>
    </row>
    <row r="57" spans="1:5" ht="16.350000000000001" customHeight="1" x14ac:dyDescent="0.3">
      <c r="A57" s="22" t="s">
        <v>4</v>
      </c>
      <c r="B57" s="23"/>
      <c r="C57" s="23"/>
      <c r="D57" s="23"/>
      <c r="E57" s="24"/>
    </row>
    <row r="58" spans="1:5" ht="16.350000000000001" customHeight="1" x14ac:dyDescent="0.3">
      <c r="A58" s="2" t="s">
        <v>0</v>
      </c>
      <c r="B58" s="3" t="s">
        <v>1</v>
      </c>
      <c r="C58" s="3" t="s">
        <v>9</v>
      </c>
      <c r="D58" s="3" t="s">
        <v>10</v>
      </c>
      <c r="E58" s="3" t="s">
        <v>11</v>
      </c>
    </row>
    <row r="59" spans="1:5" ht="25.15" customHeight="1" x14ac:dyDescent="0.25">
      <c r="A59" s="4">
        <v>1</v>
      </c>
      <c r="B59" s="5" t="s">
        <v>16</v>
      </c>
      <c r="C59" s="4">
        <v>35313</v>
      </c>
      <c r="D59" s="6">
        <v>12823.743648160607</v>
      </c>
      <c r="E59" s="6">
        <v>58.369559827435168</v>
      </c>
    </row>
    <row r="60" spans="1:5" ht="17.100000000000001" customHeight="1" x14ac:dyDescent="0.25">
      <c r="A60" s="4">
        <v>2</v>
      </c>
      <c r="B60" s="5" t="s">
        <v>23</v>
      </c>
      <c r="C60" s="4">
        <v>5378</v>
      </c>
      <c r="D60" s="6">
        <v>1952.9944592588492</v>
      </c>
      <c r="E60" s="6">
        <v>8.8894031306302583</v>
      </c>
    </row>
    <row r="61" spans="1:5" ht="24.4" customHeight="1" x14ac:dyDescent="0.25">
      <c r="A61" s="4">
        <v>3</v>
      </c>
      <c r="B61" s="5" t="s">
        <v>17</v>
      </c>
      <c r="C61" s="4">
        <v>3973</v>
      </c>
      <c r="D61" s="6">
        <v>1442.7755646402766</v>
      </c>
      <c r="E61" s="6">
        <v>6.56705069505281</v>
      </c>
    </row>
    <row r="62" spans="1:5" ht="16.350000000000001" customHeight="1" x14ac:dyDescent="0.25">
      <c r="A62" s="4">
        <v>4</v>
      </c>
      <c r="B62" s="5" t="s">
        <v>27</v>
      </c>
      <c r="C62" s="4">
        <v>2744</v>
      </c>
      <c r="D62" s="6">
        <v>996.47021126929758</v>
      </c>
      <c r="E62" s="6">
        <v>4.5356121588786591</v>
      </c>
    </row>
    <row r="63" spans="1:5" ht="16.350000000000001" customHeight="1" x14ac:dyDescent="0.25">
      <c r="A63" s="4">
        <v>5</v>
      </c>
      <c r="B63" s="5" t="s">
        <v>28</v>
      </c>
      <c r="C63" s="4">
        <v>2277</v>
      </c>
      <c r="D63" s="6">
        <v>826.8814398907399</v>
      </c>
      <c r="E63" s="6">
        <v>3.7636985735301409</v>
      </c>
    </row>
    <row r="64" spans="1:5" ht="16.350000000000001" customHeight="1" x14ac:dyDescent="0.25">
      <c r="A64" s="4">
        <v>6</v>
      </c>
      <c r="B64" s="5" t="s">
        <v>19</v>
      </c>
      <c r="C64" s="4">
        <v>1849</v>
      </c>
      <c r="D64" s="6">
        <v>671.45532822045595</v>
      </c>
      <c r="E64" s="6">
        <v>3.0562488636175806</v>
      </c>
    </row>
    <row r="65" spans="1:5" ht="16.350000000000001" customHeight="1" x14ac:dyDescent="0.25">
      <c r="A65" s="4">
        <v>7</v>
      </c>
      <c r="B65" s="5" t="s">
        <v>30</v>
      </c>
      <c r="C65" s="4">
        <v>1286</v>
      </c>
      <c r="D65" s="6">
        <v>467.00462525230193</v>
      </c>
      <c r="E65" s="6">
        <v>2.125654969503628</v>
      </c>
    </row>
    <row r="66" spans="1:5" ht="16.350000000000001" customHeight="1" x14ac:dyDescent="0.25">
      <c r="A66" s="4">
        <v>8</v>
      </c>
      <c r="B66" s="5" t="s">
        <v>24</v>
      </c>
      <c r="C66" s="4">
        <v>1089</v>
      </c>
      <c r="D66" s="6">
        <v>395.46503646948435</v>
      </c>
      <c r="E66" s="6">
        <v>1.8000297525578937</v>
      </c>
    </row>
    <row r="67" spans="1:5" ht="16.350000000000001" customHeight="1" x14ac:dyDescent="0.25">
      <c r="A67" s="4">
        <v>9</v>
      </c>
      <c r="B67" s="5" t="s">
        <v>18</v>
      </c>
      <c r="C67" s="4">
        <v>1023</v>
      </c>
      <c r="D67" s="6">
        <v>371.4974585016368</v>
      </c>
      <c r="E67" s="6">
        <v>1.6909370402816575</v>
      </c>
    </row>
    <row r="68" spans="1:5" ht="16.350000000000001" customHeight="1" x14ac:dyDescent="0.25">
      <c r="A68" s="4">
        <v>10</v>
      </c>
      <c r="B68" s="5" t="s">
        <v>29</v>
      </c>
      <c r="C68" s="4">
        <v>752</v>
      </c>
      <c r="D68" s="6">
        <v>273.08513078517194</v>
      </c>
      <c r="E68" s="6">
        <v>1.2429957519959007</v>
      </c>
    </row>
    <row r="69" spans="1:5" ht="16.350000000000001" customHeight="1" x14ac:dyDescent="0.25">
      <c r="A69" s="4"/>
      <c r="B69" s="5" t="s">
        <v>5</v>
      </c>
      <c r="C69" s="4">
        <v>4815</v>
      </c>
      <c r="D69" s="6">
        <v>1748.5</v>
      </c>
      <c r="E69" s="6">
        <v>7.9588092365163066</v>
      </c>
    </row>
    <row r="70" spans="1:5" ht="16.350000000000001" customHeight="1" x14ac:dyDescent="0.25">
      <c r="A70" s="7"/>
      <c r="B70" s="8" t="s">
        <v>2</v>
      </c>
      <c r="C70" s="9">
        <v>60499</v>
      </c>
      <c r="D70" s="10">
        <v>21969.916658739516</v>
      </c>
      <c r="E70" s="10">
        <v>100</v>
      </c>
    </row>
    <row r="71" spans="1:5" ht="16.350000000000001" customHeight="1" x14ac:dyDescent="0.3">
      <c r="A71" s="1"/>
      <c r="B71" s="11"/>
      <c r="C71" s="12"/>
      <c r="D71" s="12"/>
      <c r="E71" s="1"/>
    </row>
    <row r="72" spans="1:5" ht="16.350000000000001" customHeight="1" x14ac:dyDescent="0.3">
      <c r="A72" s="1"/>
      <c r="B72" s="11"/>
      <c r="C72" s="12" t="s">
        <v>3</v>
      </c>
      <c r="D72" s="12"/>
      <c r="E72" s="1"/>
    </row>
    <row r="73" spans="1:5" ht="16.350000000000001" customHeight="1" x14ac:dyDescent="0.3">
      <c r="A73" s="22" t="s">
        <v>39</v>
      </c>
      <c r="B73" s="23"/>
      <c r="C73" s="23"/>
      <c r="D73" s="23"/>
      <c r="E73" s="23"/>
    </row>
    <row r="74" spans="1:5" ht="16.350000000000001" customHeight="1" x14ac:dyDescent="0.3">
      <c r="A74" s="22" t="s">
        <v>4</v>
      </c>
      <c r="B74" s="23"/>
      <c r="C74" s="23"/>
      <c r="D74" s="23"/>
      <c r="E74" s="24"/>
    </row>
    <row r="75" spans="1:5" ht="16.350000000000001" customHeight="1" x14ac:dyDescent="0.3">
      <c r="A75" s="2" t="s">
        <v>0</v>
      </c>
      <c r="B75" s="3" t="s">
        <v>1</v>
      </c>
      <c r="C75" s="3" t="s">
        <v>9</v>
      </c>
      <c r="D75" s="3" t="s">
        <v>10</v>
      </c>
      <c r="E75" s="3" t="s">
        <v>11</v>
      </c>
    </row>
    <row r="76" spans="1:5" ht="22.5" customHeight="1" x14ac:dyDescent="0.25">
      <c r="A76" s="4">
        <v>1</v>
      </c>
      <c r="B76" s="5" t="s">
        <v>16</v>
      </c>
      <c r="C76" s="4">
        <v>143062</v>
      </c>
      <c r="D76" s="6">
        <v>10431.897556178841</v>
      </c>
      <c r="E76" s="6">
        <f>C76/$C$87*100</f>
        <v>44.776558519195497</v>
      </c>
    </row>
    <row r="77" spans="1:5" ht="27.2" customHeight="1" x14ac:dyDescent="0.25">
      <c r="A77" s="4">
        <v>2</v>
      </c>
      <c r="B77" s="5" t="s">
        <v>23</v>
      </c>
      <c r="C77" s="4">
        <v>38383</v>
      </c>
      <c r="D77" s="6">
        <v>2798.8391319764332</v>
      </c>
      <c r="E77" s="6">
        <f t="shared" ref="E77:E87" si="2">C77/$C$87*100</f>
        <v>12.013383327803895</v>
      </c>
    </row>
    <row r="78" spans="1:5" ht="16.350000000000001" customHeight="1" x14ac:dyDescent="0.25">
      <c r="A78" s="4">
        <v>3</v>
      </c>
      <c r="B78" s="5" t="s">
        <v>19</v>
      </c>
      <c r="C78" s="4">
        <v>22405</v>
      </c>
      <c r="D78" s="6">
        <v>1633.7438645215846</v>
      </c>
      <c r="E78" s="6">
        <f t="shared" si="2"/>
        <v>7.0124756652540521</v>
      </c>
    </row>
    <row r="79" spans="1:5" ht="16.350000000000001" customHeight="1" x14ac:dyDescent="0.25">
      <c r="A79" s="4">
        <v>4</v>
      </c>
      <c r="B79" s="5" t="s">
        <v>17</v>
      </c>
      <c r="C79" s="4">
        <v>20935</v>
      </c>
      <c r="D79" s="6">
        <v>1526.5533498665197</v>
      </c>
      <c r="E79" s="6">
        <f t="shared" si="2"/>
        <v>6.5523846486093982</v>
      </c>
    </row>
    <row r="80" spans="1:5" ht="16.350000000000001" customHeight="1" x14ac:dyDescent="0.25">
      <c r="A80" s="4">
        <v>5</v>
      </c>
      <c r="B80" s="5" t="s">
        <v>30</v>
      </c>
      <c r="C80" s="4">
        <v>14945</v>
      </c>
      <c r="D80" s="6">
        <v>1089.7702323264932</v>
      </c>
      <c r="E80" s="6">
        <f t="shared" si="2"/>
        <v>4.6775920025539746</v>
      </c>
    </row>
    <row r="81" spans="1:5" ht="16.350000000000001" customHeight="1" x14ac:dyDescent="0.25">
      <c r="A81" s="4">
        <v>6</v>
      </c>
      <c r="B81" s="5" t="s">
        <v>27</v>
      </c>
      <c r="C81" s="4">
        <v>14360</v>
      </c>
      <c r="D81" s="6">
        <v>1047.1127826168245</v>
      </c>
      <c r="E81" s="6">
        <f t="shared" si="2"/>
        <v>4.4944945571545718</v>
      </c>
    </row>
    <row r="82" spans="1:5" ht="16.350000000000001" customHeight="1" x14ac:dyDescent="0.25">
      <c r="A82" s="4">
        <v>7</v>
      </c>
      <c r="B82" s="5" t="s">
        <v>28</v>
      </c>
      <c r="C82" s="4">
        <v>13503</v>
      </c>
      <c r="D82" s="6">
        <v>984.62144176009633</v>
      </c>
      <c r="E82" s="6">
        <f t="shared" si="2"/>
        <v>4.2262646243216002</v>
      </c>
    </row>
    <row r="83" spans="1:5" ht="16.350000000000001" customHeight="1" x14ac:dyDescent="0.25">
      <c r="A83" s="4">
        <v>8</v>
      </c>
      <c r="B83" s="5" t="s">
        <v>29</v>
      </c>
      <c r="C83" s="4">
        <v>6929</v>
      </c>
      <c r="D83" s="6">
        <v>505.25379322785358</v>
      </c>
      <c r="E83" s="6">
        <f t="shared" si="2"/>
        <v>2.1686875199529267</v>
      </c>
    </row>
    <row r="84" spans="1:5" ht="16.350000000000001" customHeight="1" x14ac:dyDescent="0.25">
      <c r="A84" s="4">
        <v>9</v>
      </c>
      <c r="B84" s="5" t="s">
        <v>18</v>
      </c>
      <c r="C84" s="4">
        <v>6478</v>
      </c>
      <c r="D84" s="6">
        <v>472.36745165680986</v>
      </c>
      <c r="E84" s="6">
        <f t="shared" si="2"/>
        <v>2.0275303440980026</v>
      </c>
    </row>
    <row r="85" spans="1:5" ht="16.350000000000001" customHeight="1" x14ac:dyDescent="0.25">
      <c r="A85" s="4">
        <v>10</v>
      </c>
      <c r="B85" s="5" t="s">
        <v>24</v>
      </c>
      <c r="C85" s="4">
        <v>5361</v>
      </c>
      <c r="D85" s="6">
        <v>390.91724426245099</v>
      </c>
      <c r="E85" s="6">
        <f t="shared" si="2"/>
        <v>1.6779237688652966</v>
      </c>
    </row>
    <row r="86" spans="1:5" ht="16.350000000000001" customHeight="1" x14ac:dyDescent="0.25">
      <c r="A86" s="4"/>
      <c r="B86" s="5" t="s">
        <v>5</v>
      </c>
      <c r="C86" s="4">
        <v>33141</v>
      </c>
      <c r="D86" s="6">
        <v>2416.5992150908205</v>
      </c>
      <c r="E86" s="6">
        <f t="shared" si="2"/>
        <v>10.372705022190784</v>
      </c>
    </row>
    <row r="87" spans="1:5" ht="16.350000000000001" customHeight="1" x14ac:dyDescent="0.25">
      <c r="A87" s="7"/>
      <c r="B87" s="8" t="s">
        <v>31</v>
      </c>
      <c r="C87" s="9">
        <v>319502</v>
      </c>
      <c r="D87" s="10">
        <v>23297.676063484727</v>
      </c>
      <c r="E87" s="10">
        <f t="shared" si="2"/>
        <v>100</v>
      </c>
    </row>
    <row r="88" spans="1:5" ht="15.75" x14ac:dyDescent="0.3">
      <c r="A88" s="1"/>
      <c r="B88" s="1"/>
      <c r="C88" s="1"/>
      <c r="D88" s="1"/>
      <c r="E88" s="1"/>
    </row>
    <row r="89" spans="1:5" ht="15.75" x14ac:dyDescent="0.3">
      <c r="A89" s="1"/>
      <c r="B89" s="1"/>
      <c r="C89" s="1"/>
      <c r="D89" s="1"/>
      <c r="E89" s="1"/>
    </row>
    <row r="90" spans="1:5" ht="16.350000000000001" customHeight="1" x14ac:dyDescent="0.3">
      <c r="A90" s="22" t="s">
        <v>40</v>
      </c>
      <c r="B90" s="23"/>
      <c r="C90" s="23"/>
      <c r="D90" s="23"/>
      <c r="E90" s="23"/>
    </row>
    <row r="91" spans="1:5" ht="16.350000000000001" customHeight="1" x14ac:dyDescent="0.3">
      <c r="A91" s="22" t="s">
        <v>4</v>
      </c>
      <c r="B91" s="23"/>
      <c r="C91" s="23"/>
      <c r="D91" s="23"/>
      <c r="E91" s="24"/>
    </row>
    <row r="92" spans="1:5" ht="16.350000000000001" customHeight="1" x14ac:dyDescent="0.3">
      <c r="A92" s="2" t="s">
        <v>0</v>
      </c>
      <c r="B92" s="3" t="s">
        <v>1</v>
      </c>
      <c r="C92" s="3" t="s">
        <v>9</v>
      </c>
      <c r="D92" s="3" t="s">
        <v>10</v>
      </c>
      <c r="E92" s="3" t="s">
        <v>11</v>
      </c>
    </row>
    <row r="93" spans="1:5" ht="22.5" customHeight="1" x14ac:dyDescent="0.25">
      <c r="A93" s="4">
        <v>1</v>
      </c>
      <c r="B93" s="5" t="s">
        <v>16</v>
      </c>
      <c r="C93" s="4">
        <v>35045</v>
      </c>
      <c r="D93" s="6">
        <v>10576.046868090452</v>
      </c>
      <c r="E93" s="6">
        <f>C93/$C$104*100</f>
        <v>42.045086441674364</v>
      </c>
    </row>
    <row r="94" spans="1:5" ht="27.2" customHeight="1" x14ac:dyDescent="0.25">
      <c r="A94" s="4">
        <v>2</v>
      </c>
      <c r="B94" s="5" t="s">
        <v>23</v>
      </c>
      <c r="C94" s="4">
        <v>11639</v>
      </c>
      <c r="D94" s="6">
        <v>3512.4728063262883</v>
      </c>
      <c r="E94" s="6">
        <f t="shared" ref="E94:E104" si="3">C94/$C$104*100</f>
        <v>13.963839665990809</v>
      </c>
    </row>
    <row r="95" spans="1:5" ht="16.350000000000001" customHeight="1" x14ac:dyDescent="0.25">
      <c r="A95" s="4">
        <v>3</v>
      </c>
      <c r="B95" s="5" t="s">
        <v>17</v>
      </c>
      <c r="C95" s="4">
        <v>5104</v>
      </c>
      <c r="D95" s="6">
        <v>1540.3094083245446</v>
      </c>
      <c r="E95" s="6">
        <f t="shared" si="3"/>
        <v>6.1235018176146658</v>
      </c>
    </row>
    <row r="96" spans="1:5" ht="16.350000000000001" customHeight="1" x14ac:dyDescent="0.25">
      <c r="A96" s="4">
        <v>4</v>
      </c>
      <c r="B96" s="5" t="s">
        <v>19</v>
      </c>
      <c r="C96" s="4">
        <v>4919</v>
      </c>
      <c r="D96" s="6">
        <v>1484.4792279679536</v>
      </c>
      <c r="E96" s="6">
        <f t="shared" si="3"/>
        <v>5.9015488716392124</v>
      </c>
    </row>
    <row r="97" spans="1:5" ht="16.350000000000001" customHeight="1" x14ac:dyDescent="0.25">
      <c r="A97" s="4">
        <v>5</v>
      </c>
      <c r="B97" s="5" t="s">
        <v>27</v>
      </c>
      <c r="C97" s="4">
        <v>4398</v>
      </c>
      <c r="D97" s="6">
        <v>1327.2493686934456</v>
      </c>
      <c r="E97" s="6">
        <f t="shared" si="3"/>
        <v>5.2764813859461794</v>
      </c>
    </row>
    <row r="98" spans="1:5" ht="16.350000000000001" customHeight="1" x14ac:dyDescent="0.25">
      <c r="A98" s="4">
        <v>6</v>
      </c>
      <c r="B98" s="5" t="s">
        <v>28</v>
      </c>
      <c r="C98" s="4">
        <v>3010</v>
      </c>
      <c r="D98" s="6">
        <v>908.37212363967069</v>
      </c>
      <c r="E98" s="6">
        <f t="shared" si="3"/>
        <v>3.6112344183033196</v>
      </c>
    </row>
    <row r="99" spans="1:5" ht="16.350000000000001" customHeight="1" x14ac:dyDescent="0.25">
      <c r="A99" s="4">
        <v>7</v>
      </c>
      <c r="B99" s="5" t="s">
        <v>33</v>
      </c>
      <c r="C99" s="4">
        <v>2563</v>
      </c>
      <c r="D99" s="6">
        <v>773.47433650779931</v>
      </c>
      <c r="E99" s="6">
        <f t="shared" si="3"/>
        <v>3.0749481110004679</v>
      </c>
    </row>
    <row r="100" spans="1:5" ht="16.350000000000001" customHeight="1" x14ac:dyDescent="0.25">
      <c r="A100" s="4">
        <v>8</v>
      </c>
      <c r="B100" s="5" t="s">
        <v>34</v>
      </c>
      <c r="C100" s="4">
        <v>2497</v>
      </c>
      <c r="D100" s="6">
        <v>753.55654243463721</v>
      </c>
      <c r="E100" s="6">
        <f t="shared" si="3"/>
        <v>2.9957648978416578</v>
      </c>
    </row>
    <row r="101" spans="1:5" ht="16.350000000000001" customHeight="1" x14ac:dyDescent="0.25">
      <c r="A101" s="4">
        <v>9</v>
      </c>
      <c r="B101" s="5" t="s">
        <v>18</v>
      </c>
      <c r="C101" s="4">
        <v>2163</v>
      </c>
      <c r="D101" s="6">
        <v>652.76043303408892</v>
      </c>
      <c r="E101" s="6">
        <f t="shared" si="3"/>
        <v>2.5950498494319207</v>
      </c>
    </row>
    <row r="102" spans="1:5" ht="16.350000000000001" customHeight="1" x14ac:dyDescent="0.25">
      <c r="A102" s="4">
        <v>10</v>
      </c>
      <c r="B102" s="5" t="s">
        <v>30</v>
      </c>
      <c r="C102" s="4">
        <v>1903</v>
      </c>
      <c r="D102" s="6">
        <v>574.29639577617718</v>
      </c>
      <c r="E102" s="6">
        <f t="shared" si="3"/>
        <v>2.2831159794123645</v>
      </c>
    </row>
    <row r="103" spans="1:5" ht="16.350000000000001" customHeight="1" x14ac:dyDescent="0.25">
      <c r="A103" s="4"/>
      <c r="B103" s="5" t="s">
        <v>5</v>
      </c>
      <c r="C103" s="4">
        <v>10110</v>
      </c>
      <c r="D103" s="6">
        <v>3051.0439102980304</v>
      </c>
      <c r="E103" s="6">
        <f t="shared" si="3"/>
        <v>12.129428561145037</v>
      </c>
    </row>
    <row r="104" spans="1:5" ht="16.350000000000001" customHeight="1" x14ac:dyDescent="0.25">
      <c r="A104" s="7"/>
      <c r="B104" s="8" t="s">
        <v>31</v>
      </c>
      <c r="C104" s="9">
        <v>83351</v>
      </c>
      <c r="D104" s="10">
        <v>25154.061421093087</v>
      </c>
      <c r="E104" s="10">
        <f t="shared" si="3"/>
        <v>100</v>
      </c>
    </row>
    <row r="105" spans="1:5" ht="15.75" x14ac:dyDescent="0.3">
      <c r="A105" s="1"/>
      <c r="B105" s="1"/>
      <c r="C105" s="1"/>
      <c r="D105" s="1"/>
      <c r="E105" s="1"/>
    </row>
    <row r="106" spans="1:5" ht="15.75" x14ac:dyDescent="0.3">
      <c r="A106" s="1"/>
      <c r="B106" s="1"/>
      <c r="C106" s="1"/>
      <c r="D106" s="1"/>
      <c r="E106" s="1"/>
    </row>
    <row r="107" spans="1:5" ht="16.350000000000001" customHeight="1" x14ac:dyDescent="0.3">
      <c r="A107" s="22" t="s">
        <v>41</v>
      </c>
      <c r="B107" s="23"/>
      <c r="C107" s="23"/>
      <c r="D107" s="23"/>
      <c r="E107" s="23"/>
    </row>
    <row r="108" spans="1:5" ht="16.350000000000001" customHeight="1" x14ac:dyDescent="0.3">
      <c r="A108" s="22" t="s">
        <v>4</v>
      </c>
      <c r="B108" s="23"/>
      <c r="C108" s="23"/>
      <c r="D108" s="23"/>
      <c r="E108" s="24"/>
    </row>
    <row r="109" spans="1:5" ht="16.350000000000001" customHeight="1" x14ac:dyDescent="0.3">
      <c r="A109" s="2" t="s">
        <v>0</v>
      </c>
      <c r="B109" s="3" t="s">
        <v>1</v>
      </c>
      <c r="C109" s="3" t="s">
        <v>9</v>
      </c>
      <c r="D109" s="3" t="s">
        <v>10</v>
      </c>
      <c r="E109" s="3" t="s">
        <v>11</v>
      </c>
    </row>
    <row r="110" spans="1:5" ht="22.5" customHeight="1" x14ac:dyDescent="0.25">
      <c r="A110" s="4">
        <v>1</v>
      </c>
      <c r="B110" s="5" t="s">
        <v>16</v>
      </c>
      <c r="C110" s="4">
        <v>41801</v>
      </c>
      <c r="D110" s="6">
        <v>10443.827176834091</v>
      </c>
      <c r="E110" s="6">
        <f>C110/$C$121*100</f>
        <v>39.505717796049524</v>
      </c>
    </row>
    <row r="111" spans="1:5" ht="27.2" customHeight="1" x14ac:dyDescent="0.25">
      <c r="A111" s="4">
        <v>2</v>
      </c>
      <c r="B111" s="5" t="s">
        <v>23</v>
      </c>
      <c r="C111" s="4">
        <v>16084</v>
      </c>
      <c r="D111" s="6">
        <v>4018.5286551087183</v>
      </c>
      <c r="E111" s="6">
        <f t="shared" ref="E111:E121" si="4">C111/$C$121*100</f>
        <v>15.200831679425386</v>
      </c>
    </row>
    <row r="112" spans="1:5" ht="16.350000000000001" customHeight="1" x14ac:dyDescent="0.25">
      <c r="A112" s="4">
        <v>3</v>
      </c>
      <c r="B112" s="5" t="s">
        <v>27</v>
      </c>
      <c r="C112" s="4">
        <v>5952</v>
      </c>
      <c r="D112" s="6">
        <v>1487.0854610300355</v>
      </c>
      <c r="E112" s="6">
        <f t="shared" si="4"/>
        <v>5.6251772044230224</v>
      </c>
    </row>
    <row r="113" spans="1:5" ht="16.350000000000001" customHeight="1" x14ac:dyDescent="0.25">
      <c r="A113" s="4">
        <v>4</v>
      </c>
      <c r="B113" s="5" t="s">
        <v>17</v>
      </c>
      <c r="C113" s="4">
        <v>5878</v>
      </c>
      <c r="D113" s="6">
        <v>1468.5968313062076</v>
      </c>
      <c r="E113" s="6">
        <f t="shared" si="4"/>
        <v>5.5552405254701824</v>
      </c>
    </row>
    <row r="114" spans="1:5" ht="16.350000000000001" customHeight="1" x14ac:dyDescent="0.25">
      <c r="A114" s="4">
        <v>5</v>
      </c>
      <c r="B114" s="5" t="s">
        <v>19</v>
      </c>
      <c r="C114" s="4">
        <v>5095</v>
      </c>
      <c r="D114" s="6">
        <v>1272.967141120301</v>
      </c>
      <c r="E114" s="6">
        <f t="shared" si="4"/>
        <v>4.8152348549286454</v>
      </c>
    </row>
    <row r="115" spans="1:5" ht="16.350000000000001" customHeight="1" x14ac:dyDescent="0.25">
      <c r="A115" s="4">
        <v>6</v>
      </c>
      <c r="B115" s="5" t="s">
        <v>34</v>
      </c>
      <c r="C115" s="4">
        <v>4592</v>
      </c>
      <c r="D115" s="6">
        <v>1147.2944282677961</v>
      </c>
      <c r="E115" s="6">
        <f t="shared" si="4"/>
        <v>4.3398544561005572</v>
      </c>
    </row>
    <row r="116" spans="1:5" ht="16.350000000000001" customHeight="1" x14ac:dyDescent="0.25">
      <c r="A116" s="4">
        <v>7</v>
      </c>
      <c r="B116" s="5" t="s">
        <v>33</v>
      </c>
      <c r="C116" s="4">
        <v>3883</v>
      </c>
      <c r="D116" s="6">
        <v>970.15336780571693</v>
      </c>
      <c r="E116" s="6">
        <f t="shared" si="4"/>
        <v>3.6697854645118606</v>
      </c>
    </row>
    <row r="117" spans="1:5" ht="16.350000000000001" customHeight="1" x14ac:dyDescent="0.25">
      <c r="A117" s="4">
        <v>8</v>
      </c>
      <c r="B117" s="5" t="s">
        <v>28</v>
      </c>
      <c r="C117" s="4">
        <v>3807</v>
      </c>
      <c r="D117" s="6">
        <v>951.16504538665072</v>
      </c>
      <c r="E117" s="6">
        <f t="shared" si="4"/>
        <v>3.5979586050467818</v>
      </c>
    </row>
    <row r="118" spans="1:5" ht="16.350000000000001" customHeight="1" x14ac:dyDescent="0.25">
      <c r="A118" s="4">
        <v>9</v>
      </c>
      <c r="B118" s="5" t="s">
        <v>18</v>
      </c>
      <c r="C118" s="4">
        <v>3129</v>
      </c>
      <c r="D118" s="6">
        <v>781.76922170076955</v>
      </c>
      <c r="E118" s="6">
        <f t="shared" si="4"/>
        <v>2.9571874113977885</v>
      </c>
    </row>
    <row r="119" spans="1:5" ht="16.350000000000001" customHeight="1" x14ac:dyDescent="0.25">
      <c r="A119" s="4">
        <v>10</v>
      </c>
      <c r="B119" s="5" t="s">
        <v>35</v>
      </c>
      <c r="C119" s="4">
        <v>2018</v>
      </c>
      <c r="D119" s="6">
        <v>504.18992949573448</v>
      </c>
      <c r="E119" s="6">
        <f t="shared" si="4"/>
        <v>1.9071921368490692</v>
      </c>
    </row>
    <row r="120" spans="1:5" ht="16.350000000000001" customHeight="1" x14ac:dyDescent="0.25">
      <c r="A120" s="4"/>
      <c r="B120" s="5" t="s">
        <v>5</v>
      </c>
      <c r="C120" s="4">
        <v>13571</v>
      </c>
      <c r="D120" s="6">
        <v>3390.6647835414333</v>
      </c>
      <c r="E120" s="6">
        <f t="shared" si="4"/>
        <v>12.825819865797182</v>
      </c>
    </row>
    <row r="121" spans="1:5" ht="16.350000000000001" customHeight="1" x14ac:dyDescent="0.25">
      <c r="A121" s="7"/>
      <c r="B121" s="8" t="s">
        <v>31</v>
      </c>
      <c r="C121" s="9">
        <v>105810</v>
      </c>
      <c r="D121" s="10">
        <v>26436.242041597456</v>
      </c>
      <c r="E121" s="10">
        <f t="shared" si="4"/>
        <v>100</v>
      </c>
    </row>
    <row r="122" spans="1:5" ht="15.75" x14ac:dyDescent="0.3">
      <c r="A122" s="1"/>
      <c r="B122" s="1"/>
      <c r="C122" s="1"/>
      <c r="D122" s="1"/>
      <c r="E122" s="1"/>
    </row>
    <row r="123" spans="1:5" ht="15.75" x14ac:dyDescent="0.3">
      <c r="A123" s="13" t="s">
        <v>12</v>
      </c>
      <c r="B123" s="1"/>
      <c r="C123" s="1"/>
      <c r="D123" s="1"/>
      <c r="E123" s="1"/>
    </row>
    <row r="124" spans="1:5" ht="15.75" x14ac:dyDescent="0.3">
      <c r="A124" s="13" t="s">
        <v>13</v>
      </c>
      <c r="B124" s="1"/>
      <c r="C124" s="1"/>
      <c r="D124" s="1"/>
      <c r="E124" s="1"/>
    </row>
    <row r="125" spans="1:5" ht="15.75" x14ac:dyDescent="0.3">
      <c r="A125" s="1" t="s">
        <v>6</v>
      </c>
      <c r="B125" s="1"/>
      <c r="C125" s="1"/>
      <c r="D125" s="1"/>
      <c r="E125" s="1"/>
    </row>
    <row r="126" spans="1:5" ht="15.75" x14ac:dyDescent="0.3">
      <c r="A126" s="1" t="s">
        <v>15</v>
      </c>
      <c r="B126" s="1"/>
      <c r="C126" s="1"/>
      <c r="D126" s="1"/>
      <c r="E126" s="1"/>
    </row>
    <row r="127" spans="1:5" ht="15.75" x14ac:dyDescent="0.3">
      <c r="A127" s="1" t="s">
        <v>7</v>
      </c>
      <c r="B127" s="1"/>
      <c r="C127" s="1"/>
      <c r="D127" s="1"/>
      <c r="E127" s="1"/>
    </row>
    <row r="128" spans="1:5" ht="15.75" x14ac:dyDescent="0.3">
      <c r="A128" s="1" t="s">
        <v>42</v>
      </c>
      <c r="B128" s="1"/>
      <c r="C128" s="1"/>
      <c r="D128" s="1"/>
      <c r="E128" s="1"/>
    </row>
    <row r="129" spans="1:5" ht="15.75" x14ac:dyDescent="0.3">
      <c r="A129" s="1"/>
      <c r="B129" s="1"/>
      <c r="C129" s="1"/>
      <c r="D129" s="1"/>
      <c r="E129" s="1"/>
    </row>
    <row r="130" spans="1:5" ht="15.75" x14ac:dyDescent="0.3">
      <c r="A130" s="1"/>
      <c r="B130" s="1"/>
      <c r="C130" s="1"/>
      <c r="D130" s="1"/>
      <c r="E130" s="1"/>
    </row>
    <row r="131" spans="1:5" ht="15.75" x14ac:dyDescent="0.3">
      <c r="A131" s="1"/>
      <c r="B131" s="1"/>
      <c r="C131" s="1"/>
      <c r="D131" s="1"/>
      <c r="E131" s="1"/>
    </row>
    <row r="132" spans="1:5" ht="15.75" x14ac:dyDescent="0.3">
      <c r="A132" s="1"/>
      <c r="B132" s="1"/>
      <c r="C132" s="1"/>
      <c r="D132" s="1"/>
      <c r="E132" s="1"/>
    </row>
    <row r="133" spans="1:5" ht="15.75" x14ac:dyDescent="0.3">
      <c r="A133" s="1"/>
      <c r="B133" s="1"/>
      <c r="C133" s="1"/>
      <c r="D133" s="1"/>
      <c r="E133" s="1"/>
    </row>
    <row r="134" spans="1:5" ht="15.75" x14ac:dyDescent="0.3">
      <c r="A134" s="1"/>
      <c r="B134" s="1"/>
      <c r="C134" s="1"/>
      <c r="D134" s="1"/>
      <c r="E134" s="1"/>
    </row>
  </sheetData>
  <mergeCells count="14">
    <mergeCell ref="A107:E107"/>
    <mergeCell ref="A108:E108"/>
    <mergeCell ref="A57:E57"/>
    <mergeCell ref="A74:E74"/>
    <mergeCell ref="A38:E38"/>
    <mergeCell ref="A73:E73"/>
    <mergeCell ref="A56:E56"/>
    <mergeCell ref="A90:E90"/>
    <mergeCell ref="A91:E91"/>
    <mergeCell ref="A3:E3"/>
    <mergeCell ref="A4:E4"/>
    <mergeCell ref="A20:E20"/>
    <mergeCell ref="A21:E21"/>
    <mergeCell ref="A37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Morbilidad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Téllez Girón</dc:creator>
  <cp:lastModifiedBy>Vladi Hernández</cp:lastModifiedBy>
  <dcterms:created xsi:type="dcterms:W3CDTF">2024-08-22T19:10:47Z</dcterms:created>
  <dcterms:modified xsi:type="dcterms:W3CDTF">2024-11-14T17:30:07Z</dcterms:modified>
</cp:coreProperties>
</file>