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 yWindow="300" windowWidth="25140" windowHeight="9690" tabRatio="789"/>
  </bookViews>
  <sheets>
    <sheet name="Hoja Frontal" sheetId="10" r:id="rId1"/>
    <sheet name="Anverso" sheetId="7" r:id="rId2"/>
    <sheet name="Reverso" sheetId="8" r:id="rId3"/>
    <sheet name="Censo brote COMUNITARIO" sheetId="12" r:id="rId4"/>
  </sheets>
  <definedNames>
    <definedName name="_xlnm.Print_Area" localSheetId="1">Anverso!$A$1:$J$48</definedName>
    <definedName name="_xlnm.Print_Area" localSheetId="0">'Hoja Frontal'!$A$1:$Q$37</definedName>
    <definedName name="_xlnm.Print_Area" localSheetId="2">Reverso!$A$1:$L$61</definedName>
  </definedNames>
  <calcPr calcId="144525"/>
</workbook>
</file>

<file path=xl/calcChain.xml><?xml version="1.0" encoding="utf-8"?>
<calcChain xmlns="http://schemas.openxmlformats.org/spreadsheetml/2006/main">
  <c r="I28" i="8" l="1"/>
  <c r="I29" i="8"/>
  <c r="I30" i="8"/>
  <c r="I31" i="8"/>
  <c r="I32" i="8"/>
  <c r="K28" i="8"/>
  <c r="K29" i="8"/>
  <c r="K30" i="8"/>
  <c r="K31" i="8"/>
  <c r="K32" i="8"/>
  <c r="E39" i="7"/>
  <c r="F38" i="7"/>
  <c r="F39" i="7"/>
  <c r="F40" i="7"/>
  <c r="F41" i="7"/>
  <c r="F42" i="7"/>
  <c r="F43" i="7"/>
  <c r="F44" i="7"/>
  <c r="F45" i="7"/>
  <c r="E40" i="7"/>
  <c r="E41" i="7"/>
  <c r="E42" i="7"/>
  <c r="E43" i="7"/>
  <c r="E44" i="7"/>
  <c r="E45" i="7"/>
  <c r="E38" i="7"/>
  <c r="C38" i="7"/>
  <c r="C39" i="7"/>
  <c r="C40" i="7"/>
  <c r="C41" i="7"/>
  <c r="C42" i="7"/>
  <c r="C43" i="7"/>
  <c r="C44" i="7"/>
  <c r="C45" i="7"/>
  <c r="B39" i="7"/>
  <c r="B40" i="7"/>
  <c r="B41" i="7"/>
  <c r="B42" i="7"/>
  <c r="B43" i="7"/>
  <c r="B44" i="7"/>
  <c r="B45" i="7"/>
  <c r="B38" i="7"/>
  <c r="J22" i="7"/>
  <c r="J23" i="7"/>
  <c r="J24" i="7"/>
  <c r="J25" i="7"/>
  <c r="J26" i="7"/>
  <c r="J27" i="7"/>
  <c r="J28" i="7"/>
  <c r="J21" i="7"/>
  <c r="E29" i="7"/>
  <c r="F29" i="7"/>
  <c r="H29" i="7"/>
  <c r="I29" i="7"/>
  <c r="G22" i="7"/>
  <c r="G23" i="7"/>
  <c r="G24" i="7"/>
  <c r="G25" i="7"/>
  <c r="G26" i="7"/>
  <c r="G27" i="7"/>
  <c r="G28" i="7"/>
  <c r="G21" i="7"/>
  <c r="C29" i="7"/>
  <c r="F46" i="7" s="1"/>
  <c r="B29" i="7"/>
  <c r="D22" i="7"/>
  <c r="G39" i="7" s="1"/>
  <c r="D23" i="7"/>
  <c r="G40" i="7" s="1"/>
  <c r="D24" i="7"/>
  <c r="G41" i="7" s="1"/>
  <c r="D25" i="7"/>
  <c r="G42" i="7" s="1"/>
  <c r="D26" i="7"/>
  <c r="G43" i="7" s="1"/>
  <c r="D27" i="7"/>
  <c r="G44" i="7" s="1"/>
  <c r="D28" i="7"/>
  <c r="G45" i="7" s="1"/>
  <c r="D21" i="7"/>
  <c r="J29" i="7" l="1"/>
  <c r="D29" i="7"/>
  <c r="B46" i="7"/>
  <c r="C46" i="7"/>
  <c r="G29" i="7"/>
  <c r="K27" i="8" s="1"/>
  <c r="D45" i="7"/>
  <c r="D44" i="7"/>
  <c r="D43" i="7"/>
  <c r="D42" i="7"/>
  <c r="D41" i="7"/>
  <c r="D40" i="7"/>
  <c r="D39" i="7"/>
  <c r="D38" i="7"/>
  <c r="E46" i="7"/>
  <c r="G38" i="7"/>
  <c r="J47" i="7" l="1"/>
  <c r="J48" i="7"/>
  <c r="J49" i="7"/>
  <c r="J46" i="7"/>
  <c r="J39" i="7"/>
  <c r="J41" i="7"/>
  <c r="J43" i="7"/>
  <c r="J44" i="7"/>
  <c r="J38" i="7"/>
  <c r="J40" i="7"/>
  <c r="J42" i="7"/>
  <c r="J45" i="7"/>
  <c r="D46" i="7"/>
  <c r="G46" i="7"/>
  <c r="I27" i="8"/>
</calcChain>
</file>

<file path=xl/sharedStrings.xml><?xml version="1.0" encoding="utf-8"?>
<sst xmlns="http://schemas.openxmlformats.org/spreadsheetml/2006/main" count="236" uniqueCount="192">
  <si>
    <t>GRUPO DE EDAD</t>
  </si>
  <si>
    <t>MASCULINO</t>
  </si>
  <si>
    <t>(A)</t>
  </si>
  <si>
    <t>FEMENINO</t>
  </si>
  <si>
    <t>(B)</t>
  </si>
  <si>
    <t>TOTAL</t>
  </si>
  <si>
    <t xml:space="preserve"> (C)</t>
  </si>
  <si>
    <t>&lt; 1</t>
  </si>
  <si>
    <t xml:space="preserve"> 1 - 4</t>
  </si>
  <si>
    <t xml:space="preserve"> 5 - 14</t>
  </si>
  <si>
    <t xml:space="preserve"> 15 - 24</t>
  </si>
  <si>
    <t xml:space="preserve"> 25- 44 </t>
  </si>
  <si>
    <t xml:space="preserve"> 45- 64</t>
  </si>
  <si>
    <t>65 Y MAS</t>
  </si>
  <si>
    <t>SE IGNORA</t>
  </si>
  <si>
    <t>(A/G)</t>
  </si>
  <si>
    <t>(B/H)</t>
  </si>
  <si>
    <t xml:space="preserve"> (C/I)</t>
  </si>
  <si>
    <t>(D/A)</t>
  </si>
  <si>
    <t>(E/B)</t>
  </si>
  <si>
    <t xml:space="preserve"> (F/C)</t>
  </si>
  <si>
    <t>No.</t>
  </si>
  <si>
    <t>%</t>
  </si>
  <si>
    <t>*Tasas por 100</t>
  </si>
  <si>
    <t>(D)</t>
  </si>
  <si>
    <t>(E)</t>
  </si>
  <si>
    <t xml:space="preserve"> (F)</t>
  </si>
  <si>
    <t>(G)</t>
  </si>
  <si>
    <t>(H)</t>
  </si>
  <si>
    <t xml:space="preserve"> (I)</t>
  </si>
  <si>
    <r>
      <rPr>
        <sz val="14"/>
        <color indexed="8"/>
        <rFont val="Calibri"/>
        <family val="2"/>
      </rPr>
      <t>P</t>
    </r>
    <r>
      <rPr>
        <sz val="12"/>
        <color theme="1"/>
        <rFont val="Calibri"/>
        <family val="2"/>
        <scheme val="minor"/>
      </rPr>
      <t xml:space="preserve">OBLACIÓN </t>
    </r>
    <r>
      <rPr>
        <sz val="14"/>
        <color indexed="8"/>
        <rFont val="Calibri"/>
        <family val="2"/>
      </rPr>
      <t>E</t>
    </r>
    <r>
      <rPr>
        <sz val="12"/>
        <color theme="1"/>
        <rFont val="Calibri"/>
        <family val="2"/>
        <scheme val="minor"/>
      </rPr>
      <t>XPUESTA</t>
    </r>
  </si>
  <si>
    <r>
      <rPr>
        <sz val="14"/>
        <color indexed="8"/>
        <rFont val="Calibri"/>
        <family val="2"/>
      </rPr>
      <t>T</t>
    </r>
    <r>
      <rPr>
        <sz val="12"/>
        <color theme="1"/>
        <rFont val="Calibri"/>
        <family val="2"/>
        <scheme val="minor"/>
      </rPr>
      <t xml:space="preserve">ASA DE </t>
    </r>
    <r>
      <rPr>
        <sz val="14"/>
        <color indexed="8"/>
        <rFont val="Calibri"/>
        <family val="2"/>
      </rPr>
      <t>A</t>
    </r>
    <r>
      <rPr>
        <sz val="12"/>
        <color theme="1"/>
        <rFont val="Calibri"/>
        <family val="2"/>
        <scheme val="minor"/>
      </rPr>
      <t>TAQUE*</t>
    </r>
  </si>
  <si>
    <r>
      <rPr>
        <sz val="14"/>
        <color indexed="8"/>
        <rFont val="Calibri"/>
        <family val="2"/>
      </rPr>
      <t>T</t>
    </r>
    <r>
      <rPr>
        <sz val="12"/>
        <color theme="1"/>
        <rFont val="Calibri"/>
        <family val="2"/>
        <scheme val="minor"/>
      </rPr>
      <t xml:space="preserve">ASA DE </t>
    </r>
    <r>
      <rPr>
        <sz val="14"/>
        <color indexed="8"/>
        <rFont val="Calibri"/>
        <family val="2"/>
      </rPr>
      <t>L</t>
    </r>
    <r>
      <rPr>
        <sz val="12"/>
        <color theme="1"/>
        <rFont val="Calibri"/>
        <family val="2"/>
        <scheme val="minor"/>
      </rPr>
      <t>ETALIDAD*</t>
    </r>
  </si>
  <si>
    <r>
      <rPr>
        <sz val="14"/>
        <color indexed="8"/>
        <rFont val="Calibri"/>
        <family val="2"/>
      </rPr>
      <t>S</t>
    </r>
    <r>
      <rPr>
        <sz val="12"/>
        <color theme="1"/>
        <rFont val="Calibri"/>
        <family val="2"/>
        <scheme val="minor"/>
      </rPr>
      <t xml:space="preserve">IGNOS Y </t>
    </r>
    <r>
      <rPr>
        <sz val="14"/>
        <color indexed="8"/>
        <rFont val="Calibri"/>
        <family val="2"/>
      </rPr>
      <t>S</t>
    </r>
    <r>
      <rPr>
        <sz val="12"/>
        <color theme="1"/>
        <rFont val="Calibri"/>
        <family val="2"/>
        <scheme val="minor"/>
      </rPr>
      <t>ÍNTOMAS</t>
    </r>
  </si>
  <si>
    <r>
      <rPr>
        <sz val="14"/>
        <color indexed="8"/>
        <rFont val="Calibri"/>
        <family val="2"/>
      </rPr>
      <t>C</t>
    </r>
    <r>
      <rPr>
        <sz val="12"/>
        <color theme="1"/>
        <rFont val="Calibri"/>
        <family val="2"/>
        <scheme val="minor"/>
      </rPr>
      <t>ASOS</t>
    </r>
  </si>
  <si>
    <r>
      <rPr>
        <sz val="14"/>
        <color indexed="8"/>
        <rFont val="Calibri"/>
        <family val="2"/>
      </rPr>
      <t>G</t>
    </r>
    <r>
      <rPr>
        <sz val="12"/>
        <color theme="1"/>
        <rFont val="Calibri"/>
        <family val="2"/>
        <scheme val="minor"/>
      </rPr>
      <t xml:space="preserve">RUPO DE </t>
    </r>
    <r>
      <rPr>
        <sz val="14"/>
        <color indexed="8"/>
        <rFont val="Calibri"/>
        <family val="2"/>
      </rPr>
      <t>E</t>
    </r>
    <r>
      <rPr>
        <sz val="12"/>
        <color theme="1"/>
        <rFont val="Calibri"/>
        <family val="2"/>
        <scheme val="minor"/>
      </rPr>
      <t>DAD</t>
    </r>
  </si>
  <si>
    <r>
      <rPr>
        <sz val="14"/>
        <color indexed="8"/>
        <rFont val="Calibri"/>
        <family val="2"/>
      </rPr>
      <t>N</t>
    </r>
    <r>
      <rPr>
        <sz val="12"/>
        <color theme="1"/>
        <rFont val="Calibri"/>
        <family val="2"/>
        <scheme val="minor"/>
      </rPr>
      <t xml:space="preserve">ÚMERO DE </t>
    </r>
    <r>
      <rPr>
        <sz val="14"/>
        <color indexed="8"/>
        <rFont val="Calibri"/>
        <family val="2"/>
      </rPr>
      <t>C</t>
    </r>
    <r>
      <rPr>
        <sz val="12"/>
        <color theme="1"/>
        <rFont val="Calibri"/>
        <family val="2"/>
        <scheme val="minor"/>
      </rPr>
      <t>ASOS</t>
    </r>
  </si>
  <si>
    <r>
      <rPr>
        <sz val="14"/>
        <color indexed="8"/>
        <rFont val="Calibri"/>
        <family val="2"/>
      </rPr>
      <t>N</t>
    </r>
    <r>
      <rPr>
        <sz val="12"/>
        <color theme="1"/>
        <rFont val="Calibri"/>
        <family val="2"/>
        <scheme val="minor"/>
      </rPr>
      <t xml:space="preserve">ÚMERO DE </t>
    </r>
    <r>
      <rPr>
        <sz val="14"/>
        <color indexed="8"/>
        <rFont val="Calibri"/>
        <family val="2"/>
      </rPr>
      <t>D</t>
    </r>
    <r>
      <rPr>
        <sz val="12"/>
        <color theme="1"/>
        <rFont val="Calibri"/>
        <family val="2"/>
        <scheme val="minor"/>
      </rPr>
      <t>EFUNCIONES</t>
    </r>
  </si>
  <si>
    <t>ENTIDAD O DELEGACIÓN:</t>
  </si>
  <si>
    <t xml:space="preserve"> Día             Mes              Año</t>
  </si>
  <si>
    <t>Día         Mes         Año</t>
  </si>
  <si>
    <r>
      <rPr>
        <sz val="15"/>
        <color indexed="8"/>
        <rFont val="Calibri"/>
        <family val="2"/>
      </rPr>
      <t>IV</t>
    </r>
    <r>
      <rPr>
        <sz val="13"/>
        <color indexed="8"/>
        <rFont val="Calibri"/>
        <family val="2"/>
      </rPr>
      <t xml:space="preserve">. </t>
    </r>
    <r>
      <rPr>
        <sz val="15"/>
        <color indexed="8"/>
        <rFont val="Calibri"/>
        <family val="2"/>
      </rPr>
      <t>D</t>
    </r>
    <r>
      <rPr>
        <sz val="13"/>
        <color indexed="8"/>
        <rFont val="Calibri"/>
        <family val="2"/>
      </rPr>
      <t xml:space="preserve">ISTRIBUCIÓN EN EL </t>
    </r>
    <r>
      <rPr>
        <sz val="15"/>
        <color indexed="8"/>
        <rFont val="Calibri"/>
        <family val="2"/>
      </rPr>
      <t>T</t>
    </r>
    <r>
      <rPr>
        <sz val="13"/>
        <color indexed="8"/>
        <rFont val="Calibri"/>
        <family val="2"/>
      </rPr>
      <t>IEMPO</t>
    </r>
  </si>
  <si>
    <t xml:space="preserve">EN CASO NECESARIO AGREGAR MÁS DE UN CROQUIS. SELECCIONAR SÓLO EL AGREGADO O CATEGORÍA QUE MEJOR REPRESENTE </t>
  </si>
  <si>
    <t>ANEXAR CROQUIS CON LA UBICACIÓN DE CASOS Y/O DEFUNCIONES POR FECHA DE INICIO</t>
  </si>
  <si>
    <t>GRAFICAR EN EL EJE HORIZONTAL EL TIEMPO (HORAS, DÍAS, SEMANAS, ETC.) EN QUE OCURRE EL BROTE</t>
  </si>
  <si>
    <t>EN EL EJE VERTICAL LA ESCALA MÁS ADECUADA DEL NÚMERO DE CASOS Y DEFUNCIONES QUE SE PRESENTAN</t>
  </si>
  <si>
    <t>EN CASO NECESARIO GRAFICAR EN HOJAS ADICIONALES</t>
  </si>
  <si>
    <t>LA DISTRIBUCIÓN DE LOS CASOS EN DONDE OCURRE EL BROTE</t>
  </si>
  <si>
    <t>CASOS</t>
  </si>
  <si>
    <t>Núm.</t>
  </si>
  <si>
    <t>DEFUNCIONES</t>
  </si>
  <si>
    <r>
      <rPr>
        <sz val="15"/>
        <color indexed="8"/>
        <rFont val="Calibri"/>
        <family val="2"/>
      </rPr>
      <t>V</t>
    </r>
    <r>
      <rPr>
        <sz val="13"/>
        <color indexed="8"/>
        <rFont val="Calibri"/>
        <family val="2"/>
      </rPr>
      <t xml:space="preserve">. </t>
    </r>
    <r>
      <rPr>
        <sz val="15"/>
        <color indexed="8"/>
        <rFont val="Calibri"/>
        <family val="2"/>
      </rPr>
      <t>D</t>
    </r>
    <r>
      <rPr>
        <sz val="13"/>
        <color indexed="8"/>
        <rFont val="Calibri"/>
        <family val="2"/>
      </rPr>
      <t xml:space="preserve">ISTRIBUCIÓN </t>
    </r>
    <r>
      <rPr>
        <sz val="15"/>
        <color indexed="8"/>
        <rFont val="Calibri"/>
        <family val="2"/>
      </rPr>
      <t>G</t>
    </r>
    <r>
      <rPr>
        <sz val="13"/>
        <color indexed="8"/>
        <rFont val="Calibri"/>
        <family val="2"/>
      </rPr>
      <t>EOGRÁFICA</t>
    </r>
  </si>
  <si>
    <r>
      <rPr>
        <sz val="15"/>
        <color indexed="8"/>
        <rFont val="Calibri"/>
        <family val="2"/>
      </rPr>
      <t>VI</t>
    </r>
    <r>
      <rPr>
        <sz val="13"/>
        <color indexed="8"/>
        <rFont val="Calibri"/>
        <family val="2"/>
      </rPr>
      <t xml:space="preserve">. </t>
    </r>
    <r>
      <rPr>
        <sz val="15"/>
        <color indexed="8"/>
        <rFont val="Calibri"/>
        <family val="2"/>
      </rPr>
      <t>A</t>
    </r>
    <r>
      <rPr>
        <sz val="13"/>
        <color indexed="8"/>
        <rFont val="Calibri"/>
        <family val="2"/>
      </rPr>
      <t xml:space="preserve">NÁLISIS </t>
    </r>
    <r>
      <rPr>
        <sz val="15"/>
        <color indexed="8"/>
        <rFont val="Calibri"/>
        <family val="2"/>
      </rPr>
      <t>E</t>
    </r>
    <r>
      <rPr>
        <sz val="13"/>
        <color indexed="8"/>
        <rFont val="Calibri"/>
        <family val="2"/>
      </rPr>
      <t>PIDEMIOLÓGICO</t>
    </r>
  </si>
  <si>
    <t>1. Antecedentes epidemiológicos del brote</t>
  </si>
  <si>
    <t>2. Probables fuentes del brote</t>
  </si>
  <si>
    <t>3. Probables mecanismos de transmisión</t>
  </si>
  <si>
    <r>
      <rPr>
        <sz val="15"/>
        <color indexed="8"/>
        <rFont val="Calibri"/>
        <family val="2"/>
      </rPr>
      <t>VII</t>
    </r>
    <r>
      <rPr>
        <sz val="13"/>
        <color indexed="8"/>
        <rFont val="Calibri"/>
        <family val="2"/>
      </rPr>
      <t xml:space="preserve">. </t>
    </r>
    <r>
      <rPr>
        <sz val="15"/>
        <color indexed="8"/>
        <rFont val="Calibri"/>
        <family val="2"/>
      </rPr>
      <t>A</t>
    </r>
    <r>
      <rPr>
        <sz val="13"/>
        <color indexed="8"/>
        <rFont val="Calibri"/>
        <family val="2"/>
      </rPr>
      <t xml:space="preserve">CCIONES DE </t>
    </r>
    <r>
      <rPr>
        <sz val="15"/>
        <color indexed="8"/>
        <rFont val="Calibri"/>
        <family val="2"/>
      </rPr>
      <t>C</t>
    </r>
    <r>
      <rPr>
        <sz val="13"/>
        <color indexed="8"/>
        <rFont val="Calibri"/>
        <family val="2"/>
      </rPr>
      <t>ONTROL</t>
    </r>
  </si>
  <si>
    <t>Acciones de prevención y control realizadas (Anotar fecha de inicio)</t>
  </si>
  <si>
    <t>Vo.Bo. del Epidemiólogo</t>
  </si>
  <si>
    <t xml:space="preserve">         Nombre y cargo de quien elaboró</t>
  </si>
  <si>
    <t xml:space="preserve">        Vo.Bo. del Director</t>
  </si>
  <si>
    <t>El llenado de este formato no sustituye su notifiación en los sistemas de Vigilancia Epidemiológica, ni la elaboración del informe final del brote</t>
  </si>
  <si>
    <t>LLENAR LOS ESPACIOS COMO SE INDICA</t>
  </si>
  <si>
    <t>El formato debe ser llenado por el epidemiólogo o personal asignado</t>
  </si>
  <si>
    <t>NSS</t>
  </si>
  <si>
    <t xml:space="preserve">INFORMACIÓN MÍNIMA REQUERIDA PARA LA NOTIFICACIÓN INMEDIATA DE BROTES </t>
  </si>
  <si>
    <t xml:space="preserve">Delegación </t>
  </si>
  <si>
    <t xml:space="preserve">Fecha de inicio brote </t>
  </si>
  <si>
    <t xml:space="preserve">Población expuesta </t>
  </si>
  <si>
    <t xml:space="preserve">Sexo de los casos </t>
  </si>
  <si>
    <t xml:space="preserve">Principales síntomas y signos </t>
  </si>
  <si>
    <t>Laboratorio</t>
  </si>
  <si>
    <t xml:space="preserve">Acciones de control </t>
  </si>
  <si>
    <t xml:space="preserve">Observaciones </t>
  </si>
  <si>
    <t>SUIVE-3-2019</t>
  </si>
  <si>
    <t>ÁREA, MANZANA, COLONIA</t>
  </si>
  <si>
    <t>PARA OBTENER LAS TASAS DE ATAQUE Y LETALIDAD,  EN CADA COLUMNA SE SEÑALA LA OPERACIÓN A REALIZAR, CON BASE EN LAS LETRAS INDICADAS EN CADA COLUMNA DEL CUADRO ANTERIOR</t>
  </si>
  <si>
    <t>UNIDAD NOTIFICANTE:</t>
  </si>
  <si>
    <t>CLAVE DE LA UNIDAD:</t>
  </si>
  <si>
    <t>LOCALIDAD:</t>
  </si>
  <si>
    <t>MUNICIPIO:</t>
  </si>
  <si>
    <t xml:space="preserve">       JURISDICCIÓN O EQUIVALENTE:</t>
  </si>
  <si>
    <t>INSTITUCIÓN:</t>
  </si>
  <si>
    <t>DX. PROBABLE:</t>
  </si>
  <si>
    <t xml:space="preserve">                                DX. FINAL:</t>
  </si>
  <si>
    <t>FECHA DE NOTIFICACIÓN:</t>
  </si>
  <si>
    <t xml:space="preserve">        FECHA DE INICIO DEL BROTE:</t>
  </si>
  <si>
    <t>CASOS PROBABLES:</t>
  </si>
  <si>
    <t>CASOS CONFIRMADOS:</t>
  </si>
  <si>
    <t>HOSPITALIZADOS:</t>
  </si>
  <si>
    <t>DEFUNCIONES:</t>
  </si>
  <si>
    <r>
      <rPr>
        <b/>
        <sz val="15"/>
        <color indexed="8"/>
        <rFont val="Calibri"/>
        <family val="2"/>
      </rPr>
      <t>II</t>
    </r>
    <r>
      <rPr>
        <b/>
        <sz val="13"/>
        <color indexed="8"/>
        <rFont val="Calibri"/>
        <family val="2"/>
      </rPr>
      <t xml:space="preserve">. </t>
    </r>
    <r>
      <rPr>
        <b/>
        <sz val="15"/>
        <color indexed="8"/>
        <rFont val="Calibri"/>
        <family val="2"/>
      </rPr>
      <t>A</t>
    </r>
    <r>
      <rPr>
        <b/>
        <sz val="13"/>
        <color indexed="8"/>
        <rFont val="Calibri"/>
        <family val="2"/>
      </rPr>
      <t>NTECEDENTES</t>
    </r>
  </si>
  <si>
    <r>
      <rPr>
        <b/>
        <sz val="15"/>
        <color indexed="8"/>
        <rFont val="Calibri"/>
        <family val="2"/>
      </rPr>
      <t>I</t>
    </r>
    <r>
      <rPr>
        <b/>
        <sz val="13"/>
        <color indexed="8"/>
        <rFont val="Calibri"/>
        <family val="2"/>
      </rPr>
      <t xml:space="preserve">. </t>
    </r>
    <r>
      <rPr>
        <b/>
        <sz val="15"/>
        <color indexed="8"/>
        <rFont val="Calibri"/>
        <family val="2"/>
      </rPr>
      <t>I</t>
    </r>
    <r>
      <rPr>
        <b/>
        <sz val="13"/>
        <color indexed="8"/>
        <rFont val="Calibri"/>
        <family val="2"/>
      </rPr>
      <t xml:space="preserve">DENTIFICACIÓN DE LA </t>
    </r>
    <r>
      <rPr>
        <b/>
        <sz val="15"/>
        <color indexed="8"/>
        <rFont val="Calibri"/>
        <family val="2"/>
      </rPr>
      <t>U</t>
    </r>
    <r>
      <rPr>
        <b/>
        <sz val="13"/>
        <color indexed="8"/>
        <rFont val="Calibri"/>
        <family val="2"/>
      </rPr>
      <t>NIDAD</t>
    </r>
  </si>
  <si>
    <r>
      <rPr>
        <b/>
        <sz val="15"/>
        <color indexed="8"/>
        <rFont val="Calibri"/>
        <family val="2"/>
      </rPr>
      <t>III</t>
    </r>
    <r>
      <rPr>
        <b/>
        <sz val="13"/>
        <color indexed="8"/>
        <rFont val="Calibri"/>
        <family val="2"/>
      </rPr>
      <t>.</t>
    </r>
    <r>
      <rPr>
        <b/>
        <sz val="15"/>
        <color indexed="8"/>
        <rFont val="Calibri"/>
        <family val="2"/>
      </rPr>
      <t xml:space="preserve"> D</t>
    </r>
    <r>
      <rPr>
        <b/>
        <sz val="13"/>
        <color indexed="8"/>
        <rFont val="Calibri"/>
        <family val="2"/>
      </rPr>
      <t>ISTRIBUCIÓN</t>
    </r>
    <r>
      <rPr>
        <b/>
        <sz val="15"/>
        <color indexed="8"/>
        <rFont val="Calibri"/>
        <family val="2"/>
      </rPr>
      <t xml:space="preserve"> </t>
    </r>
    <r>
      <rPr>
        <b/>
        <sz val="13"/>
        <color indexed="8"/>
        <rFont val="Calibri"/>
        <family val="2"/>
      </rPr>
      <t xml:space="preserve">POR </t>
    </r>
    <r>
      <rPr>
        <b/>
        <sz val="15"/>
        <color indexed="8"/>
        <rFont val="Calibri"/>
        <family val="2"/>
      </rPr>
      <t>P</t>
    </r>
    <r>
      <rPr>
        <b/>
        <sz val="13"/>
        <color indexed="8"/>
        <rFont val="Calibri"/>
        <family val="2"/>
      </rPr>
      <t>ERSONA</t>
    </r>
  </si>
  <si>
    <r>
      <rPr>
        <sz val="10"/>
        <color indexed="8"/>
        <rFont val="Calibri"/>
        <family val="2"/>
      </rPr>
      <t>FRECUENCIA DE S</t>
    </r>
    <r>
      <rPr>
        <sz val="10"/>
        <color theme="1"/>
        <rFont val="Calibri"/>
        <family val="2"/>
        <scheme val="minor"/>
      </rPr>
      <t>IGNOS Y SÍNTOMAS</t>
    </r>
  </si>
  <si>
    <t>Fecha</t>
  </si>
  <si>
    <t>Casos</t>
  </si>
  <si>
    <t>LOCALIDAD, ESCUELA, GUARDERÍA (salas) O VIVIENDA</t>
  </si>
  <si>
    <t>Registre fecha de presentación de casos</t>
  </si>
  <si>
    <t>Registre el total de casos que se presenten.</t>
  </si>
  <si>
    <t>Rango de edad de los casos</t>
  </si>
  <si>
    <t xml:space="preserve">Número de hospitalizados </t>
  </si>
  <si>
    <t>Número de defunciones</t>
  </si>
  <si>
    <t xml:space="preserve">Probable fuente del brote </t>
  </si>
  <si>
    <t xml:space="preserve">Probable mecanismo de transmisión </t>
  </si>
  <si>
    <t xml:space="preserve">Unidad notificante </t>
  </si>
  <si>
    <t xml:space="preserve">Diganóstico probable </t>
  </si>
  <si>
    <t xml:space="preserve">Fecha de notificación a la delegación </t>
  </si>
  <si>
    <t>Fecha de notificación a los Servicios de Salud (SSA)</t>
  </si>
  <si>
    <t xml:space="preserve"> Brote: </t>
  </si>
  <si>
    <t>Inicio</t>
  </si>
  <si>
    <t>Seguimiento</t>
  </si>
  <si>
    <t>Cierre</t>
  </si>
  <si>
    <t>Medio de notificación:   1 Vía telefónica,   2 correo electrónico,   3 Otra</t>
  </si>
  <si>
    <t>Servicio:</t>
  </si>
  <si>
    <t>Comunitario</t>
  </si>
  <si>
    <t>Hospitalario</t>
  </si>
  <si>
    <t>Guardería</t>
  </si>
  <si>
    <t>1. Comunitario</t>
  </si>
  <si>
    <t>2.- Hospitalario</t>
  </si>
  <si>
    <t xml:space="preserve">     3.- Guardería </t>
  </si>
  <si>
    <r>
      <rPr>
        <b/>
        <sz val="16"/>
        <color indexed="8"/>
        <rFont val="Calibri"/>
        <family val="2"/>
      </rPr>
      <t>SISTEMA NACIONAL DE SALUD</t>
    </r>
  </si>
  <si>
    <r>
      <rPr>
        <b/>
        <sz val="16"/>
        <color indexed="8"/>
        <rFont val="Calibri"/>
        <family val="2"/>
      </rPr>
      <t>NOTIFICACIÓN DE BROTE</t>
    </r>
  </si>
  <si>
    <t>Relación de casos</t>
  </si>
  <si>
    <t xml:space="preserve">Fecha de seguimiento o actualización: </t>
  </si>
  <si>
    <t>Padecimiento:</t>
  </si>
  <si>
    <t>¿Se notificó en plataforma SINAVE o SINOLAVE?
Registre el FOLIO</t>
  </si>
  <si>
    <t>Masculinos</t>
  </si>
  <si>
    <t>Femeninos</t>
  </si>
  <si>
    <t xml:space="preserve">Número de casos probables </t>
  </si>
  <si>
    <t>Nota: enviar como información inicial inmediata estas variables y en las primeras 
24 horas de identificación del brote, enviar el formato SUIVE-3-2019 completo</t>
  </si>
  <si>
    <t>Nombre y número de guardería:</t>
  </si>
  <si>
    <t>Localidad, Municipio de la guardería:</t>
  </si>
  <si>
    <t>Localidad, Municipio de ocurrencia:</t>
  </si>
  <si>
    <t>NUMERO PROGRESIVO</t>
  </si>
  <si>
    <t>SEMANA EPIDEMIOLOGICA</t>
  </si>
  <si>
    <t>NOMBRE DEL CASO</t>
  </si>
  <si>
    <t>APELLIDO PATERNO</t>
  </si>
  <si>
    <t>APELLIDO MATERNO</t>
  </si>
  <si>
    <t>SEXO</t>
  </si>
  <si>
    <t>EDAD (Años)
&lt; 1 año(Meses)</t>
  </si>
  <si>
    <t>FECHA DE INICIO</t>
  </si>
  <si>
    <t>FECHA DE ATENCIÓN MÉDICA</t>
  </si>
  <si>
    <t>FECHA DE TOMA DE MUESTRA</t>
  </si>
  <si>
    <t>TIPO DE MUESTRA</t>
  </si>
  <si>
    <t>TIPO DE MANEJO</t>
  </si>
  <si>
    <t>RESULTADO</t>
  </si>
  <si>
    <t>EVOLUCIÓN</t>
  </si>
  <si>
    <t>OBSERVACIONES</t>
  </si>
  <si>
    <t>x</t>
  </si>
  <si>
    <t>HIDALGO</t>
  </si>
  <si>
    <t>GOTAS/CONTACTO DIRECTO</t>
  </si>
  <si>
    <t>IMSS REGIMEN ORDINARIO</t>
  </si>
  <si>
    <t>M</t>
  </si>
  <si>
    <t>AMBULATORIO</t>
  </si>
  <si>
    <t>CEFALEA</t>
  </si>
  <si>
    <t>FIEBRE</t>
  </si>
  <si>
    <t>Gotas/contacto directo</t>
  </si>
  <si>
    <t>DRA. CRISTAL ESTRADA LÓPEZ</t>
  </si>
  <si>
    <t xml:space="preserve">BROTE COMUNITARIO </t>
  </si>
  <si>
    <t xml:space="preserve">Contacto con personas enfermas </t>
  </si>
  <si>
    <t>VARICELA</t>
  </si>
  <si>
    <t xml:space="preserve">CONTACTO CON PERSONAS ENFERMAS EN ESCUELA AQUILES SERDÁN </t>
  </si>
  <si>
    <t>NO APLICA</t>
  </si>
  <si>
    <t>SE INDICA AISLAMIENTO EN EL HOGAR CON SUSPENSION DE ACTIVIDADES LABORALES Y FAMILIARES DURANTE EL PERIODO DE CONTAGIO. EVITAR CONTACTO CON PERSONAS INMUNODEPRIMIDAS, MUJERES EMBARAZADAS. USO DE CUBREBOCAS, LIMPIAR SUPERFICIES CON DESINFECTANTE Y PERMITIR LA VENTILACION, HIGIENE DE MANOS.</t>
  </si>
  <si>
    <t>PAPULAS</t>
  </si>
  <si>
    <t>PRURITO</t>
  </si>
  <si>
    <t>MIALGIAS</t>
  </si>
  <si>
    <t>SE EMITEN RECOMENDACIONES PARA PREVENCION DE CONTAGIOS: USO DE CUBREBOCAS, VENTILACIÓN EFICIENTE, EVITAR ACTIVIDADES EN ESPACIOS CERRADOS, APEGARSE AL TRATAMIENTO MÉDICO INDICADO, VIGILAR SIGNOS DE ALARMA Y EN SU CASO ACUDIR A URGENCIAS. SE INDICA AISLAMIENTO ESTRICTO EN EL HOGAR, EVITAR CONVIVENCIA CON PERSONAS CON FACTORES DE RIESGO COMO INMUNOSUPRESION Y ENFERMEDADES GRAVES O CRÓNICAS DESCONTROLADAS.  REFORZAR MEDIDAS DE HIGIENE EN EL HOGAR, LIMPIEZA CON DESINFECTANTE DE SUPERFICIES Y OBJETOS DE USO COMÚN. PERMITIR VENTILACIÓN E ILUMINACION NATURAL EN EL HOGAR. ACUDIR A REVISION MÉDICA SI ALGUN OTRO DE LOS CONTACTOS INTRA O EXTRADOMICILIARIO PRESENTA SINTOMATOLOGIA.</t>
  </si>
  <si>
    <t>NA</t>
  </si>
  <si>
    <t>ATENDIDO EN MEDIO PARTICULAR</t>
  </si>
  <si>
    <t>EN TRATAMIENTO</t>
  </si>
  <si>
    <t>FIEBRE, MACULA, PAPULAS, PRURITO, MIALGIAS, CEFALEA,</t>
  </si>
  <si>
    <t>MACULAS</t>
  </si>
  <si>
    <t>EJIDO #14, COLONIA MATILDE, PACHUCA, HIDALGO</t>
  </si>
  <si>
    <t>HJIMS000251</t>
  </si>
  <si>
    <t>MINERAL DE LA REFORMA</t>
  </si>
  <si>
    <t>EJIDO #14, COL. MATILDE, PACHUCA HIDALGO, CODIGO POSTAL 42119</t>
  </si>
  <si>
    <t>Acude masculino por presentar el dia de hoy lesiones maculo papulares de aparicion cefalocaudal hasta abarcar extremidades inferiores, tiene como antecedente contacto con cuñado con diagnostico de varicela atendido en medio particular.</t>
  </si>
  <si>
    <t xml:space="preserve">DANIEL YAEL </t>
  </si>
  <si>
    <t xml:space="preserve">RUIZ </t>
  </si>
  <si>
    <t>TEJEDA</t>
  </si>
  <si>
    <t>1305870867 3M2008OR</t>
  </si>
  <si>
    <t>DANIEL NOE</t>
  </si>
  <si>
    <t>HINOJOSA</t>
  </si>
  <si>
    <t>ROMERO</t>
  </si>
  <si>
    <t>2521025905 1M2002OR</t>
  </si>
  <si>
    <t>UMF 35</t>
  </si>
  <si>
    <t>16 a 22 años</t>
  </si>
  <si>
    <t>Domicilio</t>
  </si>
  <si>
    <t>UMF 35 LA COLONIA</t>
  </si>
  <si>
    <t>NM00350626-0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</si>
</sst>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yyyy;@"/>
    <numFmt numFmtId="165" formatCode="0.0%"/>
    <numFmt numFmtId="166" formatCode="0;[Red]0"/>
  </numFmts>
  <fonts count="51">
    <font>
      <sz val="12"/>
      <color theme="1"/>
      <name val="Calibri"/>
      <family val="2"/>
      <scheme val="minor"/>
    </font>
    <font>
      <sz val="11"/>
      <color theme="1"/>
      <name val="Calibri"/>
      <family val="2"/>
      <scheme val="minor"/>
    </font>
    <font>
      <sz val="11"/>
      <color theme="1"/>
      <name val="Calibri"/>
      <family val="2"/>
      <scheme val="minor"/>
    </font>
    <font>
      <sz val="14"/>
      <color indexed="8"/>
      <name val="Calibri"/>
      <family val="2"/>
    </font>
    <font>
      <sz val="13"/>
      <color indexed="8"/>
      <name val="Calibri"/>
      <family val="2"/>
    </font>
    <font>
      <sz val="15"/>
      <color indexed="8"/>
      <name val="Calibri"/>
      <family val="2"/>
    </font>
    <font>
      <sz val="10"/>
      <name val="Arial"/>
      <family val="2"/>
    </font>
    <font>
      <b/>
      <sz val="9"/>
      <name val="AvantGarde Bk BT"/>
    </font>
    <font>
      <sz val="10"/>
      <name val="Arial"/>
      <family val="2"/>
    </font>
    <font>
      <sz val="10"/>
      <color indexed="8"/>
      <name val="Calibri"/>
      <family val="2"/>
    </font>
    <font>
      <sz val="14"/>
      <color theme="1"/>
      <name val="Calibri"/>
      <family val="2"/>
      <scheme val="minor"/>
    </font>
    <font>
      <sz val="13"/>
      <color theme="1"/>
      <name val="Calibri"/>
      <family val="2"/>
      <scheme val="minor"/>
    </font>
    <font>
      <sz val="10"/>
      <color theme="1"/>
      <name val="Calibri"/>
      <family val="2"/>
      <scheme val="minor"/>
    </font>
    <font>
      <sz val="12"/>
      <color theme="1"/>
      <name val="Tahoma"/>
      <family val="2"/>
    </font>
    <font>
      <sz val="10"/>
      <color theme="1"/>
      <name val="Tahoma"/>
      <family val="2"/>
    </font>
    <font>
      <b/>
      <sz val="11"/>
      <color theme="1"/>
      <name val="Tahoma"/>
      <family val="2"/>
    </font>
    <font>
      <b/>
      <sz val="12"/>
      <color theme="1"/>
      <name val="Tahoma"/>
      <family val="2"/>
    </font>
    <font>
      <b/>
      <sz val="9"/>
      <color theme="1"/>
      <name val="Tahoma"/>
      <family val="2"/>
    </font>
    <font>
      <sz val="14"/>
      <color theme="1"/>
      <name val="Tahoma"/>
      <family val="2"/>
    </font>
    <font>
      <b/>
      <sz val="13"/>
      <color theme="1"/>
      <name val="Calibri"/>
      <family val="2"/>
      <scheme val="minor"/>
    </font>
    <font>
      <b/>
      <sz val="15"/>
      <color indexed="8"/>
      <name val="Calibri"/>
      <family val="2"/>
    </font>
    <font>
      <b/>
      <sz val="13"/>
      <color indexed="8"/>
      <name val="Calibri"/>
      <family val="2"/>
    </font>
    <font>
      <sz val="9"/>
      <color theme="1"/>
      <name val="Tahoma"/>
      <family val="2"/>
    </font>
    <font>
      <b/>
      <sz val="11"/>
      <color theme="1"/>
      <name val="Calibri"/>
      <family val="2"/>
      <scheme val="minor"/>
    </font>
    <font>
      <b/>
      <sz val="12"/>
      <color theme="1"/>
      <name val="Calibri"/>
      <family val="2"/>
      <scheme val="minor"/>
    </font>
    <font>
      <b/>
      <sz val="9"/>
      <name val="Montserrat Light"/>
    </font>
    <font>
      <sz val="10"/>
      <name val="Montserrat Light"/>
    </font>
    <font>
      <b/>
      <sz val="10"/>
      <name val="Montserrat Light"/>
    </font>
    <font>
      <b/>
      <sz val="11"/>
      <name val="Montserrat Light"/>
    </font>
    <font>
      <b/>
      <sz val="12"/>
      <name val="Montserrat Light"/>
    </font>
    <font>
      <sz val="11"/>
      <name val="Montserrat Light"/>
    </font>
    <font>
      <b/>
      <sz val="12"/>
      <color theme="0"/>
      <name val="Montserrat Medium"/>
    </font>
    <font>
      <sz val="12"/>
      <name val="Montserrat SemiBold"/>
    </font>
    <font>
      <sz val="12"/>
      <name val="Montserrat Medium"/>
    </font>
    <font>
      <b/>
      <sz val="12"/>
      <name val="Montserrat SemiBold"/>
    </font>
    <font>
      <b/>
      <sz val="20"/>
      <name val="Montserrat Light"/>
    </font>
    <font>
      <b/>
      <sz val="16"/>
      <color indexed="8"/>
      <name val="Calibri"/>
      <family val="2"/>
    </font>
    <font>
      <b/>
      <sz val="16"/>
      <color theme="1"/>
      <name val="Calibri"/>
      <family val="2"/>
      <scheme val="minor"/>
    </font>
    <font>
      <b/>
      <sz val="11"/>
      <name val="AvantGarde Bk BT"/>
    </font>
    <font>
      <b/>
      <sz val="12"/>
      <name val="Montserrat Medium"/>
    </font>
    <font>
      <b/>
      <sz val="16"/>
      <name val="Montserrat Medium"/>
    </font>
    <font>
      <b/>
      <sz val="12"/>
      <color theme="1"/>
      <name val="Montserrat Medium"/>
    </font>
    <font>
      <sz val="16"/>
      <color theme="1"/>
      <name val="Calibri"/>
      <family val="2"/>
      <scheme val="minor"/>
    </font>
    <font>
      <b/>
      <sz val="8"/>
      <name val="Arial Narrow"/>
      <family val="2"/>
    </font>
    <font>
      <sz val="8"/>
      <color theme="1"/>
      <name val="Calibri"/>
      <family val="2"/>
      <scheme val="minor"/>
    </font>
    <font>
      <sz val="10"/>
      <color theme="1"/>
      <name val="Arial"/>
      <family val="2"/>
    </font>
    <font>
      <sz val="11"/>
      <name val="Arial"/>
      <family val="2"/>
    </font>
    <font>
      <sz val="11"/>
      <color theme="1"/>
      <name val="Arial"/>
      <family val="2"/>
    </font>
    <font>
      <sz val="8"/>
      <name val="Arial"/>
      <family val="2"/>
    </font>
    <font>
      <sz val="7"/>
      <color theme="1"/>
      <name val="Calibri"/>
      <family val="2"/>
      <scheme val="minor"/>
    </font>
    <font>
      <b/>
      <sz val="12"/>
      <color rgb="FFFF0000"/>
      <name val="Montserrat SemiBold"/>
    </font>
  </fonts>
  <fills count="16">
    <fill>
      <patternFill patternType="none"/>
    </fill>
    <fill>
      <patternFill patternType="gray125"/>
    </fill>
    <fill>
      <patternFill patternType="solid">
        <fgColor theme="0"/>
        <bgColor indexed="64"/>
      </patternFill>
    </fill>
    <fill>
      <patternFill patternType="lightUp">
        <fgColor theme="0" tint="-0.24994659260841701"/>
        <bgColor theme="0"/>
      </patternFill>
    </fill>
    <fill>
      <patternFill patternType="solid">
        <fgColor theme="0"/>
        <bgColor theme="0"/>
      </patternFill>
    </fill>
    <fill>
      <patternFill patternType="solid">
        <fgColor theme="0"/>
        <bgColor auto="1"/>
      </patternFill>
    </fill>
    <fill>
      <patternFill patternType="solid">
        <fgColor auto="1"/>
        <bgColor theme="0"/>
      </patternFill>
    </fill>
    <fill>
      <patternFill patternType="lightUp">
        <fgColor theme="0"/>
        <bgColor theme="0"/>
      </patternFill>
    </fill>
    <fill>
      <patternFill patternType="solid">
        <fgColor rgb="FFD5FFAB"/>
        <bgColor indexed="64"/>
      </patternFill>
    </fill>
    <fill>
      <patternFill patternType="solid">
        <fgColor rgb="FFFFFF00"/>
        <bgColor indexed="64"/>
      </patternFill>
    </fill>
    <fill>
      <patternFill patternType="solid">
        <fgColor rgb="FF9D2449"/>
        <bgColor indexed="26"/>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5" tint="-0.249977111117893"/>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double">
        <color indexed="64"/>
      </top>
      <bottom style="double">
        <color indexed="64"/>
      </bottom>
      <diagonal/>
    </border>
    <border>
      <left style="double">
        <color indexed="64"/>
      </left>
      <right/>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style="thin">
        <color indexed="64"/>
      </right>
      <top/>
      <bottom/>
      <diagonal/>
    </border>
    <border>
      <left/>
      <right/>
      <top/>
      <bottom style="medium">
        <color indexed="64"/>
      </bottom>
      <diagonal/>
    </border>
    <border>
      <left style="double">
        <color indexed="64"/>
      </left>
      <right/>
      <top/>
      <bottom/>
      <diagonal/>
    </border>
    <border>
      <left/>
      <right style="double">
        <color indexed="64"/>
      </right>
      <top/>
      <bottom style="thin">
        <color indexed="64"/>
      </bottom>
      <diagonal/>
    </border>
    <border>
      <left style="double">
        <color indexed="64"/>
      </left>
      <right/>
      <top style="thin">
        <color indexed="64"/>
      </top>
      <bottom/>
      <diagonal/>
    </border>
    <border>
      <left/>
      <right style="double">
        <color indexed="64"/>
      </right>
      <top style="thin">
        <color indexed="64"/>
      </top>
      <bottom/>
      <diagonal/>
    </border>
    <border>
      <left/>
      <right style="double">
        <color indexed="64"/>
      </right>
      <top/>
      <bottom/>
      <diagonal/>
    </border>
    <border>
      <left style="double">
        <color auto="1"/>
      </left>
      <right style="thin">
        <color indexed="64"/>
      </right>
      <top style="thin">
        <color indexed="64"/>
      </top>
      <bottom style="thin">
        <color indexed="64"/>
      </bottom>
      <diagonal/>
    </border>
    <border>
      <left/>
      <right/>
      <top/>
      <bottom style="double">
        <color auto="1"/>
      </bottom>
      <diagonal/>
    </border>
    <border>
      <left style="double">
        <color auto="1"/>
      </left>
      <right style="thin">
        <color indexed="64"/>
      </right>
      <top style="thin">
        <color indexed="64"/>
      </top>
      <bottom/>
      <diagonal/>
    </border>
    <border>
      <left style="double">
        <color auto="1"/>
      </left>
      <right style="thin">
        <color indexed="64"/>
      </right>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right style="thin">
        <color indexed="64"/>
      </right>
      <top/>
      <bottom style="medium">
        <color indexed="64"/>
      </bottom>
      <diagonal/>
    </border>
    <border>
      <left/>
      <right style="medium">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s>
  <cellStyleXfs count="3">
    <xf numFmtId="0" fontId="0" fillId="0" borderId="0"/>
    <xf numFmtId="0" fontId="8" fillId="0" borderId="0"/>
    <xf numFmtId="0" fontId="6" fillId="0" borderId="0"/>
  </cellStyleXfs>
  <cellXfs count="335">
    <xf numFmtId="0" fontId="0" fillId="0" borderId="0" xfId="0"/>
    <xf numFmtId="0" fontId="0" fillId="0" borderId="12" xfId="0" applyBorder="1" applyAlignment="1">
      <alignment vertical="center"/>
    </xf>
    <xf numFmtId="0" fontId="0" fillId="0" borderId="13" xfId="0" applyBorder="1" applyAlignment="1">
      <alignment vertical="center"/>
    </xf>
    <xf numFmtId="0" fontId="0" fillId="0" borderId="0" xfId="0" applyBorder="1" applyAlignment="1">
      <alignment vertical="center" wrapText="1"/>
    </xf>
    <xf numFmtId="0" fontId="0" fillId="0" borderId="0" xfId="0" applyBorder="1" applyAlignment="1">
      <alignment vertical="center"/>
    </xf>
    <xf numFmtId="0" fontId="0" fillId="0" borderId="8" xfId="0" applyBorder="1" applyAlignment="1">
      <alignment vertical="center" wrapText="1"/>
    </xf>
    <xf numFmtId="0" fontId="0" fillId="0" borderId="1" xfId="0" applyBorder="1" applyAlignment="1">
      <alignment vertical="center"/>
    </xf>
    <xf numFmtId="0" fontId="0" fillId="0" borderId="14" xfId="0" applyBorder="1" applyAlignment="1">
      <alignment vertical="center" wrapText="1"/>
    </xf>
    <xf numFmtId="0" fontId="7" fillId="2" borderId="0" xfId="0" applyFont="1" applyFill="1" applyAlignment="1"/>
    <xf numFmtId="0" fontId="0" fillId="0" borderId="10" xfId="0" applyBorder="1" applyAlignment="1">
      <alignment horizontal="center" vertical="center"/>
    </xf>
    <xf numFmtId="0" fontId="0" fillId="0" borderId="11" xfId="0" applyBorder="1" applyAlignment="1">
      <alignment horizontal="center" vertical="center"/>
    </xf>
    <xf numFmtId="0" fontId="13" fillId="3" borderId="1" xfId="0" applyFont="1" applyFill="1" applyBorder="1" applyAlignment="1" applyProtection="1">
      <alignment horizontal="center" vertical="center"/>
      <protection hidden="1"/>
    </xf>
    <xf numFmtId="0" fontId="0" fillId="0" borderId="0" xfId="0" applyAlignment="1">
      <alignment vertical="center"/>
    </xf>
    <xf numFmtId="0" fontId="10" fillId="0" borderId="0" xfId="0" applyFont="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0" fillId="0" borderId="0" xfId="0" applyFont="1" applyBorder="1" applyAlignment="1">
      <alignment horizontal="left" vertical="center"/>
    </xf>
    <xf numFmtId="0" fontId="10" fillId="0" borderId="7" xfId="0" applyFont="1" applyBorder="1" applyAlignment="1">
      <alignment horizontal="center" vertical="center"/>
    </xf>
    <xf numFmtId="0" fontId="10" fillId="0" borderId="2" xfId="0" applyFont="1" applyBorder="1" applyAlignment="1">
      <alignment horizontal="center" vertical="center"/>
    </xf>
    <xf numFmtId="0" fontId="10" fillId="0" borderId="0" xfId="0" applyFont="1" applyBorder="1" applyAlignment="1">
      <alignment horizontal="left" vertical="center"/>
    </xf>
    <xf numFmtId="0" fontId="0" fillId="0" borderId="0" xfId="0" applyFont="1" applyBorder="1" applyAlignment="1">
      <alignment horizontal="right" vertical="center"/>
    </xf>
    <xf numFmtId="0" fontId="0" fillId="0" borderId="2" xfId="0" applyBorder="1" applyAlignment="1">
      <alignment vertical="center"/>
    </xf>
    <xf numFmtId="0" fontId="11" fillId="0" borderId="0" xfId="0" applyFont="1" applyBorder="1" applyAlignment="1">
      <alignment horizontal="left" vertical="center"/>
    </xf>
    <xf numFmtId="0" fontId="0" fillId="0" borderId="1" xfId="0" applyBorder="1" applyAlignment="1">
      <alignment horizontal="center" vertical="center"/>
    </xf>
    <xf numFmtId="0" fontId="0" fillId="0" borderId="0" xfId="0" applyFill="1" applyBorder="1" applyAlignment="1">
      <alignment horizontal="left" vertical="center"/>
    </xf>
    <xf numFmtId="0" fontId="18" fillId="0" borderId="0" xfId="0" applyFont="1" applyBorder="1" applyAlignment="1" applyProtection="1">
      <alignment horizontal="center" vertical="center"/>
      <protection hidden="1"/>
    </xf>
    <xf numFmtId="0" fontId="19" fillId="0" borderId="3" xfId="0" applyFont="1" applyBorder="1" applyAlignment="1">
      <alignment horizontal="left" vertical="center"/>
    </xf>
    <xf numFmtId="0" fontId="16" fillId="6" borderId="22" xfId="0" applyFont="1" applyFill="1" applyBorder="1" applyAlignment="1" applyProtection="1">
      <alignment horizontal="center" vertical="center"/>
      <protection locked="0"/>
    </xf>
    <xf numFmtId="0" fontId="16" fillId="7" borderId="22" xfId="0" applyFont="1" applyFill="1" applyBorder="1" applyAlignment="1" applyProtection="1">
      <alignment horizontal="center" vertical="center"/>
      <protection hidden="1"/>
    </xf>
    <xf numFmtId="0" fontId="0" fillId="0" borderId="14" xfId="0" applyBorder="1" applyAlignment="1">
      <alignment vertical="center"/>
    </xf>
    <xf numFmtId="165" fontId="13" fillId="3" borderId="1" xfId="0" applyNumberFormat="1" applyFont="1" applyFill="1" applyBorder="1" applyAlignment="1" applyProtection="1">
      <alignment horizontal="center" vertical="center"/>
      <protection hidden="1"/>
    </xf>
    <xf numFmtId="14" fontId="17" fillId="8" borderId="1" xfId="0" applyNumberFormat="1" applyFont="1" applyFill="1" applyBorder="1" applyAlignment="1" applyProtection="1">
      <alignment horizontal="center" vertical="center"/>
      <protection hidden="1"/>
    </xf>
    <xf numFmtId="0" fontId="17" fillId="8" borderId="1" xfId="0" applyFont="1" applyFill="1" applyBorder="1" applyAlignment="1" applyProtection="1">
      <alignment horizontal="center" vertical="center"/>
      <protection hidden="1"/>
    </xf>
    <xf numFmtId="14" fontId="22" fillId="0" borderId="1" xfId="0" applyNumberFormat="1" applyFont="1" applyBorder="1" applyAlignment="1" applyProtection="1">
      <alignment horizontal="center" vertical="center"/>
      <protection locked="0"/>
    </xf>
    <xf numFmtId="0" fontId="22" fillId="0" borderId="1" xfId="0" applyFont="1" applyBorder="1" applyAlignment="1" applyProtection="1">
      <alignment horizontal="center" vertical="center"/>
      <protection locked="0"/>
    </xf>
    <xf numFmtId="0" fontId="0" fillId="0" borderId="0" xfId="0" applyFont="1" applyBorder="1" applyAlignment="1">
      <alignment vertical="center"/>
    </xf>
    <xf numFmtId="0" fontId="0" fillId="0" borderId="0" xfId="0" applyBorder="1" applyAlignment="1">
      <alignment horizontal="center" vertical="center"/>
    </xf>
    <xf numFmtId="0" fontId="0" fillId="0" borderId="14" xfId="0" applyFill="1"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left" vertical="center"/>
    </xf>
    <xf numFmtId="0" fontId="0" fillId="0" borderId="4" xfId="0" applyBorder="1" applyAlignment="1">
      <alignment vertical="center"/>
    </xf>
    <xf numFmtId="0" fontId="0" fillId="0" borderId="5" xfId="0" applyBorder="1" applyAlignment="1">
      <alignment vertical="center"/>
    </xf>
    <xf numFmtId="0" fontId="0" fillId="0" borderId="7" xfId="0" applyBorder="1" applyAlignment="1">
      <alignment vertical="center"/>
    </xf>
    <xf numFmtId="0" fontId="0" fillId="0" borderId="6" xfId="0" applyBorder="1" applyAlignment="1">
      <alignment horizontal="left" vertical="center"/>
    </xf>
    <xf numFmtId="0" fontId="0" fillId="0" borderId="9" xfId="0" applyBorder="1" applyAlignment="1">
      <alignment vertical="center"/>
    </xf>
    <xf numFmtId="0" fontId="0" fillId="0" borderId="3" xfId="0" applyBorder="1" applyAlignment="1">
      <alignment vertical="center"/>
    </xf>
    <xf numFmtId="0" fontId="12" fillId="0" borderId="0" xfId="0" applyFont="1" applyBorder="1" applyAlignment="1">
      <alignment vertical="center"/>
    </xf>
    <xf numFmtId="0" fontId="12" fillId="0" borderId="0" xfId="0" applyFont="1" applyFill="1" applyBorder="1" applyAlignment="1">
      <alignment vertical="center"/>
    </xf>
    <xf numFmtId="165" fontId="13" fillId="3" borderId="1" xfId="0" applyNumberFormat="1" applyFont="1" applyFill="1" applyBorder="1" applyAlignment="1" applyProtection="1">
      <alignment horizontal="center" vertical="center" wrapText="1"/>
      <protection hidden="1"/>
    </xf>
    <xf numFmtId="0" fontId="23" fillId="9" borderId="0" xfId="0" applyFont="1" applyFill="1" applyAlignment="1">
      <alignment horizontal="center" vertical="center" wrapText="1"/>
    </xf>
    <xf numFmtId="0" fontId="7" fillId="0" borderId="0" xfId="0" applyFont="1" applyAlignment="1"/>
    <xf numFmtId="0" fontId="26" fillId="0" borderId="0" xfId="1" applyFont="1"/>
    <xf numFmtId="0" fontId="26" fillId="0" borderId="0" xfId="1" applyFont="1" applyBorder="1"/>
    <xf numFmtId="0" fontId="30" fillId="0" borderId="0" xfId="1" applyFont="1"/>
    <xf numFmtId="0" fontId="28" fillId="0" borderId="0" xfId="1" applyFont="1" applyFill="1" applyBorder="1"/>
    <xf numFmtId="0" fontId="27" fillId="0" borderId="0" xfId="1" applyFont="1"/>
    <xf numFmtId="0" fontId="26" fillId="0" borderId="0" xfId="1" applyFont="1" applyFill="1"/>
    <xf numFmtId="0" fontId="27" fillId="0" borderId="4" xfId="1" applyFont="1" applyBorder="1" applyAlignment="1">
      <alignment vertical="center" wrapText="1"/>
    </xf>
    <xf numFmtId="0" fontId="27" fillId="0" borderId="2" xfId="1" applyFont="1" applyBorder="1" applyAlignment="1">
      <alignment vertical="center" wrapText="1"/>
    </xf>
    <xf numFmtId="0" fontId="34" fillId="0" borderId="4" xfId="1" applyFont="1" applyBorder="1" applyAlignment="1">
      <alignment vertical="center" wrapText="1"/>
    </xf>
    <xf numFmtId="0" fontId="34" fillId="0" borderId="2" xfId="1" applyFont="1" applyBorder="1" applyAlignment="1">
      <alignment vertical="center" wrapText="1"/>
    </xf>
    <xf numFmtId="0" fontId="28" fillId="0" borderId="0" xfId="1" applyFont="1" applyBorder="1" applyAlignment="1">
      <alignment horizontal="center" vertical="center" wrapText="1"/>
    </xf>
    <xf numFmtId="0" fontId="35" fillId="0" borderId="1" xfId="1" applyFont="1" applyBorder="1" applyAlignment="1">
      <alignment horizontal="center" vertical="center"/>
    </xf>
    <xf numFmtId="0" fontId="29" fillId="0" borderId="1" xfId="2" applyFont="1" applyFill="1" applyBorder="1" applyAlignment="1">
      <alignment vertical="center"/>
    </xf>
    <xf numFmtId="0" fontId="29" fillId="0" borderId="2" xfId="2" applyFont="1" applyFill="1" applyBorder="1" applyAlignment="1">
      <alignment vertical="center"/>
    </xf>
    <xf numFmtId="0" fontId="28" fillId="0" borderId="0" xfId="1" applyFont="1" applyBorder="1" applyAlignment="1">
      <alignment horizontal="left" vertical="center" wrapText="1"/>
    </xf>
    <xf numFmtId="0" fontId="38" fillId="2" borderId="0" xfId="0" applyFont="1" applyFill="1" applyAlignment="1"/>
    <xf numFmtId="0" fontId="40" fillId="0" borderId="0" xfId="0" applyFont="1" applyAlignment="1">
      <alignment horizontal="center"/>
    </xf>
    <xf numFmtId="0" fontId="39" fillId="0" borderId="0" xfId="0" applyFont="1" applyAlignment="1"/>
    <xf numFmtId="0" fontId="7" fillId="0" borderId="0" xfId="0" applyFont="1" applyAlignment="1">
      <alignment horizontal="left"/>
    </xf>
    <xf numFmtId="0" fontId="41" fillId="0" borderId="0" xfId="0" applyFont="1" applyAlignment="1">
      <alignment horizontal="right"/>
    </xf>
    <xf numFmtId="0" fontId="39" fillId="0" borderId="0" xfId="0" applyFont="1" applyBorder="1" applyAlignment="1"/>
    <xf numFmtId="0" fontId="39" fillId="0" borderId="4" xfId="0" applyFont="1" applyBorder="1" applyAlignment="1"/>
    <xf numFmtId="0" fontId="0" fillId="0" borderId="0" xfId="0" applyBorder="1"/>
    <xf numFmtId="0" fontId="14" fillId="0" borderId="0" xfId="0" applyFont="1" applyBorder="1" applyAlignment="1" applyProtection="1">
      <alignment horizontal="right" vertical="center"/>
      <protection hidden="1"/>
    </xf>
    <xf numFmtId="0" fontId="14" fillId="2" borderId="0" xfId="0" applyFont="1" applyFill="1" applyBorder="1" applyAlignment="1" applyProtection="1">
      <alignment horizontal="right" vertical="center"/>
      <protection hidden="1"/>
    </xf>
    <xf numFmtId="0" fontId="15" fillId="4" borderId="2" xfId="0" applyFont="1" applyFill="1" applyBorder="1" applyAlignment="1" applyProtection="1">
      <alignment horizontal="left" vertical="center"/>
      <protection locked="0"/>
    </xf>
    <xf numFmtId="0" fontId="28" fillId="0" borderId="0" xfId="1" applyFont="1" applyBorder="1" applyAlignment="1">
      <alignment vertical="center" wrapText="1"/>
    </xf>
    <xf numFmtId="0" fontId="29" fillId="0" borderId="1" xfId="1" applyFont="1" applyBorder="1" applyAlignment="1">
      <alignment horizontal="center" vertical="center" wrapText="1"/>
    </xf>
    <xf numFmtId="0" fontId="0" fillId="0" borderId="8" xfId="0" applyBorder="1" applyAlignment="1">
      <alignment horizontal="center" vertical="center"/>
    </xf>
    <xf numFmtId="0" fontId="10" fillId="0" borderId="6" xfId="0" applyFont="1" applyBorder="1" applyAlignment="1">
      <alignment horizontal="center" vertical="center"/>
    </xf>
    <xf numFmtId="0" fontId="42" fillId="0" borderId="7" xfId="0" applyFont="1" applyBorder="1" applyAlignment="1">
      <alignment horizontal="right" vertical="center"/>
    </xf>
    <xf numFmtId="0" fontId="14" fillId="2" borderId="6" xfId="0" applyFont="1" applyFill="1" applyBorder="1" applyAlignment="1" applyProtection="1">
      <alignment horizontal="right" vertical="center"/>
      <protection hidden="1"/>
    </xf>
    <xf numFmtId="0" fontId="15" fillId="4" borderId="9" xfId="0" applyFont="1" applyFill="1" applyBorder="1" applyAlignment="1" applyProtection="1">
      <alignment horizontal="left" vertical="center"/>
      <protection locked="0"/>
    </xf>
    <xf numFmtId="0" fontId="15" fillId="4" borderId="13" xfId="0" applyFont="1" applyFill="1" applyBorder="1" applyAlignment="1" applyProtection="1">
      <alignment horizontal="left" vertical="center"/>
      <protection locked="0"/>
    </xf>
    <xf numFmtId="0" fontId="18" fillId="0" borderId="6" xfId="0" applyFont="1" applyBorder="1" applyAlignment="1" applyProtection="1">
      <alignment horizontal="center" vertical="center"/>
      <protection hidden="1"/>
    </xf>
    <xf numFmtId="0" fontId="14" fillId="0" borderId="6" xfId="0" applyFont="1" applyBorder="1" applyAlignment="1" applyProtection="1">
      <alignment horizontal="right" vertical="center"/>
      <protection hidden="1"/>
    </xf>
    <xf numFmtId="0" fontId="16" fillId="7" borderId="35" xfId="0" applyFont="1" applyFill="1" applyBorder="1" applyAlignment="1" applyProtection="1">
      <alignment horizontal="center" vertical="center"/>
      <protection hidden="1"/>
    </xf>
    <xf numFmtId="0" fontId="10" fillId="0" borderId="3" xfId="0" applyFont="1" applyBorder="1" applyAlignment="1">
      <alignment horizontal="center" vertical="center"/>
    </xf>
    <xf numFmtId="0" fontId="19" fillId="0" borderId="6" xfId="0" applyFont="1" applyBorder="1" applyAlignment="1">
      <alignment horizontal="left" vertical="center"/>
    </xf>
    <xf numFmtId="0" fontId="0" fillId="0" borderId="6" xfId="0" applyFont="1" applyBorder="1" applyAlignment="1">
      <alignment horizontal="left"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0" fillId="0" borderId="7" xfId="0" applyFont="1" applyBorder="1" applyAlignment="1">
      <alignment vertical="center"/>
    </xf>
    <xf numFmtId="0" fontId="0" fillId="0" borderId="7" xfId="0" applyBorder="1" applyAlignment="1">
      <alignment horizontal="center" vertical="center"/>
    </xf>
    <xf numFmtId="0" fontId="11" fillId="0" borderId="3" xfId="0" applyFont="1" applyBorder="1" applyAlignment="1">
      <alignment horizontal="left" vertical="center"/>
    </xf>
    <xf numFmtId="0" fontId="11" fillId="0" borderId="6" xfId="0" applyFont="1" applyBorder="1" applyAlignment="1">
      <alignment horizontal="left" vertical="center"/>
    </xf>
    <xf numFmtId="0" fontId="10" fillId="0" borderId="6" xfId="0" applyFont="1" applyBorder="1" applyAlignment="1">
      <alignment horizontal="left" vertical="center"/>
    </xf>
    <xf numFmtId="0" fontId="0" fillId="0" borderId="6" xfId="0" applyBorder="1" applyAlignment="1">
      <alignment vertical="center" wrapText="1"/>
    </xf>
    <xf numFmtId="0" fontId="0" fillId="0" borderId="6" xfId="0" applyBorder="1" applyAlignment="1">
      <alignment horizontal="center" vertical="center"/>
    </xf>
    <xf numFmtId="0" fontId="0" fillId="0" borderId="7" xfId="0" applyFont="1" applyBorder="1" applyAlignment="1">
      <alignment horizontal="right" vertical="center"/>
    </xf>
    <xf numFmtId="0" fontId="14" fillId="2" borderId="8" xfId="0" applyFont="1" applyFill="1" applyBorder="1" applyAlignment="1" applyProtection="1">
      <alignment horizontal="right" vertical="center"/>
      <protection hidden="1"/>
    </xf>
    <xf numFmtId="0" fontId="15" fillId="5" borderId="2" xfId="0" applyFont="1" applyFill="1" applyBorder="1" applyAlignment="1" applyProtection="1">
      <alignment vertical="center"/>
      <protection locked="0"/>
    </xf>
    <xf numFmtId="0" fontId="15" fillId="2" borderId="2" xfId="0" applyFont="1" applyFill="1" applyBorder="1" applyAlignment="1" applyProtection="1">
      <alignment vertical="center"/>
      <protection hidden="1"/>
    </xf>
    <xf numFmtId="0" fontId="29" fillId="0" borderId="1" xfId="1"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1" fontId="22" fillId="0" borderId="1" xfId="0" applyNumberFormat="1" applyFont="1" applyBorder="1" applyAlignment="1" applyProtection="1">
      <alignment horizontal="center" vertical="center"/>
      <protection locked="0"/>
    </xf>
    <xf numFmtId="165" fontId="13" fillId="3" borderId="14" xfId="0" applyNumberFormat="1" applyFont="1" applyFill="1" applyBorder="1" applyAlignment="1" applyProtection="1">
      <alignment horizontal="center" vertical="center"/>
      <protection hidden="1"/>
    </xf>
    <xf numFmtId="165" fontId="16" fillId="3" borderId="36" xfId="0" applyNumberFormat="1" applyFont="1" applyFill="1" applyBorder="1" applyAlignment="1" applyProtection="1">
      <alignment horizontal="center" vertical="center" wrapText="1"/>
      <protection hidden="1"/>
    </xf>
    <xf numFmtId="0" fontId="0" fillId="0" borderId="1" xfId="0" applyBorder="1" applyAlignment="1">
      <alignment horizontal="center" vertical="center"/>
    </xf>
    <xf numFmtId="0" fontId="0" fillId="0" borderId="1" xfId="0" applyBorder="1" applyAlignment="1">
      <alignment horizontal="center" vertical="center" wrapText="1"/>
    </xf>
    <xf numFmtId="0" fontId="7" fillId="0" borderId="0" xfId="0" applyFont="1" applyAlignment="1">
      <alignment horizontal="center"/>
    </xf>
    <xf numFmtId="0" fontId="6" fillId="0" borderId="11" xfId="0" applyFont="1" applyFill="1" applyBorder="1" applyAlignment="1" applyProtection="1">
      <alignment horizontal="center" vertical="center"/>
      <protection locked="0"/>
    </xf>
    <xf numFmtId="0" fontId="46" fillId="0" borderId="1" xfId="0" applyFont="1" applyFill="1" applyBorder="1" applyAlignment="1" applyProtection="1">
      <alignment horizontal="center" vertical="center" wrapText="1"/>
      <protection locked="0"/>
    </xf>
    <xf numFmtId="0" fontId="6" fillId="0" borderId="1" xfId="0" applyFont="1" applyBorder="1" applyAlignment="1">
      <alignment horizontal="center" vertical="center"/>
    </xf>
    <xf numFmtId="14" fontId="46" fillId="0" borderId="1" xfId="0" applyNumberFormat="1" applyFont="1" applyFill="1" applyBorder="1" applyAlignment="1" applyProtection="1">
      <alignment horizontal="center" vertical="center" wrapText="1"/>
      <protection locked="0"/>
    </xf>
    <xf numFmtId="0" fontId="47" fillId="0" borderId="1" xfId="0" applyFont="1" applyFill="1" applyBorder="1" applyAlignment="1" applyProtection="1">
      <alignment horizontal="center" vertical="center" wrapText="1"/>
      <protection locked="0"/>
    </xf>
    <xf numFmtId="0" fontId="48" fillId="0" borderId="1" xfId="0" applyFont="1" applyFill="1" applyBorder="1" applyAlignment="1" applyProtection="1">
      <alignment horizontal="center" vertical="center" wrapText="1"/>
      <protection locked="0"/>
    </xf>
    <xf numFmtId="0" fontId="0" fillId="0" borderId="11" xfId="0" applyFill="1" applyBorder="1" applyAlignment="1" applyProtection="1">
      <alignment horizontal="center" vertical="center"/>
      <protection locked="0"/>
    </xf>
    <xf numFmtId="0" fontId="49" fillId="0" borderId="1" xfId="0" applyFont="1" applyBorder="1" applyAlignment="1">
      <alignment horizontal="center" vertical="center" wrapText="1"/>
    </xf>
    <xf numFmtId="0" fontId="6" fillId="0" borderId="1" xfId="0" applyFont="1" applyFill="1" applyBorder="1" applyAlignment="1" applyProtection="1">
      <alignment horizontal="center" vertical="center"/>
      <protection locked="0"/>
    </xf>
    <xf numFmtId="0" fontId="2" fillId="0" borderId="1" xfId="0" applyFont="1" applyBorder="1" applyAlignment="1">
      <alignment horizontal="center" vertical="center" wrapText="1"/>
    </xf>
    <xf numFmtId="0" fontId="46" fillId="0" borderId="11" xfId="0" applyFont="1" applyFill="1" applyBorder="1" applyAlignment="1" applyProtection="1">
      <alignment horizontal="center" vertical="center"/>
      <protection locked="0"/>
    </xf>
    <xf numFmtId="0" fontId="46" fillId="2" borderId="1" xfId="0" applyFont="1" applyFill="1" applyBorder="1" applyAlignment="1" applyProtection="1">
      <alignment horizontal="center" vertical="center"/>
      <protection locked="0"/>
    </xf>
    <xf numFmtId="0" fontId="46" fillId="2" borderId="1" xfId="0" applyFont="1" applyFill="1" applyBorder="1" applyAlignment="1" applyProtection="1">
      <alignment horizontal="center" vertical="center" wrapText="1"/>
      <protection locked="0"/>
    </xf>
    <xf numFmtId="14" fontId="47" fillId="2" borderId="1" xfId="0" applyNumberFormat="1" applyFont="1" applyFill="1" applyBorder="1" applyAlignment="1" applyProtection="1">
      <alignment horizontal="center" vertical="center"/>
      <protection locked="0"/>
    </xf>
    <xf numFmtId="0" fontId="2" fillId="2" borderId="1" xfId="0" applyFont="1" applyFill="1" applyBorder="1" applyAlignment="1" applyProtection="1">
      <alignment horizontal="center" vertical="center"/>
      <protection locked="0"/>
    </xf>
    <xf numFmtId="0" fontId="6" fillId="0" borderId="1" xfId="0" applyFont="1" applyBorder="1" applyAlignment="1">
      <alignment horizontal="center" vertical="center" wrapText="1"/>
    </xf>
    <xf numFmtId="14" fontId="6" fillId="0" borderId="1" xfId="0" applyNumberFormat="1" applyFont="1" applyFill="1" applyBorder="1" applyAlignment="1" applyProtection="1">
      <alignment horizontal="center" vertical="center" wrapText="1"/>
      <protection locked="0"/>
    </xf>
    <xf numFmtId="14" fontId="0" fillId="0" borderId="1" xfId="0" applyNumberFormat="1" applyFill="1" applyBorder="1" applyAlignment="1" applyProtection="1">
      <alignment horizontal="center" vertical="center"/>
      <protection locked="0"/>
    </xf>
    <xf numFmtId="0" fontId="0" fillId="2" borderId="1" xfId="0" applyFill="1" applyBorder="1" applyAlignment="1" applyProtection="1">
      <alignment horizontal="center" vertical="center"/>
      <protection locked="0"/>
    </xf>
    <xf numFmtId="0" fontId="44" fillId="0" borderId="1" xfId="0" applyFont="1" applyFill="1" applyBorder="1" applyAlignment="1" applyProtection="1">
      <alignment horizontal="center" vertical="center" wrapText="1"/>
      <protection locked="0"/>
    </xf>
    <xf numFmtId="0" fontId="6" fillId="0" borderId="1" xfId="0" applyFont="1" applyFill="1" applyBorder="1" applyAlignment="1">
      <alignment horizontal="center" vertical="center"/>
    </xf>
    <xf numFmtId="166" fontId="6" fillId="0" borderId="1" xfId="0" applyNumberFormat="1" applyFont="1" applyFill="1" applyBorder="1" applyAlignment="1">
      <alignment horizontal="center" vertical="center" wrapText="1"/>
    </xf>
    <xf numFmtId="0" fontId="0" fillId="0" borderId="1" xfId="0" applyFill="1" applyBorder="1" applyAlignment="1" applyProtection="1">
      <alignment horizontal="center" vertical="center"/>
      <protection locked="0"/>
    </xf>
    <xf numFmtId="166" fontId="0" fillId="0" borderId="1" xfId="0" applyNumberFormat="1" applyBorder="1"/>
    <xf numFmtId="166" fontId="0" fillId="0" borderId="0" xfId="0" applyNumberFormat="1"/>
    <xf numFmtId="0" fontId="6" fillId="0" borderId="1" xfId="0" applyFont="1" applyFill="1" applyBorder="1" applyAlignment="1" applyProtection="1">
      <alignment horizontal="center" vertical="center" wrapText="1"/>
      <protection locked="0"/>
    </xf>
    <xf numFmtId="0" fontId="0" fillId="0" borderId="1" xfId="0" applyBorder="1" applyAlignment="1">
      <alignment horizontal="center" vertical="center" wrapText="1"/>
    </xf>
    <xf numFmtId="0" fontId="45" fillId="2" borderId="1" xfId="0" applyFont="1" applyFill="1" applyBorder="1" applyAlignment="1" applyProtection="1">
      <alignment horizontal="center" vertical="center" wrapText="1"/>
      <protection locked="0"/>
    </xf>
    <xf numFmtId="0" fontId="6" fillId="0" borderId="11" xfId="0" applyFont="1" applyFill="1" applyBorder="1" applyAlignment="1" applyProtection="1">
      <alignment horizontal="center" vertical="center" wrapText="1"/>
      <protection locked="0"/>
    </xf>
    <xf numFmtId="14" fontId="47" fillId="0" borderId="1" xfId="0" applyNumberFormat="1" applyFont="1" applyFill="1" applyBorder="1" applyAlignment="1" applyProtection="1">
      <alignment horizontal="center" vertical="center" wrapText="1"/>
      <protection locked="0"/>
    </xf>
    <xf numFmtId="0" fontId="0" fillId="0" borderId="11" xfId="0" applyFill="1" applyBorder="1" applyAlignment="1" applyProtection="1">
      <alignment horizontal="center" vertical="center" wrapText="1"/>
      <protection locked="0"/>
    </xf>
    <xf numFmtId="0" fontId="44" fillId="0" borderId="0" xfId="0" applyFont="1" applyAlignment="1">
      <alignment wrapText="1"/>
    </xf>
    <xf numFmtId="0" fontId="0" fillId="0" borderId="0" xfId="0" applyAlignment="1">
      <alignment wrapText="1"/>
    </xf>
    <xf numFmtId="0" fontId="47" fillId="2" borderId="1" xfId="0" applyFont="1" applyFill="1" applyBorder="1" applyAlignment="1" applyProtection="1">
      <alignment horizontal="center" vertical="center" wrapText="1"/>
      <protection locked="0"/>
    </xf>
    <xf numFmtId="14" fontId="47" fillId="2" borderId="1" xfId="0" applyNumberFormat="1" applyFont="1" applyFill="1" applyBorder="1" applyAlignment="1" applyProtection="1">
      <alignment horizontal="center" vertical="center" wrapText="1"/>
      <protection locked="0"/>
    </xf>
    <xf numFmtId="0" fontId="1" fillId="0" borderId="1" xfId="0" applyFont="1" applyBorder="1" applyAlignment="1">
      <alignment horizontal="center" vertical="center" wrapText="1"/>
    </xf>
    <xf numFmtId="0" fontId="43" fillId="14" borderId="37" xfId="0" applyFont="1" applyFill="1" applyBorder="1" applyAlignment="1">
      <alignment horizontal="center" vertical="center" wrapText="1"/>
    </xf>
    <xf numFmtId="0" fontId="43" fillId="14" borderId="15" xfId="0" applyFont="1" applyFill="1" applyBorder="1" applyAlignment="1">
      <alignment horizontal="center" vertical="center" wrapText="1"/>
    </xf>
    <xf numFmtId="0" fontId="43" fillId="14" borderId="38" xfId="0" applyFont="1" applyFill="1" applyBorder="1" applyAlignment="1">
      <alignment horizontal="center" vertical="center" wrapText="1"/>
    </xf>
    <xf numFmtId="0" fontId="44" fillId="14" borderId="0" xfId="0" applyFont="1" applyFill="1"/>
    <xf numFmtId="0" fontId="28" fillId="0" borderId="28" xfId="1" applyFont="1" applyBorder="1" applyAlignment="1">
      <alignment horizontal="right" vertical="center" wrapText="1"/>
    </xf>
    <xf numFmtId="0" fontId="28" fillId="0" borderId="1" xfId="1" applyFont="1" applyBorder="1" applyAlignment="1">
      <alignment horizontal="right" vertical="center" wrapText="1"/>
    </xf>
    <xf numFmtId="0" fontId="28" fillId="0" borderId="14" xfId="1" applyFont="1" applyBorder="1" applyAlignment="1">
      <alignment horizontal="right" vertical="center" wrapText="1"/>
    </xf>
    <xf numFmtId="0" fontId="28" fillId="0" borderId="28" xfId="1" applyFont="1" applyFill="1" applyBorder="1" applyAlignment="1">
      <alignment horizontal="right" vertical="center" wrapText="1"/>
    </xf>
    <xf numFmtId="0" fontId="28" fillId="0" borderId="1" xfId="1" applyFont="1" applyFill="1" applyBorder="1" applyAlignment="1">
      <alignment horizontal="right" vertical="center" wrapText="1"/>
    </xf>
    <xf numFmtId="0" fontId="28" fillId="0" borderId="14" xfId="1" applyFont="1" applyFill="1" applyBorder="1" applyAlignment="1">
      <alignment horizontal="right" vertical="center" wrapText="1"/>
    </xf>
    <xf numFmtId="0" fontId="28" fillId="0" borderId="25" xfId="1" applyFont="1" applyBorder="1" applyAlignment="1">
      <alignment horizontal="center" vertical="center" wrapText="1"/>
    </xf>
    <xf numFmtId="0" fontId="28" fillId="0" borderId="4" xfId="1" applyFont="1" applyBorder="1" applyAlignment="1">
      <alignment horizontal="center" vertical="center" wrapText="1"/>
    </xf>
    <xf numFmtId="0" fontId="28" fillId="0" borderId="26" xfId="1" applyFont="1" applyBorder="1" applyAlignment="1">
      <alignment horizontal="center" vertical="center" wrapText="1"/>
    </xf>
    <xf numFmtId="14" fontId="28" fillId="0" borderId="25" xfId="1" applyNumberFormat="1" applyFont="1" applyBorder="1" applyAlignment="1">
      <alignment horizontal="center" vertical="center" wrapText="1"/>
    </xf>
    <xf numFmtId="0" fontId="27" fillId="0" borderId="19" xfId="1" applyFont="1" applyBorder="1" applyAlignment="1">
      <alignment horizontal="center" vertical="center" wrapText="1"/>
    </xf>
    <xf numFmtId="0" fontId="27" fillId="0" borderId="12" xfId="1" applyFont="1" applyBorder="1" applyAlignment="1">
      <alignment horizontal="center" vertical="center" wrapText="1"/>
    </xf>
    <xf numFmtId="0" fontId="27" fillId="0" borderId="20" xfId="1" applyFont="1" applyBorder="1" applyAlignment="1">
      <alignment horizontal="center" vertical="center" wrapText="1"/>
    </xf>
    <xf numFmtId="0" fontId="27" fillId="0" borderId="25" xfId="1" applyFont="1" applyBorder="1" applyAlignment="1">
      <alignment horizontal="center" vertical="center" wrapText="1"/>
    </xf>
    <xf numFmtId="0" fontId="27" fillId="0" borderId="4" xfId="1" applyFont="1" applyBorder="1" applyAlignment="1">
      <alignment horizontal="center" vertical="center" wrapText="1"/>
    </xf>
    <xf numFmtId="0" fontId="27" fillId="0" borderId="26" xfId="1" applyFont="1" applyBorder="1" applyAlignment="1">
      <alignment horizontal="center" vertical="center" wrapText="1"/>
    </xf>
    <xf numFmtId="0" fontId="27" fillId="0" borderId="0" xfId="1" applyFont="1" applyBorder="1" applyAlignment="1">
      <alignment horizontal="center" vertical="center" wrapText="1"/>
    </xf>
    <xf numFmtId="0" fontId="27" fillId="0" borderId="27" xfId="1" applyFont="1" applyBorder="1" applyAlignment="1">
      <alignment horizontal="center" vertical="center" wrapText="1"/>
    </xf>
    <xf numFmtId="0" fontId="27" fillId="0" borderId="2" xfId="1" applyFont="1" applyBorder="1" applyAlignment="1">
      <alignment horizontal="center" vertical="center" wrapText="1"/>
    </xf>
    <xf numFmtId="0" fontId="27" fillId="0" borderId="24" xfId="1" applyFont="1" applyBorder="1" applyAlignment="1">
      <alignment horizontal="center" vertical="center" wrapText="1"/>
    </xf>
    <xf numFmtId="0" fontId="32" fillId="11" borderId="4" xfId="1" applyFont="1" applyFill="1" applyBorder="1" applyAlignment="1">
      <alignment horizontal="center" vertical="center"/>
    </xf>
    <xf numFmtId="0" fontId="32" fillId="11" borderId="0" xfId="1" applyFont="1" applyFill="1" applyBorder="1" applyAlignment="1">
      <alignment horizontal="center" vertical="center"/>
    </xf>
    <xf numFmtId="0" fontId="32" fillId="11" borderId="2" xfId="1" applyFont="1" applyFill="1" applyBorder="1" applyAlignment="1">
      <alignment horizontal="center" vertical="center"/>
    </xf>
    <xf numFmtId="0" fontId="32" fillId="0" borderId="4" xfId="1" applyFont="1" applyBorder="1" applyAlignment="1">
      <alignment horizontal="center" vertical="center"/>
    </xf>
    <xf numFmtId="0" fontId="32" fillId="0" borderId="0" xfId="1" applyFont="1" applyBorder="1" applyAlignment="1">
      <alignment horizontal="center" vertical="center"/>
    </xf>
    <xf numFmtId="0" fontId="32" fillId="0" borderId="2" xfId="1" applyFont="1" applyBorder="1" applyAlignment="1">
      <alignment horizontal="center" vertical="center"/>
    </xf>
    <xf numFmtId="0" fontId="32" fillId="13" borderId="4" xfId="1" applyFont="1" applyFill="1" applyBorder="1" applyAlignment="1">
      <alignment horizontal="center" vertical="center"/>
    </xf>
    <xf numFmtId="0" fontId="32" fillId="13" borderId="0" xfId="1" applyFont="1" applyFill="1" applyBorder="1" applyAlignment="1">
      <alignment horizontal="center" vertical="center"/>
    </xf>
    <xf numFmtId="0" fontId="32" fillId="13" borderId="2" xfId="1" applyFont="1" applyFill="1" applyBorder="1" applyAlignment="1">
      <alignment horizontal="center" vertical="center"/>
    </xf>
    <xf numFmtId="0" fontId="28" fillId="0" borderId="23" xfId="1" applyFont="1" applyBorder="1" applyAlignment="1">
      <alignment horizontal="right" vertical="center" wrapText="1"/>
    </xf>
    <xf numFmtId="0" fontId="28" fillId="0" borderId="0" xfId="1" applyFont="1" applyBorder="1" applyAlignment="1">
      <alignment horizontal="right" vertical="center" wrapText="1"/>
    </xf>
    <xf numFmtId="0" fontId="28" fillId="0" borderId="0" xfId="1" applyFont="1" applyBorder="1" applyAlignment="1">
      <alignment horizontal="center" vertical="center" wrapText="1"/>
    </xf>
    <xf numFmtId="0" fontId="28" fillId="0" borderId="27" xfId="1" applyFont="1" applyBorder="1" applyAlignment="1">
      <alignment horizontal="center" vertical="center" wrapText="1"/>
    </xf>
    <xf numFmtId="0" fontId="25" fillId="0" borderId="19" xfId="1" applyFont="1" applyBorder="1" applyAlignment="1">
      <alignment horizontal="center" vertical="center"/>
    </xf>
    <xf numFmtId="0" fontId="25" fillId="0" borderId="12" xfId="1" applyFont="1" applyBorder="1" applyAlignment="1">
      <alignment horizontal="center" vertical="center"/>
    </xf>
    <xf numFmtId="0" fontId="25" fillId="0" borderId="20" xfId="1" applyFont="1" applyBorder="1" applyAlignment="1">
      <alignment horizontal="center" vertical="center"/>
    </xf>
    <xf numFmtId="0" fontId="29" fillId="0" borderId="4" xfId="2" applyFont="1" applyFill="1" applyBorder="1" applyAlignment="1">
      <alignment horizontal="right" vertical="center"/>
    </xf>
    <xf numFmtId="0" fontId="29" fillId="0" borderId="0" xfId="2" applyFont="1" applyFill="1" applyBorder="1" applyAlignment="1">
      <alignment horizontal="right" vertical="center"/>
    </xf>
    <xf numFmtId="0" fontId="29" fillId="0" borderId="2" xfId="2" applyFont="1" applyFill="1" applyBorder="1" applyAlignment="1">
      <alignment horizontal="right" vertical="center"/>
    </xf>
    <xf numFmtId="0" fontId="28" fillId="0" borderId="25" xfId="1" applyFont="1" applyBorder="1" applyAlignment="1">
      <alignment horizontal="right" vertical="center" wrapText="1"/>
    </xf>
    <xf numFmtId="0" fontId="28" fillId="0" borderId="4" xfId="1" applyFont="1" applyBorder="1" applyAlignment="1">
      <alignment horizontal="right" vertical="center" wrapText="1"/>
    </xf>
    <xf numFmtId="0" fontId="28" fillId="0" borderId="26" xfId="1" applyFont="1" applyBorder="1" applyAlignment="1">
      <alignment horizontal="right" vertical="center" wrapText="1"/>
    </xf>
    <xf numFmtId="0" fontId="28" fillId="0" borderId="27" xfId="1" applyFont="1" applyBorder="1" applyAlignment="1">
      <alignment horizontal="right" vertical="center" wrapText="1"/>
    </xf>
    <xf numFmtId="0" fontId="28" fillId="0" borderId="16" xfId="1" applyFont="1" applyBorder="1" applyAlignment="1">
      <alignment horizontal="right" vertical="center" wrapText="1"/>
    </xf>
    <xf numFmtId="0" fontId="28" fillId="0" borderId="2" xfId="1" applyFont="1" applyBorder="1" applyAlignment="1">
      <alignment horizontal="right" vertical="center" wrapText="1"/>
    </xf>
    <xf numFmtId="0" fontId="28" fillId="0" borderId="24" xfId="1" applyFont="1" applyBorder="1" applyAlignment="1">
      <alignment horizontal="right" vertical="center" wrapText="1"/>
    </xf>
    <xf numFmtId="0" fontId="28" fillId="0" borderId="25" xfId="1" applyFont="1" applyFill="1" applyBorder="1" applyAlignment="1">
      <alignment horizontal="center" vertical="center" wrapText="1"/>
    </xf>
    <xf numFmtId="0" fontId="28" fillId="0" borderId="4" xfId="1" applyFont="1" applyFill="1" applyBorder="1" applyAlignment="1">
      <alignment horizontal="center" vertical="center" wrapText="1"/>
    </xf>
    <xf numFmtId="0" fontId="28" fillId="0" borderId="26" xfId="1" applyFont="1" applyFill="1" applyBorder="1" applyAlignment="1">
      <alignment horizontal="center" vertical="center" wrapText="1"/>
    </xf>
    <xf numFmtId="0" fontId="28" fillId="0" borderId="19" xfId="1" applyFont="1" applyBorder="1" applyAlignment="1">
      <alignment horizontal="center" vertical="center" wrapText="1"/>
    </xf>
    <xf numFmtId="0" fontId="28" fillId="0" borderId="12" xfId="1" applyFont="1" applyBorder="1" applyAlignment="1">
      <alignment horizontal="center" vertical="center" wrapText="1"/>
    </xf>
    <xf numFmtId="0" fontId="28" fillId="0" borderId="20" xfId="1" applyFont="1" applyBorder="1" applyAlignment="1">
      <alignment horizontal="center" vertical="center" wrapText="1"/>
    </xf>
    <xf numFmtId="0" fontId="28" fillId="0" borderId="30" xfId="1" applyFont="1" applyBorder="1" applyAlignment="1">
      <alignment horizontal="right" vertical="center" wrapText="1"/>
    </xf>
    <xf numFmtId="0" fontId="28" fillId="0" borderId="10" xfId="1" applyFont="1" applyBorder="1" applyAlignment="1">
      <alignment horizontal="right" vertical="center" wrapText="1"/>
    </xf>
    <xf numFmtId="0" fontId="28" fillId="0" borderId="3" xfId="1" applyFont="1" applyBorder="1" applyAlignment="1">
      <alignment horizontal="right" vertical="center" wrapText="1"/>
    </xf>
    <xf numFmtId="0" fontId="28" fillId="0" borderId="17" xfId="1" applyFont="1" applyBorder="1" applyAlignment="1">
      <alignment horizontal="center" vertical="center" wrapText="1"/>
    </xf>
    <xf numFmtId="0" fontId="28" fillId="0" borderId="29" xfId="1" applyFont="1" applyBorder="1" applyAlignment="1">
      <alignment horizontal="center" vertical="center" wrapText="1"/>
    </xf>
    <xf numFmtId="0" fontId="28" fillId="0" borderId="18" xfId="1" applyFont="1" applyBorder="1" applyAlignment="1">
      <alignment horizontal="center" vertical="center" wrapText="1"/>
    </xf>
    <xf numFmtId="0" fontId="28" fillId="0" borderId="31" xfId="1" applyFont="1" applyBorder="1" applyAlignment="1">
      <alignment horizontal="right" vertical="center" wrapText="1"/>
    </xf>
    <xf numFmtId="0" fontId="28" fillId="0" borderId="11" xfId="1" applyFont="1" applyBorder="1" applyAlignment="1">
      <alignment horizontal="right" vertical="center" wrapText="1"/>
    </xf>
    <xf numFmtId="0" fontId="28" fillId="0" borderId="8" xfId="1" applyFont="1" applyBorder="1" applyAlignment="1">
      <alignment horizontal="right" vertical="center" wrapText="1"/>
    </xf>
    <xf numFmtId="0" fontId="28" fillId="0" borderId="17" xfId="1" applyFont="1" applyBorder="1" applyAlignment="1">
      <alignment horizontal="right" vertical="center" wrapText="1"/>
    </xf>
    <xf numFmtId="0" fontId="28" fillId="0" borderId="29" xfId="1" applyFont="1" applyBorder="1" applyAlignment="1">
      <alignment horizontal="right" vertical="center" wrapText="1"/>
    </xf>
    <xf numFmtId="0" fontId="29" fillId="13" borderId="28" xfId="1" applyFont="1" applyFill="1" applyBorder="1" applyAlignment="1">
      <alignment horizontal="right" vertical="center" wrapText="1"/>
    </xf>
    <xf numFmtId="0" fontId="29" fillId="13" borderId="1" xfId="1" applyFont="1" applyFill="1" applyBorder="1" applyAlignment="1">
      <alignment horizontal="right" vertical="center" wrapText="1"/>
    </xf>
    <xf numFmtId="0" fontId="25" fillId="11" borderId="14" xfId="1" applyFont="1" applyFill="1" applyBorder="1" applyAlignment="1">
      <alignment horizontal="center" vertical="center" wrapText="1"/>
    </xf>
    <xf numFmtId="0" fontId="25" fillId="11" borderId="12" xfId="1" applyFont="1" applyFill="1" applyBorder="1" applyAlignment="1">
      <alignment horizontal="center" vertical="center" wrapText="1"/>
    </xf>
    <xf numFmtId="0" fontId="25" fillId="11" borderId="20" xfId="1" applyFont="1" applyFill="1" applyBorder="1" applyAlignment="1">
      <alignment horizontal="center" vertical="center" wrapText="1"/>
    </xf>
    <xf numFmtId="0" fontId="29" fillId="12" borderId="28" xfId="1" applyFont="1" applyFill="1" applyBorder="1" applyAlignment="1">
      <alignment horizontal="right" vertical="center" wrapText="1"/>
    </xf>
    <xf numFmtId="0" fontId="29" fillId="12" borderId="1" xfId="1" applyFont="1" applyFill="1" applyBorder="1" applyAlignment="1">
      <alignment horizontal="right" vertical="center" wrapText="1"/>
    </xf>
    <xf numFmtId="0" fontId="25" fillId="12" borderId="14" xfId="1" applyFont="1" applyFill="1" applyBorder="1" applyAlignment="1">
      <alignment horizontal="center" vertical="center" wrapText="1"/>
    </xf>
    <xf numFmtId="0" fontId="25" fillId="12" borderId="12" xfId="1" applyFont="1" applyFill="1" applyBorder="1" applyAlignment="1">
      <alignment horizontal="center" vertical="center" wrapText="1"/>
    </xf>
    <xf numFmtId="0" fontId="25" fillId="12" borderId="20" xfId="1" applyFont="1" applyFill="1" applyBorder="1" applyAlignment="1">
      <alignment horizontal="center" vertical="center" wrapText="1"/>
    </xf>
    <xf numFmtId="0" fontId="28" fillId="13" borderId="14" xfId="1" applyFont="1" applyFill="1" applyBorder="1" applyAlignment="1">
      <alignment horizontal="right" vertical="center"/>
    </xf>
    <xf numFmtId="0" fontId="28" fillId="13" borderId="12" xfId="1" applyFont="1" applyFill="1" applyBorder="1" applyAlignment="1">
      <alignment horizontal="right" vertical="center"/>
    </xf>
    <xf numFmtId="0" fontId="28" fillId="13" borderId="20" xfId="1" applyFont="1" applyFill="1" applyBorder="1" applyAlignment="1">
      <alignment horizontal="right" vertical="center"/>
    </xf>
    <xf numFmtId="0" fontId="31" fillId="10" borderId="32" xfId="1" applyFont="1" applyFill="1" applyBorder="1" applyAlignment="1">
      <alignment horizontal="center" vertical="center" wrapText="1"/>
    </xf>
    <xf numFmtId="0" fontId="31" fillId="10" borderId="33" xfId="1" applyFont="1" applyFill="1" applyBorder="1" applyAlignment="1">
      <alignment horizontal="center" vertical="center" wrapText="1"/>
    </xf>
    <xf numFmtId="0" fontId="31" fillId="10" borderId="34" xfId="1" applyFont="1" applyFill="1" applyBorder="1" applyAlignment="1">
      <alignment horizontal="center" vertical="center" wrapText="1"/>
    </xf>
    <xf numFmtId="0" fontId="31" fillId="10" borderId="23" xfId="1" applyFont="1" applyFill="1" applyBorder="1" applyAlignment="1">
      <alignment horizontal="center" vertical="center" wrapText="1"/>
    </xf>
    <xf numFmtId="0" fontId="31" fillId="10" borderId="0" xfId="1" applyFont="1" applyFill="1" applyBorder="1" applyAlignment="1">
      <alignment horizontal="center" vertical="center" wrapText="1"/>
    </xf>
    <xf numFmtId="0" fontId="31" fillId="10" borderId="27" xfId="1" applyFont="1" applyFill="1" applyBorder="1" applyAlignment="1">
      <alignment horizontal="center" vertical="center" wrapText="1"/>
    </xf>
    <xf numFmtId="0" fontId="50" fillId="0" borderId="4" xfId="1" applyFont="1" applyBorder="1" applyAlignment="1">
      <alignment horizontal="center" vertical="center" wrapText="1"/>
    </xf>
    <xf numFmtId="0" fontId="50" fillId="0" borderId="26" xfId="1" applyFont="1" applyBorder="1" applyAlignment="1">
      <alignment horizontal="center" vertical="center" wrapText="1"/>
    </xf>
    <xf numFmtId="0" fontId="50" fillId="0" borderId="0" xfId="1" applyFont="1" applyBorder="1" applyAlignment="1">
      <alignment horizontal="center" vertical="center" wrapText="1"/>
    </xf>
    <xf numFmtId="0" fontId="50" fillId="0" borderId="27" xfId="1" applyFont="1" applyBorder="1" applyAlignment="1">
      <alignment horizontal="center" vertical="center" wrapText="1"/>
    </xf>
    <xf numFmtId="0" fontId="50" fillId="0" borderId="2" xfId="1" applyFont="1" applyBorder="1" applyAlignment="1">
      <alignment horizontal="center" vertical="center" wrapText="1"/>
    </xf>
    <xf numFmtId="0" fontId="50" fillId="0" borderId="24" xfId="1" applyFont="1" applyBorder="1" applyAlignment="1">
      <alignment horizontal="center" vertical="center" wrapText="1"/>
    </xf>
    <xf numFmtId="0" fontId="25" fillId="0" borderId="19" xfId="1" applyFont="1" applyFill="1" applyBorder="1" applyAlignment="1">
      <alignment horizontal="center" vertical="center"/>
    </xf>
    <xf numFmtId="0" fontId="25" fillId="0" borderId="12" xfId="1" applyFont="1" applyFill="1" applyBorder="1" applyAlignment="1">
      <alignment horizontal="center" vertical="center"/>
    </xf>
    <xf numFmtId="0" fontId="25" fillId="0" borderId="20" xfId="1" applyFont="1" applyFill="1" applyBorder="1" applyAlignment="1">
      <alignment horizontal="center" vertical="center"/>
    </xf>
    <xf numFmtId="0" fontId="29" fillId="11" borderId="25" xfId="1" applyFont="1" applyFill="1" applyBorder="1" applyAlignment="1">
      <alignment horizontal="center" vertical="center" wrapText="1"/>
    </xf>
    <xf numFmtId="0" fontId="29" fillId="11" borderId="4" xfId="1" applyFont="1" applyFill="1" applyBorder="1" applyAlignment="1">
      <alignment horizontal="center" vertical="center" wrapText="1"/>
    </xf>
    <xf numFmtId="0" fontId="29" fillId="11" borderId="5" xfId="1" applyFont="1" applyFill="1" applyBorder="1" applyAlignment="1">
      <alignment horizontal="center" vertical="center" wrapText="1"/>
    </xf>
    <xf numFmtId="0" fontId="29" fillId="11" borderId="16" xfId="1" applyFont="1" applyFill="1" applyBorder="1" applyAlignment="1">
      <alignment horizontal="center" vertical="center" wrapText="1"/>
    </xf>
    <xf numFmtId="0" fontId="29" fillId="11" borderId="2" xfId="1" applyFont="1" applyFill="1" applyBorder="1" applyAlignment="1">
      <alignment horizontal="center" vertical="center" wrapText="1"/>
    </xf>
    <xf numFmtId="0" fontId="29" fillId="11" borderId="9" xfId="1" applyFont="1" applyFill="1" applyBorder="1" applyAlignment="1">
      <alignment horizontal="center" vertical="center" wrapText="1"/>
    </xf>
    <xf numFmtId="0" fontId="29" fillId="0" borderId="25" xfId="1" applyFont="1" applyBorder="1" applyAlignment="1">
      <alignment horizontal="right" vertical="center" wrapText="1"/>
    </xf>
    <xf numFmtId="0" fontId="29" fillId="0" borderId="4" xfId="1" applyFont="1" applyBorder="1" applyAlignment="1">
      <alignment horizontal="right" vertical="center" wrapText="1"/>
    </xf>
    <xf numFmtId="0" fontId="29" fillId="0" borderId="23" xfId="1" applyFont="1" applyBorder="1" applyAlignment="1">
      <alignment horizontal="right" vertical="center" wrapText="1"/>
    </xf>
    <xf numFmtId="0" fontId="29" fillId="0" borderId="0" xfId="1" applyFont="1" applyBorder="1" applyAlignment="1">
      <alignment horizontal="right" vertical="center" wrapText="1"/>
    </xf>
    <xf numFmtId="0" fontId="29" fillId="0" borderId="16" xfId="1" applyFont="1" applyBorder="1" applyAlignment="1">
      <alignment horizontal="right" vertical="center" wrapText="1"/>
    </xf>
    <xf numFmtId="0" fontId="29" fillId="0" borderId="2" xfId="1" applyFont="1" applyBorder="1" applyAlignment="1">
      <alignment horizontal="right" vertical="center" wrapText="1"/>
    </xf>
    <xf numFmtId="0" fontId="32" fillId="12" borderId="4" xfId="1" applyFont="1" applyFill="1" applyBorder="1" applyAlignment="1">
      <alignment horizontal="center" vertical="center"/>
    </xf>
    <xf numFmtId="0" fontId="32" fillId="12" borderId="0" xfId="1" applyFont="1" applyFill="1" applyBorder="1" applyAlignment="1">
      <alignment horizontal="center" vertical="center"/>
    </xf>
    <xf numFmtId="0" fontId="32" fillId="12" borderId="2" xfId="1" applyFont="1" applyFill="1" applyBorder="1" applyAlignment="1">
      <alignment horizontal="center" vertical="center"/>
    </xf>
    <xf numFmtId="0" fontId="33" fillId="0" borderId="25" xfId="1" applyFont="1" applyBorder="1" applyAlignment="1">
      <alignment horizontal="center" vertical="center" wrapText="1"/>
    </xf>
    <xf numFmtId="0" fontId="33" fillId="0" borderId="4" xfId="1" applyFont="1" applyBorder="1" applyAlignment="1">
      <alignment horizontal="center" vertical="center" wrapText="1"/>
    </xf>
    <xf numFmtId="0" fontId="33" fillId="0" borderId="23" xfId="1" applyFont="1" applyBorder="1" applyAlignment="1">
      <alignment horizontal="center" vertical="center" wrapText="1"/>
    </xf>
    <xf numFmtId="0" fontId="33" fillId="0" borderId="0" xfId="1" applyFont="1" applyBorder="1" applyAlignment="1">
      <alignment horizontal="center" vertical="center" wrapText="1"/>
    </xf>
    <xf numFmtId="0" fontId="33" fillId="0" borderId="16" xfId="1" applyFont="1" applyBorder="1" applyAlignment="1">
      <alignment horizontal="center" vertical="center" wrapText="1"/>
    </xf>
    <xf numFmtId="0" fontId="33" fillId="0" borderId="2" xfId="1" applyFont="1" applyBorder="1" applyAlignment="1">
      <alignment horizontal="center" vertical="center" wrapText="1"/>
    </xf>
    <xf numFmtId="0" fontId="34" fillId="0" borderId="25" xfId="1" applyFont="1" applyBorder="1" applyAlignment="1">
      <alignment horizontal="center" vertical="center" wrapText="1"/>
    </xf>
    <xf numFmtId="0" fontId="34" fillId="0" borderId="4" xfId="1" applyFont="1" applyBorder="1" applyAlignment="1">
      <alignment horizontal="center" vertical="center" wrapText="1"/>
    </xf>
    <xf numFmtId="0" fontId="34" fillId="0" borderId="23" xfId="1" applyFont="1" applyBorder="1" applyAlignment="1">
      <alignment horizontal="center" vertical="center" wrapText="1"/>
    </xf>
    <xf numFmtId="0" fontId="34" fillId="0" borderId="0" xfId="1" applyFont="1" applyBorder="1" applyAlignment="1">
      <alignment horizontal="center" vertical="center" wrapText="1"/>
    </xf>
    <xf numFmtId="0" fontId="34" fillId="0" borderId="16" xfId="1" applyFont="1" applyBorder="1" applyAlignment="1">
      <alignment horizontal="center" vertical="center" wrapText="1"/>
    </xf>
    <xf numFmtId="0" fontId="34" fillId="0" borderId="2" xfId="1"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0" xfId="0" applyFill="1" applyBorder="1" applyAlignment="1">
      <alignment horizontal="left" vertical="center" wrapText="1"/>
    </xf>
    <xf numFmtId="0" fontId="0" fillId="0" borderId="0" xfId="0" applyAlignment="1">
      <alignment horizontal="center" vertical="center"/>
    </xf>
    <xf numFmtId="0" fontId="12" fillId="0" borderId="1" xfId="0" applyFont="1" applyBorder="1" applyAlignment="1">
      <alignment horizontal="center" vertical="center"/>
    </xf>
    <xf numFmtId="0" fontId="0" fillId="0" borderId="5" xfId="0" applyBorder="1" applyAlignment="1">
      <alignment horizontal="center" vertical="center" wrapText="1"/>
    </xf>
    <xf numFmtId="0" fontId="0" fillId="0" borderId="21" xfId="0"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15" fillId="4" borderId="2" xfId="0" applyFont="1" applyFill="1" applyBorder="1" applyAlignment="1" applyProtection="1">
      <alignment horizontal="center" vertical="center"/>
      <protection locked="0"/>
    </xf>
    <xf numFmtId="0" fontId="15" fillId="0" borderId="2" xfId="0" applyFont="1" applyFill="1" applyBorder="1" applyAlignment="1" applyProtection="1">
      <alignment horizontal="center" vertical="center"/>
      <protection locked="0"/>
    </xf>
    <xf numFmtId="0" fontId="15" fillId="0" borderId="9" xfId="0" applyFont="1" applyFill="1" applyBorder="1" applyAlignment="1" applyProtection="1">
      <alignment horizontal="center" vertical="center"/>
      <protection locked="0"/>
    </xf>
    <xf numFmtId="0" fontId="16" fillId="5" borderId="2" xfId="0" applyFont="1" applyFill="1" applyBorder="1" applyAlignment="1" applyProtection="1">
      <alignment horizontal="left" vertical="center"/>
      <protection locked="0"/>
    </xf>
    <xf numFmtId="0" fontId="16" fillId="5" borderId="9" xfId="0" applyFont="1" applyFill="1" applyBorder="1" applyAlignment="1" applyProtection="1">
      <alignment horizontal="left" vertical="center"/>
      <protection locked="0"/>
    </xf>
    <xf numFmtId="0" fontId="13" fillId="0" borderId="4" xfId="0" applyFont="1" applyBorder="1" applyAlignment="1" applyProtection="1">
      <alignment horizontal="center" vertical="center"/>
      <protection hidden="1"/>
    </xf>
    <xf numFmtId="0" fontId="13" fillId="0" borderId="5" xfId="0" applyFont="1" applyBorder="1" applyAlignment="1" applyProtection="1">
      <alignment horizontal="center" vertical="center"/>
      <protection hidden="1"/>
    </xf>
    <xf numFmtId="0" fontId="14" fillId="0" borderId="0" xfId="0" applyFont="1" applyBorder="1" applyAlignment="1" applyProtection="1">
      <alignment horizontal="right" vertical="center"/>
      <protection hidden="1"/>
    </xf>
    <xf numFmtId="0" fontId="37" fillId="0" borderId="3" xfId="0" applyFont="1" applyBorder="1" applyAlignment="1">
      <alignment horizontal="center" vertical="center"/>
    </xf>
    <xf numFmtId="0" fontId="37" fillId="0" borderId="4" xfId="0" applyFont="1" applyBorder="1" applyAlignment="1">
      <alignment horizontal="center" vertical="center"/>
    </xf>
    <xf numFmtId="0" fontId="37" fillId="0" borderId="5" xfId="0" applyFont="1" applyBorder="1" applyAlignment="1">
      <alignment horizontal="center" vertical="center"/>
    </xf>
    <xf numFmtId="0" fontId="37" fillId="0" borderId="6" xfId="0" applyFont="1" applyBorder="1" applyAlignment="1">
      <alignment horizontal="center" vertical="center"/>
    </xf>
    <xf numFmtId="0" fontId="37" fillId="0" borderId="0" xfId="0" applyFont="1" applyBorder="1" applyAlignment="1">
      <alignment horizontal="center" vertical="center"/>
    </xf>
    <xf numFmtId="0" fontId="37" fillId="0" borderId="7" xfId="0" applyFont="1" applyBorder="1" applyAlignment="1">
      <alignment horizontal="center" vertical="center"/>
    </xf>
    <xf numFmtId="0" fontId="14" fillId="2" borderId="0" xfId="0" applyFont="1" applyFill="1" applyBorder="1" applyAlignment="1" applyProtection="1">
      <alignment horizontal="right" vertical="center"/>
      <protection hidden="1"/>
    </xf>
    <xf numFmtId="164" fontId="17" fillId="6" borderId="12" xfId="0" applyNumberFormat="1" applyFont="1" applyFill="1" applyBorder="1" applyAlignment="1" applyProtection="1">
      <alignment horizontal="center" vertical="center"/>
      <protection locked="0"/>
    </xf>
    <xf numFmtId="164" fontId="17" fillId="6" borderId="12" xfId="0" applyNumberFormat="1" applyFont="1" applyFill="1" applyBorder="1" applyAlignment="1" applyProtection="1">
      <alignment horizontal="left" vertical="center"/>
      <protection locked="0"/>
    </xf>
    <xf numFmtId="164" fontId="17" fillId="6" borderId="13" xfId="0" applyNumberFormat="1" applyFont="1" applyFill="1" applyBorder="1" applyAlignment="1" applyProtection="1">
      <alignment horizontal="left" vertical="center"/>
      <protection locked="0"/>
    </xf>
    <xf numFmtId="0" fontId="15" fillId="4" borderId="2" xfId="0" applyFont="1" applyFill="1" applyBorder="1" applyAlignment="1" applyProtection="1">
      <alignment horizontal="left" vertical="center"/>
      <protection locked="0"/>
    </xf>
    <xf numFmtId="0" fontId="16" fillId="2" borderId="2" xfId="0" applyFont="1" applyFill="1" applyBorder="1" applyAlignment="1" applyProtection="1">
      <alignment horizontal="center" vertical="center"/>
      <protection locked="0"/>
    </xf>
    <xf numFmtId="0" fontId="15" fillId="4" borderId="12" xfId="0" applyFont="1" applyFill="1" applyBorder="1" applyAlignment="1" applyProtection="1">
      <alignment horizontal="left" vertical="center"/>
      <protection locked="0"/>
    </xf>
    <xf numFmtId="0" fontId="14" fillId="2" borderId="6" xfId="0" applyFont="1" applyFill="1" applyBorder="1" applyAlignment="1" applyProtection="1">
      <alignment horizontal="right" vertical="center"/>
      <protection hidden="1"/>
    </xf>
    <xf numFmtId="0" fontId="14" fillId="0" borderId="6" xfId="0" applyFont="1" applyBorder="1" applyAlignment="1" applyProtection="1">
      <alignment horizontal="right" vertical="center"/>
      <protection hidden="1"/>
    </xf>
    <xf numFmtId="0" fontId="24" fillId="0" borderId="6" xfId="0" applyFont="1" applyBorder="1" applyAlignment="1">
      <alignment horizontal="left" vertical="center" wrapText="1"/>
    </xf>
    <xf numFmtId="0" fontId="24" fillId="0" borderId="0" xfId="0" applyFont="1" applyBorder="1" applyAlignment="1">
      <alignment horizontal="left" vertical="center" wrapText="1"/>
    </xf>
    <xf numFmtId="0" fontId="24" fillId="0" borderId="7" xfId="0" applyFont="1" applyBorder="1" applyAlignment="1">
      <alignment horizontal="left" vertical="center" wrapText="1"/>
    </xf>
    <xf numFmtId="0" fontId="24" fillId="0" borderId="6" xfId="0" applyFont="1" applyBorder="1" applyAlignment="1">
      <alignment horizontal="left" vertical="center"/>
    </xf>
    <xf numFmtId="0" fontId="24" fillId="0" borderId="0" xfId="0" applyFont="1" applyBorder="1" applyAlignment="1">
      <alignment horizontal="left" vertical="center"/>
    </xf>
    <xf numFmtId="0" fontId="24" fillId="0" borderId="7" xfId="0" applyFont="1" applyBorder="1" applyAlignment="1">
      <alignment horizontal="left" vertical="center"/>
    </xf>
    <xf numFmtId="0" fontId="24" fillId="0" borderId="8" xfId="0" applyFont="1" applyBorder="1" applyAlignment="1">
      <alignment horizontal="left" vertical="center"/>
    </xf>
    <xf numFmtId="0" fontId="24" fillId="0" borderId="2" xfId="0" applyFont="1" applyBorder="1" applyAlignment="1">
      <alignment horizontal="left" vertical="center"/>
    </xf>
    <xf numFmtId="0" fontId="24" fillId="0" borderId="9" xfId="0" applyFont="1" applyBorder="1" applyAlignment="1">
      <alignment horizontal="left" vertical="center"/>
    </xf>
    <xf numFmtId="0" fontId="0" fillId="0" borderId="2" xfId="0" applyBorder="1" applyAlignment="1">
      <alignment horizontal="center" vertical="center"/>
    </xf>
    <xf numFmtId="0" fontId="12" fillId="0" borderId="6" xfId="0" applyFont="1" applyBorder="1" applyAlignment="1">
      <alignment horizontal="left" vertical="top" wrapText="1"/>
    </xf>
    <xf numFmtId="0" fontId="12" fillId="0" borderId="0" xfId="0" applyFont="1" applyBorder="1" applyAlignment="1">
      <alignment horizontal="left" vertical="top" wrapText="1"/>
    </xf>
    <xf numFmtId="0" fontId="12" fillId="0" borderId="7" xfId="0" applyFont="1" applyBorder="1" applyAlignment="1">
      <alignment horizontal="left" vertical="top" wrapText="1"/>
    </xf>
    <xf numFmtId="0" fontId="12" fillId="0" borderId="8" xfId="0" applyFont="1" applyBorder="1" applyAlignment="1">
      <alignment horizontal="left" vertical="top" wrapText="1"/>
    </xf>
    <xf numFmtId="0" fontId="12" fillId="0" borderId="2" xfId="0" applyFont="1" applyBorder="1" applyAlignment="1">
      <alignment horizontal="left" vertical="top" wrapText="1"/>
    </xf>
    <xf numFmtId="0" fontId="12" fillId="0" borderId="9" xfId="0" applyFont="1" applyBorder="1" applyAlignment="1">
      <alignment horizontal="left" vertical="top" wrapText="1"/>
    </xf>
    <xf numFmtId="0" fontId="24" fillId="0" borderId="6" xfId="0" applyFont="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40" fillId="15" borderId="0" xfId="0" applyFont="1" applyFill="1" applyAlignment="1">
      <alignment horizontal="center"/>
    </xf>
    <xf numFmtId="0" fontId="39" fillId="0" borderId="0" xfId="0" applyFont="1" applyAlignment="1">
      <alignment horizontal="right" vertical="center"/>
    </xf>
    <xf numFmtId="0" fontId="33" fillId="0" borderId="14" xfId="0" applyFont="1" applyBorder="1" applyAlignment="1">
      <alignment horizontal="left"/>
    </xf>
    <xf numFmtId="0" fontId="33" fillId="0" borderId="12" xfId="0" applyFont="1" applyBorder="1" applyAlignment="1">
      <alignment horizontal="left"/>
    </xf>
    <xf numFmtId="0" fontId="33" fillId="0" borderId="13" xfId="0" applyFont="1" applyBorder="1" applyAlignment="1">
      <alignment horizontal="left"/>
    </xf>
    <xf numFmtId="14" fontId="33" fillId="0" borderId="14" xfId="0" applyNumberFormat="1" applyFont="1" applyBorder="1" applyAlignment="1">
      <alignment horizontal="lef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MX"/>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a:lstStyle/>
          <a:p>
            <a:pPr>
              <a:defRPr/>
            </a:pPr>
            <a:r>
              <a:rPr lang="es-MX"/>
              <a:t>Distribución</a:t>
            </a:r>
            <a:r>
              <a:rPr lang="es-MX" baseline="0"/>
              <a:t> de casos </a:t>
            </a:r>
            <a:endParaRPr lang="es-MX"/>
          </a:p>
        </c:rich>
      </c:tx>
      <c:overlay val="0"/>
    </c:title>
    <c:autoTitleDeleted val="0"/>
    <c:plotArea>
      <c:layout>
        <c:manualLayout>
          <c:layoutTarget val="inner"/>
          <c:xMode val="edge"/>
          <c:yMode val="edge"/>
          <c:x val="7.240304304522488E-2"/>
          <c:y val="0.1801634772263897"/>
          <c:w val="0.90350931047113936"/>
          <c:h val="0.47083546914782348"/>
        </c:manualLayout>
      </c:layout>
      <c:barChart>
        <c:barDir val="col"/>
        <c:grouping val="clustered"/>
        <c:varyColors val="0"/>
        <c:ser>
          <c:idx val="0"/>
          <c:order val="0"/>
          <c:spPr>
            <a:solidFill>
              <a:schemeClr val="accent1"/>
            </a:solidFill>
          </c:spPr>
          <c:invertIfNegative val="0"/>
          <c:cat>
            <c:numRef>
              <c:f>Reverso!$N$4:$N$28</c:f>
              <c:numCache>
                <c:formatCode>m/d/yyyy</c:formatCode>
                <c:ptCount val="25"/>
                <c:pt idx="0">
                  <c:v>45672</c:v>
                </c:pt>
                <c:pt idx="1">
                  <c:v>45673</c:v>
                </c:pt>
                <c:pt idx="2">
                  <c:v>45674</c:v>
                </c:pt>
              </c:numCache>
            </c:numRef>
          </c:cat>
          <c:val>
            <c:numRef>
              <c:f>Reverso!$O$4:$O$28</c:f>
              <c:numCache>
                <c:formatCode>General</c:formatCode>
                <c:ptCount val="25"/>
                <c:pt idx="0">
                  <c:v>1</c:v>
                </c:pt>
                <c:pt idx="1">
                  <c:v>0</c:v>
                </c:pt>
                <c:pt idx="2" formatCode="0">
                  <c:v>1</c:v>
                </c:pt>
              </c:numCache>
            </c:numRef>
          </c:val>
        </c:ser>
        <c:dLbls>
          <c:showLegendKey val="0"/>
          <c:showVal val="0"/>
          <c:showCatName val="0"/>
          <c:showSerName val="0"/>
          <c:showPercent val="0"/>
          <c:showBubbleSize val="0"/>
        </c:dLbls>
        <c:gapWidth val="150"/>
        <c:axId val="178822656"/>
        <c:axId val="168412864"/>
      </c:barChart>
      <c:dateAx>
        <c:axId val="178822656"/>
        <c:scaling>
          <c:orientation val="minMax"/>
        </c:scaling>
        <c:delete val="0"/>
        <c:axPos val="b"/>
        <c:numFmt formatCode="dd\ mmm" sourceLinked="0"/>
        <c:majorTickMark val="out"/>
        <c:minorTickMark val="none"/>
        <c:tickLblPos val="nextTo"/>
        <c:txPr>
          <a:bodyPr rot="-5400000" vert="horz"/>
          <a:lstStyle/>
          <a:p>
            <a:pPr>
              <a:defRPr sz="800">
                <a:latin typeface="Tahoma" pitchFamily="34" charset="0"/>
                <a:ea typeface="Tahoma" pitchFamily="34" charset="0"/>
                <a:cs typeface="Tahoma" pitchFamily="34" charset="0"/>
              </a:defRPr>
            </a:pPr>
            <a:endParaRPr lang="es-MX"/>
          </a:p>
        </c:txPr>
        <c:crossAx val="168412864"/>
        <c:crosses val="autoZero"/>
        <c:auto val="1"/>
        <c:lblOffset val="100"/>
        <c:baseTimeUnit val="days"/>
      </c:dateAx>
      <c:valAx>
        <c:axId val="168412864"/>
        <c:scaling>
          <c:orientation val="minMax"/>
          <c:min val="0"/>
        </c:scaling>
        <c:delete val="0"/>
        <c:axPos val="l"/>
        <c:numFmt formatCode="General" sourceLinked="1"/>
        <c:majorTickMark val="out"/>
        <c:minorTickMark val="none"/>
        <c:tickLblPos val="nextTo"/>
        <c:crossAx val="178822656"/>
        <c:crosses val="autoZero"/>
        <c:crossBetween val="between"/>
        <c:majorUnit val="1"/>
      </c:valAx>
    </c:plotArea>
    <c:plotVisOnly val="1"/>
    <c:dispBlanksAs val="gap"/>
    <c:showDLblsOverMax val="0"/>
  </c:chart>
  <c:spPr>
    <a:ln>
      <a:noFill/>
    </a:ln>
  </c:spPr>
  <c:printSettings>
    <c:headerFooter/>
    <c:pageMargins b="0.75" l="0.7" r="0.7" t="0.75" header="0.3" footer="0.3"/>
    <c:pageSetup/>
  </c:printSettings>
  <c:userShapes r:id="rId1"/>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47624</xdr:colOff>
      <xdr:row>0</xdr:row>
      <xdr:rowOff>59531</xdr:rowOff>
    </xdr:from>
    <xdr:to>
      <xdr:col>2</xdr:col>
      <xdr:colOff>380998</xdr:colOff>
      <xdr:row>2</xdr:row>
      <xdr:rowOff>245498</xdr:rowOff>
    </xdr:to>
    <xdr:pic>
      <xdr:nvPicPr>
        <xdr:cNvPr id="5127" name="Imagen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28378" b="25427"/>
        <a:stretch>
          <a:fillRect/>
        </a:stretch>
      </xdr:blipFill>
      <xdr:spPr bwMode="auto">
        <a:xfrm>
          <a:off x="47624" y="59531"/>
          <a:ext cx="2643187" cy="7098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38099</xdr:colOff>
      <xdr:row>5</xdr:row>
      <xdr:rowOff>66675</xdr:rowOff>
    </xdr:from>
    <xdr:to>
      <xdr:col>10</xdr:col>
      <xdr:colOff>752474</xdr:colOff>
      <xdr:row>17</xdr:row>
      <xdr:rowOff>287867</xdr:rowOff>
    </xdr:to>
    <xdr:graphicFrame macro="">
      <xdr:nvGraphicFramePr>
        <xdr:cNvPr id="7" name="6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1.72424E-7</cdr:x>
      <cdr:y>0.201</cdr:y>
    </cdr:from>
    <cdr:to>
      <cdr:x>0.0365</cdr:x>
      <cdr:y>0.76813</cdr:y>
    </cdr:to>
    <cdr:sp macro="" textlink="">
      <cdr:nvSpPr>
        <cdr:cNvPr id="2" name="1 CuadroTexto"/>
        <cdr:cNvSpPr txBox="1"/>
      </cdr:nvSpPr>
      <cdr:spPr>
        <a:xfrm xmlns:a="http://schemas.openxmlformats.org/drawingml/2006/main" rot="16200000">
          <a:off x="-672040" y="1223433"/>
          <a:ext cx="1555750" cy="21166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s-MX" sz="1200" b="1">
              <a:latin typeface="Arial" pitchFamily="34" charset="0"/>
              <a:ea typeface="Tahoma" pitchFamily="34" charset="0"/>
              <a:cs typeface="Arial" pitchFamily="34" charset="0"/>
            </a:rPr>
            <a:t>Número</a:t>
          </a:r>
          <a:r>
            <a:rPr lang="es-MX" sz="1200" b="1" baseline="0">
              <a:latin typeface="Arial" pitchFamily="34" charset="0"/>
              <a:ea typeface="Tahoma" pitchFamily="34" charset="0"/>
              <a:cs typeface="Arial" pitchFamily="34" charset="0"/>
            </a:rPr>
            <a:t> de casos</a:t>
          </a:r>
          <a:endParaRPr lang="es-MX" sz="1200" b="1">
            <a:latin typeface="Arial" pitchFamily="34" charset="0"/>
            <a:ea typeface="Tahoma" pitchFamily="34" charset="0"/>
            <a:cs typeface="Arial" pitchFamily="34" charset="0"/>
          </a:endParaRPr>
        </a:p>
      </cdr:txBody>
    </cdr:sp>
  </cdr:relSizeAnchor>
  <cdr:relSizeAnchor xmlns:cdr="http://schemas.openxmlformats.org/drawingml/2006/chartDrawing">
    <cdr:from>
      <cdr:x>0.35735</cdr:x>
      <cdr:y>0.89356</cdr:y>
    </cdr:from>
    <cdr:to>
      <cdr:x>0.6256</cdr:x>
      <cdr:y>0.97072</cdr:y>
    </cdr:to>
    <cdr:sp macro="" textlink="">
      <cdr:nvSpPr>
        <cdr:cNvPr id="3" name="1 CuadroTexto"/>
        <cdr:cNvSpPr txBox="1"/>
      </cdr:nvSpPr>
      <cdr:spPr>
        <a:xfrm xmlns:a="http://schemas.openxmlformats.org/drawingml/2006/main">
          <a:off x="2951089" y="2325437"/>
          <a:ext cx="2215255" cy="20080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s-MX" sz="1200" b="1">
              <a:latin typeface="Tahoma" pitchFamily="34" charset="0"/>
              <a:ea typeface="Tahoma" pitchFamily="34" charset="0"/>
              <a:cs typeface="Tahoma" pitchFamily="34" charset="0"/>
            </a:rPr>
            <a:t>Temporalidad</a:t>
          </a:r>
        </a:p>
      </cdr:txBody>
    </cdr:sp>
  </cdr:relSizeAnchor>
</c:userShape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abSelected="1" zoomScaleNormal="100" workbookViewId="0">
      <selection activeCell="G13" sqref="G13:Q13"/>
    </sheetView>
  </sheetViews>
  <sheetFormatPr baseColWidth="10" defaultRowHeight="16.5"/>
  <cols>
    <col min="1" max="4" width="5.625" style="51" customWidth="1"/>
    <col min="5" max="5" width="7" style="51" customWidth="1"/>
    <col min="6" max="6" width="7.125" style="51" customWidth="1"/>
    <col min="7" max="16" width="5.625" style="51" customWidth="1"/>
    <col min="17" max="17" width="14.25" style="51" customWidth="1"/>
    <col min="18" max="16384" width="11" style="51"/>
  </cols>
  <sheetData>
    <row r="1" spans="1:17" ht="27" customHeight="1" thickTop="1">
      <c r="A1" s="229" t="s">
        <v>65</v>
      </c>
      <c r="B1" s="230"/>
      <c r="C1" s="230"/>
      <c r="D1" s="230"/>
      <c r="E1" s="230"/>
      <c r="F1" s="230"/>
      <c r="G1" s="230"/>
      <c r="H1" s="230"/>
      <c r="I1" s="230"/>
      <c r="J1" s="230"/>
      <c r="K1" s="230"/>
      <c r="L1" s="230"/>
      <c r="M1" s="230"/>
      <c r="N1" s="230"/>
      <c r="O1" s="230"/>
      <c r="P1" s="230"/>
      <c r="Q1" s="231"/>
    </row>
    <row r="2" spans="1:17" ht="17.25" customHeight="1">
      <c r="A2" s="232"/>
      <c r="B2" s="233"/>
      <c r="C2" s="233"/>
      <c r="D2" s="233"/>
      <c r="E2" s="233"/>
      <c r="F2" s="233"/>
      <c r="G2" s="233"/>
      <c r="H2" s="233"/>
      <c r="I2" s="233"/>
      <c r="J2" s="233"/>
      <c r="K2" s="233"/>
      <c r="L2" s="233"/>
      <c r="M2" s="233"/>
      <c r="N2" s="233"/>
      <c r="O2" s="233"/>
      <c r="P2" s="233"/>
      <c r="Q2" s="234"/>
    </row>
    <row r="3" spans="1:17" s="56" customFormat="1" ht="3" customHeight="1">
      <c r="A3" s="259" t="s">
        <v>113</v>
      </c>
      <c r="B3" s="260"/>
      <c r="C3" s="260"/>
      <c r="D3" s="260"/>
      <c r="E3" s="260"/>
      <c r="F3" s="260"/>
      <c r="G3" s="260"/>
      <c r="H3" s="260"/>
      <c r="I3" s="260"/>
      <c r="J3" s="260"/>
      <c r="K3" s="260"/>
      <c r="L3" s="260"/>
      <c r="M3" s="260"/>
      <c r="N3" s="167"/>
      <c r="O3" s="57"/>
      <c r="P3" s="167"/>
      <c r="Q3" s="168"/>
    </row>
    <row r="4" spans="1:17" s="52" customFormat="1" ht="20.25" customHeight="1">
      <c r="A4" s="261"/>
      <c r="B4" s="262"/>
      <c r="C4" s="262"/>
      <c r="D4" s="262"/>
      <c r="E4" s="262"/>
      <c r="F4" s="262"/>
      <c r="G4" s="262"/>
      <c r="H4" s="262"/>
      <c r="I4" s="262"/>
      <c r="J4" s="262"/>
      <c r="K4" s="262"/>
      <c r="L4" s="262"/>
      <c r="M4" s="262"/>
      <c r="N4" s="169"/>
      <c r="O4" s="62">
        <v>2</v>
      </c>
      <c r="P4" s="169"/>
      <c r="Q4" s="170"/>
    </row>
    <row r="5" spans="1:17" s="52" customFormat="1" ht="3.6" customHeight="1">
      <c r="A5" s="263"/>
      <c r="B5" s="264"/>
      <c r="C5" s="264"/>
      <c r="D5" s="264"/>
      <c r="E5" s="264"/>
      <c r="F5" s="264"/>
      <c r="G5" s="264"/>
      <c r="H5" s="264"/>
      <c r="I5" s="264"/>
      <c r="J5" s="264"/>
      <c r="K5" s="264"/>
      <c r="L5" s="264"/>
      <c r="M5" s="264"/>
      <c r="N5" s="171"/>
      <c r="O5" s="58"/>
      <c r="P5" s="171"/>
      <c r="Q5" s="172"/>
    </row>
    <row r="6" spans="1:17" s="52" customFormat="1" ht="4.5" customHeight="1">
      <c r="A6" s="265" t="s">
        <v>109</v>
      </c>
      <c r="B6" s="266"/>
      <c r="C6" s="256" t="s">
        <v>118</v>
      </c>
      <c r="D6" s="256"/>
      <c r="E6" s="256"/>
      <c r="F6" s="176"/>
      <c r="G6" s="179" t="s">
        <v>119</v>
      </c>
      <c r="H6" s="179"/>
      <c r="I6" s="179"/>
      <c r="J6" s="176"/>
      <c r="K6" s="173" t="s">
        <v>120</v>
      </c>
      <c r="L6" s="173"/>
      <c r="M6" s="173"/>
      <c r="N6" s="167"/>
      <c r="O6" s="57"/>
      <c r="P6" s="167"/>
      <c r="Q6" s="168"/>
    </row>
    <row r="7" spans="1:17" ht="20.25" customHeight="1">
      <c r="A7" s="267"/>
      <c r="B7" s="268"/>
      <c r="C7" s="257"/>
      <c r="D7" s="257"/>
      <c r="E7" s="257"/>
      <c r="F7" s="177"/>
      <c r="G7" s="180"/>
      <c r="H7" s="180"/>
      <c r="I7" s="180"/>
      <c r="J7" s="177"/>
      <c r="K7" s="174"/>
      <c r="L7" s="174"/>
      <c r="M7" s="174"/>
      <c r="N7" s="169"/>
      <c r="O7" s="62">
        <v>1</v>
      </c>
      <c r="P7" s="169"/>
      <c r="Q7" s="170"/>
    </row>
    <row r="8" spans="1:17" ht="3.95" customHeight="1">
      <c r="A8" s="269"/>
      <c r="B8" s="270"/>
      <c r="C8" s="258"/>
      <c r="D8" s="258"/>
      <c r="E8" s="258"/>
      <c r="F8" s="178"/>
      <c r="G8" s="181"/>
      <c r="H8" s="181"/>
      <c r="I8" s="181"/>
      <c r="J8" s="178"/>
      <c r="K8" s="175"/>
      <c r="L8" s="175"/>
      <c r="M8" s="175"/>
      <c r="N8" s="171"/>
      <c r="O8" s="58"/>
      <c r="P8" s="171"/>
      <c r="Q8" s="172"/>
    </row>
    <row r="9" spans="1:17" ht="3.6" customHeight="1">
      <c r="A9" s="250" t="s">
        <v>110</v>
      </c>
      <c r="B9" s="251"/>
      <c r="C9" s="251"/>
      <c r="D9" s="251"/>
      <c r="E9" s="251"/>
      <c r="F9" s="52"/>
      <c r="G9" s="189" t="s">
        <v>111</v>
      </c>
      <c r="H9" s="189"/>
      <c r="I9" s="189"/>
      <c r="J9" s="189"/>
      <c r="K9" s="52"/>
      <c r="L9" s="189" t="s">
        <v>112</v>
      </c>
      <c r="M9" s="189"/>
      <c r="N9" s="189"/>
      <c r="O9" s="59"/>
      <c r="P9" s="235" t="s">
        <v>191</v>
      </c>
      <c r="Q9" s="236"/>
    </row>
    <row r="10" spans="1:17" ht="20.25" customHeight="1">
      <c r="A10" s="252"/>
      <c r="B10" s="253"/>
      <c r="C10" s="253"/>
      <c r="D10" s="253"/>
      <c r="E10" s="253"/>
      <c r="F10" s="62" t="s">
        <v>149</v>
      </c>
      <c r="G10" s="190"/>
      <c r="H10" s="190"/>
      <c r="I10" s="190"/>
      <c r="J10" s="190"/>
      <c r="K10" s="63"/>
      <c r="L10" s="190"/>
      <c r="M10" s="190"/>
      <c r="N10" s="190"/>
      <c r="O10" s="62"/>
      <c r="P10" s="237"/>
      <c r="Q10" s="238"/>
    </row>
    <row r="11" spans="1:17" ht="3" customHeight="1">
      <c r="A11" s="254"/>
      <c r="B11" s="255"/>
      <c r="C11" s="255"/>
      <c r="D11" s="255"/>
      <c r="E11" s="255"/>
      <c r="F11" s="64"/>
      <c r="G11" s="191"/>
      <c r="H11" s="191"/>
      <c r="I11" s="191"/>
      <c r="J11" s="191"/>
      <c r="K11" s="64"/>
      <c r="L11" s="191"/>
      <c r="M11" s="191"/>
      <c r="N11" s="191"/>
      <c r="O11" s="60"/>
      <c r="P11" s="239"/>
      <c r="Q11" s="240"/>
    </row>
    <row r="12" spans="1:17" ht="27.95" customHeight="1">
      <c r="A12" s="221" t="s">
        <v>115</v>
      </c>
      <c r="B12" s="222"/>
      <c r="C12" s="222"/>
      <c r="D12" s="223" t="s">
        <v>133</v>
      </c>
      <c r="E12" s="224"/>
      <c r="F12" s="225"/>
      <c r="G12" s="241" t="s">
        <v>174</v>
      </c>
      <c r="H12" s="242"/>
      <c r="I12" s="242"/>
      <c r="J12" s="242"/>
      <c r="K12" s="242"/>
      <c r="L12" s="242"/>
      <c r="M12" s="242"/>
      <c r="N12" s="242"/>
      <c r="O12" s="242"/>
      <c r="P12" s="242"/>
      <c r="Q12" s="243"/>
    </row>
    <row r="13" spans="1:17" ht="26.1" customHeight="1">
      <c r="A13" s="244" t="s">
        <v>117</v>
      </c>
      <c r="B13" s="245"/>
      <c r="C13" s="246"/>
      <c r="D13" s="218" t="s">
        <v>131</v>
      </c>
      <c r="E13" s="219"/>
      <c r="F13" s="220"/>
      <c r="G13" s="186"/>
      <c r="H13" s="187"/>
      <c r="I13" s="187"/>
      <c r="J13" s="187"/>
      <c r="K13" s="187"/>
      <c r="L13" s="187"/>
      <c r="M13" s="187"/>
      <c r="N13" s="187"/>
      <c r="O13" s="187"/>
      <c r="P13" s="187"/>
      <c r="Q13" s="188"/>
    </row>
    <row r="14" spans="1:17" ht="25.5" customHeight="1">
      <c r="A14" s="247"/>
      <c r="B14" s="248"/>
      <c r="C14" s="249"/>
      <c r="D14" s="218" t="s">
        <v>132</v>
      </c>
      <c r="E14" s="219"/>
      <c r="F14" s="220"/>
      <c r="G14" s="186"/>
      <c r="H14" s="187"/>
      <c r="I14" s="187"/>
      <c r="J14" s="187"/>
      <c r="K14" s="187"/>
      <c r="L14" s="187"/>
      <c r="M14" s="187"/>
      <c r="N14" s="187"/>
      <c r="O14" s="187"/>
      <c r="P14" s="187"/>
      <c r="Q14" s="188"/>
    </row>
    <row r="15" spans="1:17" ht="24.95" customHeight="1">
      <c r="A15" s="216" t="s">
        <v>116</v>
      </c>
      <c r="B15" s="217"/>
      <c r="C15" s="217"/>
      <c r="D15" s="226" t="s">
        <v>114</v>
      </c>
      <c r="E15" s="227"/>
      <c r="F15" s="228"/>
      <c r="G15" s="186"/>
      <c r="H15" s="187"/>
      <c r="I15" s="187"/>
      <c r="J15" s="187"/>
      <c r="K15" s="187"/>
      <c r="L15" s="187"/>
      <c r="M15" s="187"/>
      <c r="N15" s="187"/>
      <c r="O15" s="187"/>
      <c r="P15" s="187"/>
      <c r="Q15" s="188"/>
    </row>
    <row r="16" spans="1:17" ht="26.1" customHeight="1">
      <c r="A16" s="153" t="s">
        <v>106</v>
      </c>
      <c r="B16" s="154"/>
      <c r="C16" s="154"/>
      <c r="D16" s="154"/>
      <c r="E16" s="154"/>
      <c r="F16" s="155"/>
      <c r="G16" s="159" t="s">
        <v>161</v>
      </c>
      <c r="H16" s="160"/>
      <c r="I16" s="160"/>
      <c r="J16" s="160"/>
      <c r="K16" s="160"/>
      <c r="L16" s="160"/>
      <c r="M16" s="160"/>
      <c r="N16" s="160"/>
      <c r="O16" s="160"/>
      <c r="P16" s="160"/>
      <c r="Q16" s="161"/>
    </row>
    <row r="17" spans="1:17" ht="26.1" customHeight="1">
      <c r="A17" s="153" t="s">
        <v>105</v>
      </c>
      <c r="B17" s="154"/>
      <c r="C17" s="154"/>
      <c r="D17" s="154"/>
      <c r="E17" s="154"/>
      <c r="F17" s="155"/>
      <c r="G17" s="159" t="s">
        <v>190</v>
      </c>
      <c r="H17" s="160"/>
      <c r="I17" s="160"/>
      <c r="J17" s="160"/>
      <c r="K17" s="160"/>
      <c r="L17" s="160"/>
      <c r="M17" s="160"/>
      <c r="N17" s="160"/>
      <c r="O17" s="160"/>
      <c r="P17" s="160"/>
      <c r="Q17" s="161"/>
    </row>
    <row r="18" spans="1:17" ht="26.1" customHeight="1">
      <c r="A18" s="153" t="s">
        <v>66</v>
      </c>
      <c r="B18" s="154"/>
      <c r="C18" s="154"/>
      <c r="D18" s="154"/>
      <c r="E18" s="154"/>
      <c r="F18" s="155"/>
      <c r="G18" s="159" t="s">
        <v>150</v>
      </c>
      <c r="H18" s="160"/>
      <c r="I18" s="160"/>
      <c r="J18" s="160"/>
      <c r="K18" s="160"/>
      <c r="L18" s="160"/>
      <c r="M18" s="160"/>
      <c r="N18" s="160"/>
      <c r="O18" s="160"/>
      <c r="P18" s="160"/>
      <c r="Q18" s="161"/>
    </row>
    <row r="19" spans="1:17" ht="33" customHeight="1">
      <c r="A19" s="156" t="s">
        <v>107</v>
      </c>
      <c r="B19" s="157"/>
      <c r="C19" s="157"/>
      <c r="D19" s="157"/>
      <c r="E19" s="157"/>
      <c r="F19" s="158"/>
      <c r="G19" s="162">
        <v>45674</v>
      </c>
      <c r="H19" s="160"/>
      <c r="I19" s="160"/>
      <c r="J19" s="160"/>
      <c r="K19" s="160"/>
      <c r="L19" s="160"/>
      <c r="M19" s="160"/>
      <c r="N19" s="160"/>
      <c r="O19" s="160"/>
      <c r="P19" s="160"/>
      <c r="Q19" s="161"/>
    </row>
    <row r="20" spans="1:17" ht="33" customHeight="1">
      <c r="A20" s="156" t="s">
        <v>108</v>
      </c>
      <c r="B20" s="157"/>
      <c r="C20" s="157"/>
      <c r="D20" s="157"/>
      <c r="E20" s="157"/>
      <c r="F20" s="158"/>
      <c r="G20" s="162">
        <v>45674</v>
      </c>
      <c r="H20" s="160"/>
      <c r="I20" s="160"/>
      <c r="J20" s="160"/>
      <c r="K20" s="160"/>
      <c r="L20" s="160"/>
      <c r="M20" s="160"/>
      <c r="N20" s="160"/>
      <c r="O20" s="160"/>
      <c r="P20" s="160"/>
      <c r="Q20" s="161"/>
    </row>
    <row r="21" spans="1:17" ht="26.1" customHeight="1">
      <c r="A21" s="153" t="s">
        <v>67</v>
      </c>
      <c r="B21" s="154"/>
      <c r="C21" s="154"/>
      <c r="D21" s="154"/>
      <c r="E21" s="154"/>
      <c r="F21" s="155"/>
      <c r="G21" s="162">
        <v>45674</v>
      </c>
      <c r="H21" s="160"/>
      <c r="I21" s="160"/>
      <c r="J21" s="160"/>
      <c r="K21" s="160"/>
      <c r="L21" s="160"/>
      <c r="M21" s="160"/>
      <c r="N21" s="160"/>
      <c r="O21" s="160"/>
      <c r="P21" s="160"/>
      <c r="Q21" s="161"/>
    </row>
    <row r="22" spans="1:17" ht="26.1" customHeight="1">
      <c r="A22" s="153" t="s">
        <v>129</v>
      </c>
      <c r="B22" s="154"/>
      <c r="C22" s="154"/>
      <c r="D22" s="154"/>
      <c r="E22" s="154"/>
      <c r="F22" s="155"/>
      <c r="G22" s="199">
        <v>2</v>
      </c>
      <c r="H22" s="200"/>
      <c r="I22" s="200"/>
      <c r="J22" s="200"/>
      <c r="K22" s="200"/>
      <c r="L22" s="200"/>
      <c r="M22" s="200"/>
      <c r="N22" s="200"/>
      <c r="O22" s="200"/>
      <c r="P22" s="200"/>
      <c r="Q22" s="201"/>
    </row>
    <row r="23" spans="1:17" ht="26.1" customHeight="1">
      <c r="A23" s="153" t="s">
        <v>68</v>
      </c>
      <c r="B23" s="154"/>
      <c r="C23" s="154"/>
      <c r="D23" s="154"/>
      <c r="E23" s="154"/>
      <c r="F23" s="155"/>
      <c r="G23" s="159">
        <v>4</v>
      </c>
      <c r="H23" s="160"/>
      <c r="I23" s="160"/>
      <c r="J23" s="160"/>
      <c r="K23" s="160"/>
      <c r="L23" s="160"/>
      <c r="M23" s="160"/>
      <c r="N23" s="160"/>
      <c r="O23" s="160"/>
      <c r="P23" s="160"/>
      <c r="Q23" s="161"/>
    </row>
    <row r="24" spans="1:17" ht="27" customHeight="1">
      <c r="A24" s="205" t="s">
        <v>100</v>
      </c>
      <c r="B24" s="206"/>
      <c r="C24" s="206"/>
      <c r="D24" s="206"/>
      <c r="E24" s="206"/>
      <c r="F24" s="207"/>
      <c r="G24" s="202" t="s">
        <v>188</v>
      </c>
      <c r="H24" s="203"/>
      <c r="I24" s="203"/>
      <c r="J24" s="203"/>
      <c r="K24" s="203"/>
      <c r="L24" s="203"/>
      <c r="M24" s="203"/>
      <c r="N24" s="203"/>
      <c r="O24" s="203"/>
      <c r="P24" s="203"/>
      <c r="Q24" s="204"/>
    </row>
    <row r="25" spans="1:17" ht="3.75" customHeight="1">
      <c r="A25" s="192" t="s">
        <v>69</v>
      </c>
      <c r="B25" s="193"/>
      <c r="C25" s="193"/>
      <c r="D25" s="193"/>
      <c r="E25" s="193"/>
      <c r="F25" s="194"/>
      <c r="G25" s="182" t="s">
        <v>127</v>
      </c>
      <c r="H25" s="183"/>
      <c r="I25" s="183"/>
      <c r="J25" s="61"/>
      <c r="K25" s="183" t="s">
        <v>128</v>
      </c>
      <c r="L25" s="183"/>
      <c r="M25" s="183"/>
      <c r="N25" s="183"/>
      <c r="O25" s="61"/>
      <c r="P25" s="184"/>
      <c r="Q25" s="185"/>
    </row>
    <row r="26" spans="1:17" ht="21" customHeight="1">
      <c r="A26" s="182"/>
      <c r="B26" s="183"/>
      <c r="C26" s="183"/>
      <c r="D26" s="183"/>
      <c r="E26" s="183"/>
      <c r="F26" s="195"/>
      <c r="G26" s="182"/>
      <c r="H26" s="183"/>
      <c r="I26" s="183"/>
      <c r="J26" s="78">
        <v>2</v>
      </c>
      <c r="K26" s="183"/>
      <c r="L26" s="183"/>
      <c r="M26" s="183"/>
      <c r="N26" s="183"/>
      <c r="O26" s="104">
        <v>0</v>
      </c>
      <c r="P26" s="184"/>
      <c r="Q26" s="185"/>
    </row>
    <row r="27" spans="1:17" ht="3.75" customHeight="1">
      <c r="A27" s="196"/>
      <c r="B27" s="197"/>
      <c r="C27" s="197"/>
      <c r="D27" s="197"/>
      <c r="E27" s="197"/>
      <c r="F27" s="198"/>
      <c r="G27" s="182"/>
      <c r="H27" s="183"/>
      <c r="I27" s="183"/>
      <c r="J27" s="77"/>
      <c r="K27" s="183"/>
      <c r="L27" s="183"/>
      <c r="M27" s="183"/>
      <c r="N27" s="183"/>
      <c r="O27" s="77"/>
      <c r="P27" s="184"/>
      <c r="Q27" s="185"/>
    </row>
    <row r="28" spans="1:17" ht="26.1" customHeight="1">
      <c r="A28" s="211" t="s">
        <v>70</v>
      </c>
      <c r="B28" s="212"/>
      <c r="C28" s="212"/>
      <c r="D28" s="212"/>
      <c r="E28" s="212"/>
      <c r="F28" s="213"/>
      <c r="G28" s="163" t="s">
        <v>172</v>
      </c>
      <c r="H28" s="164"/>
      <c r="I28" s="164"/>
      <c r="J28" s="164"/>
      <c r="K28" s="164"/>
      <c r="L28" s="164"/>
      <c r="M28" s="164"/>
      <c r="N28" s="164"/>
      <c r="O28" s="164"/>
      <c r="P28" s="164"/>
      <c r="Q28" s="165"/>
    </row>
    <row r="29" spans="1:17" ht="26.1" customHeight="1">
      <c r="A29" s="153" t="s">
        <v>101</v>
      </c>
      <c r="B29" s="154"/>
      <c r="C29" s="154"/>
      <c r="D29" s="154"/>
      <c r="E29" s="154"/>
      <c r="F29" s="155"/>
      <c r="G29" s="159">
        <v>0</v>
      </c>
      <c r="H29" s="160"/>
      <c r="I29" s="160"/>
      <c r="J29" s="160"/>
      <c r="K29" s="160"/>
      <c r="L29" s="160"/>
      <c r="M29" s="160"/>
      <c r="N29" s="160"/>
      <c r="O29" s="160"/>
      <c r="P29" s="160"/>
      <c r="Q29" s="161"/>
    </row>
    <row r="30" spans="1:17" ht="26.1" customHeight="1">
      <c r="A30" s="153" t="s">
        <v>102</v>
      </c>
      <c r="B30" s="154"/>
      <c r="C30" s="154"/>
      <c r="D30" s="154"/>
      <c r="E30" s="154"/>
      <c r="F30" s="155"/>
      <c r="G30" s="159">
        <v>0</v>
      </c>
      <c r="H30" s="160"/>
      <c r="I30" s="160"/>
      <c r="J30" s="160"/>
      <c r="K30" s="160"/>
      <c r="L30" s="160"/>
      <c r="M30" s="160"/>
      <c r="N30" s="160"/>
      <c r="O30" s="160"/>
      <c r="P30" s="160"/>
      <c r="Q30" s="161"/>
    </row>
    <row r="31" spans="1:17" ht="26.1" customHeight="1">
      <c r="A31" s="153" t="s">
        <v>103</v>
      </c>
      <c r="B31" s="154"/>
      <c r="C31" s="154"/>
      <c r="D31" s="154"/>
      <c r="E31" s="154"/>
      <c r="F31" s="155"/>
      <c r="G31" s="166" t="s">
        <v>162</v>
      </c>
      <c r="H31" s="167"/>
      <c r="I31" s="167"/>
      <c r="J31" s="167"/>
      <c r="K31" s="167"/>
      <c r="L31" s="167"/>
      <c r="M31" s="167"/>
      <c r="N31" s="167"/>
      <c r="O31" s="167"/>
      <c r="P31" s="167"/>
      <c r="Q31" s="168"/>
    </row>
    <row r="32" spans="1:17" ht="33" customHeight="1">
      <c r="A32" s="153" t="s">
        <v>104</v>
      </c>
      <c r="B32" s="154"/>
      <c r="C32" s="154"/>
      <c r="D32" s="154"/>
      <c r="E32" s="154"/>
      <c r="F32" s="155"/>
      <c r="G32" s="166" t="s">
        <v>151</v>
      </c>
      <c r="H32" s="167"/>
      <c r="I32" s="167"/>
      <c r="J32" s="167"/>
      <c r="K32" s="167"/>
      <c r="L32" s="167"/>
      <c r="M32" s="167"/>
      <c r="N32" s="167"/>
      <c r="O32" s="167"/>
      <c r="P32" s="167"/>
      <c r="Q32" s="168"/>
    </row>
    <row r="33" spans="1:17" ht="26.1" customHeight="1">
      <c r="A33" s="153" t="s">
        <v>71</v>
      </c>
      <c r="B33" s="154"/>
      <c r="C33" s="154"/>
      <c r="D33" s="154"/>
      <c r="E33" s="154"/>
      <c r="F33" s="155"/>
      <c r="G33" s="166" t="s">
        <v>163</v>
      </c>
      <c r="H33" s="167"/>
      <c r="I33" s="167"/>
      <c r="J33" s="167"/>
      <c r="K33" s="167"/>
      <c r="L33" s="167"/>
      <c r="M33" s="167"/>
      <c r="N33" s="167"/>
      <c r="O33" s="167"/>
      <c r="P33" s="167"/>
      <c r="Q33" s="168"/>
    </row>
    <row r="34" spans="1:17" ht="103.5" customHeight="1">
      <c r="A34" s="153" t="s">
        <v>72</v>
      </c>
      <c r="B34" s="154"/>
      <c r="C34" s="154"/>
      <c r="D34" s="154"/>
      <c r="E34" s="154"/>
      <c r="F34" s="155"/>
      <c r="G34" s="163" t="s">
        <v>164</v>
      </c>
      <c r="H34" s="164"/>
      <c r="I34" s="164"/>
      <c r="J34" s="164"/>
      <c r="K34" s="164"/>
      <c r="L34" s="164"/>
      <c r="M34" s="164"/>
      <c r="N34" s="164"/>
      <c r="O34" s="164"/>
      <c r="P34" s="164"/>
      <c r="Q34" s="165"/>
    </row>
    <row r="35" spans="1:17" ht="26.1" customHeight="1" thickBot="1">
      <c r="A35" s="214" t="s">
        <v>73</v>
      </c>
      <c r="B35" s="215"/>
      <c r="C35" s="215"/>
      <c r="D35" s="215"/>
      <c r="E35" s="215"/>
      <c r="F35" s="215"/>
      <c r="G35" s="208"/>
      <c r="H35" s="209"/>
      <c r="I35" s="209"/>
      <c r="J35" s="209"/>
      <c r="K35" s="209"/>
      <c r="L35" s="209"/>
      <c r="M35" s="209"/>
      <c r="N35" s="209"/>
      <c r="O35" s="209"/>
      <c r="P35" s="209"/>
      <c r="Q35" s="210"/>
    </row>
    <row r="36" spans="1:17" ht="3.75" customHeight="1" thickTop="1">
      <c r="A36" s="65"/>
      <c r="B36" s="61"/>
    </row>
    <row r="37" spans="1:17" ht="36.75" customHeight="1">
      <c r="A37" s="184" t="s">
        <v>130</v>
      </c>
      <c r="B37" s="184"/>
      <c r="C37" s="184"/>
      <c r="D37" s="184"/>
      <c r="E37" s="184"/>
      <c r="F37" s="184"/>
      <c r="G37" s="184"/>
      <c r="H37" s="184"/>
      <c r="I37" s="184"/>
      <c r="J37" s="184"/>
      <c r="K37" s="184"/>
      <c r="L37" s="184"/>
      <c r="M37" s="184"/>
      <c r="N37" s="184"/>
      <c r="O37" s="184"/>
      <c r="P37" s="184"/>
      <c r="Q37" s="184"/>
    </row>
    <row r="38" spans="1:17" ht="20.25">
      <c r="A38" s="54"/>
      <c r="B38" s="53"/>
      <c r="C38" s="53"/>
    </row>
    <row r="43" spans="1:17">
      <c r="A43" s="55"/>
    </row>
  </sheetData>
  <mergeCells count="66">
    <mergeCell ref="A1:Q2"/>
    <mergeCell ref="N3:N5"/>
    <mergeCell ref="P9:Q11"/>
    <mergeCell ref="G13:Q13"/>
    <mergeCell ref="G12:Q12"/>
    <mergeCell ref="A13:C14"/>
    <mergeCell ref="A9:E11"/>
    <mergeCell ref="P3:Q5"/>
    <mergeCell ref="F6:F8"/>
    <mergeCell ref="C6:E8"/>
    <mergeCell ref="A3:M5"/>
    <mergeCell ref="A6:B8"/>
    <mergeCell ref="A15:C15"/>
    <mergeCell ref="D13:F13"/>
    <mergeCell ref="A12:C12"/>
    <mergeCell ref="D12:F12"/>
    <mergeCell ref="D15:F15"/>
    <mergeCell ref="D14:F14"/>
    <mergeCell ref="A28:F28"/>
    <mergeCell ref="A35:F35"/>
    <mergeCell ref="A29:F29"/>
    <mergeCell ref="A30:F30"/>
    <mergeCell ref="A31:F31"/>
    <mergeCell ref="A32:F32"/>
    <mergeCell ref="A33:F33"/>
    <mergeCell ref="A37:Q37"/>
    <mergeCell ref="G32:Q32"/>
    <mergeCell ref="G33:Q33"/>
    <mergeCell ref="G34:Q34"/>
    <mergeCell ref="G35:Q35"/>
    <mergeCell ref="A34:F34"/>
    <mergeCell ref="A25:F27"/>
    <mergeCell ref="G20:Q20"/>
    <mergeCell ref="G21:Q21"/>
    <mergeCell ref="G22:Q22"/>
    <mergeCell ref="G23:Q23"/>
    <mergeCell ref="G24:Q24"/>
    <mergeCell ref="A20:F20"/>
    <mergeCell ref="A21:F21"/>
    <mergeCell ref="A22:F22"/>
    <mergeCell ref="A23:F23"/>
    <mergeCell ref="A24:F24"/>
    <mergeCell ref="G28:Q28"/>
    <mergeCell ref="G29:Q29"/>
    <mergeCell ref="G30:Q30"/>
    <mergeCell ref="G31:Q31"/>
    <mergeCell ref="P6:Q8"/>
    <mergeCell ref="K6:M8"/>
    <mergeCell ref="J6:J8"/>
    <mergeCell ref="N6:N8"/>
    <mergeCell ref="G6:I8"/>
    <mergeCell ref="G25:I27"/>
    <mergeCell ref="K25:N27"/>
    <mergeCell ref="P25:Q27"/>
    <mergeCell ref="G15:Q15"/>
    <mergeCell ref="L9:N11"/>
    <mergeCell ref="G9:J11"/>
    <mergeCell ref="G14:Q14"/>
    <mergeCell ref="A16:F16"/>
    <mergeCell ref="A17:F17"/>
    <mergeCell ref="A18:F18"/>
    <mergeCell ref="A19:F19"/>
    <mergeCell ref="G16:Q16"/>
    <mergeCell ref="G17:Q17"/>
    <mergeCell ref="G18:Q18"/>
    <mergeCell ref="G19:Q19"/>
  </mergeCells>
  <printOptions horizontalCentered="1" verticalCentered="1"/>
  <pageMargins left="0.21" right="0.27559055118110237" top="1.07" bottom="0.59055118110236227" header="0.64" footer="0"/>
  <pageSetup scale="87" orientation="portrait" horizontalDpi="1200" verticalDpi="1200" r:id="rId1"/>
  <headerFooter differentOddEven="1" alignWithMargins="0">
    <oddHeader>&amp;C&amp;"Montserrat Medium,Negrita"&amp;10INSTITUTO MEXICANO DEL SEGURO SOCIAL 
COORDINACIÓN DE VIGILANCIA EPIDEMIOLÓGICA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GridLines="0" zoomScale="80" zoomScaleNormal="80" zoomScalePageLayoutView="55" workbookViewId="0">
      <selection activeCell="G8" sqref="G8"/>
    </sheetView>
  </sheetViews>
  <sheetFormatPr baseColWidth="10" defaultRowHeight="15.75"/>
  <cols>
    <col min="1" max="1" width="19.75" style="12" customWidth="1"/>
    <col min="2" max="2" width="10.625" style="12" customWidth="1"/>
    <col min="3" max="5" width="11" style="12"/>
    <col min="6" max="6" width="14.25" style="12" customWidth="1"/>
    <col min="7" max="7" width="11" style="12"/>
    <col min="8" max="8" width="13.875" style="12" customWidth="1"/>
    <col min="9" max="9" width="13" style="12" customWidth="1"/>
    <col min="10" max="10" width="18.25" style="12" customWidth="1"/>
    <col min="11" max="16384" width="11" style="12"/>
  </cols>
  <sheetData>
    <row r="1" spans="1:10" ht="21">
      <c r="A1" s="292" t="s">
        <v>121</v>
      </c>
      <c r="B1" s="293"/>
      <c r="C1" s="293"/>
      <c r="D1" s="293"/>
      <c r="E1" s="293"/>
      <c r="F1" s="293"/>
      <c r="G1" s="293"/>
      <c r="H1" s="293"/>
      <c r="I1" s="293"/>
      <c r="J1" s="294"/>
    </row>
    <row r="2" spans="1:10" ht="21">
      <c r="A2" s="295" t="s">
        <v>122</v>
      </c>
      <c r="B2" s="296"/>
      <c r="C2" s="296"/>
      <c r="D2" s="296"/>
      <c r="E2" s="296"/>
      <c r="F2" s="296"/>
      <c r="G2" s="296"/>
      <c r="H2" s="296"/>
      <c r="I2" s="296"/>
      <c r="J2" s="297"/>
    </row>
    <row r="3" spans="1:10" ht="21">
      <c r="A3" s="80"/>
      <c r="B3" s="13"/>
      <c r="C3" s="13"/>
      <c r="D3" s="13"/>
      <c r="E3" s="13"/>
      <c r="F3" s="13"/>
      <c r="G3" s="13"/>
      <c r="H3" s="13"/>
      <c r="I3" s="13"/>
      <c r="J3" s="81" t="s">
        <v>74</v>
      </c>
    </row>
    <row r="4" spans="1:10" ht="1.5" customHeight="1">
      <c r="A4" s="80"/>
      <c r="B4" s="13"/>
      <c r="C4" s="13"/>
      <c r="D4" s="13"/>
      <c r="E4" s="13"/>
      <c r="F4" s="13"/>
      <c r="G4" s="13"/>
      <c r="H4" s="13"/>
      <c r="I4" s="13"/>
      <c r="J4" s="17"/>
    </row>
    <row r="5" spans="1:10" ht="19.5">
      <c r="A5" s="26" t="s">
        <v>92</v>
      </c>
      <c r="B5" s="14"/>
      <c r="C5" s="14"/>
      <c r="D5" s="14"/>
      <c r="E5" s="14"/>
      <c r="F5" s="14"/>
      <c r="G5" s="14"/>
      <c r="H5" s="14"/>
      <c r="I5" s="14"/>
      <c r="J5" s="15"/>
    </row>
    <row r="6" spans="1:10" ht="22.5" customHeight="1">
      <c r="A6" s="82" t="s">
        <v>77</v>
      </c>
      <c r="B6" s="302" t="s">
        <v>187</v>
      </c>
      <c r="C6" s="302"/>
      <c r="D6" s="302"/>
      <c r="E6" s="298" t="s">
        <v>78</v>
      </c>
      <c r="F6" s="298"/>
      <c r="G6" s="302" t="s">
        <v>175</v>
      </c>
      <c r="H6" s="302"/>
      <c r="I6" s="75" t="s">
        <v>79</v>
      </c>
      <c r="J6" s="83" t="s">
        <v>176</v>
      </c>
    </row>
    <row r="7" spans="1:10" ht="22.5" customHeight="1">
      <c r="A7" s="82" t="s">
        <v>80</v>
      </c>
      <c r="B7" s="304" t="s">
        <v>176</v>
      </c>
      <c r="C7" s="304"/>
      <c r="D7" s="298" t="s">
        <v>81</v>
      </c>
      <c r="E7" s="298"/>
      <c r="F7" s="298"/>
      <c r="G7" s="76" t="s">
        <v>176</v>
      </c>
      <c r="H7" s="298" t="s">
        <v>38</v>
      </c>
      <c r="I7" s="298"/>
      <c r="J7" s="84" t="s">
        <v>150</v>
      </c>
    </row>
    <row r="8" spans="1:10" ht="22.5" customHeight="1">
      <c r="A8" s="101" t="s">
        <v>82</v>
      </c>
      <c r="B8" s="284" t="s">
        <v>152</v>
      </c>
      <c r="C8" s="284"/>
      <c r="D8" s="284"/>
      <c r="E8" s="103"/>
      <c r="F8" s="21"/>
      <c r="G8" s="102"/>
      <c r="H8" s="285"/>
      <c r="I8" s="285"/>
      <c r="J8" s="286"/>
    </row>
    <row r="9" spans="1:10" ht="19.5">
      <c r="A9" s="89" t="s">
        <v>91</v>
      </c>
      <c r="B9" s="13"/>
      <c r="C9" s="13"/>
      <c r="D9" s="13"/>
      <c r="E9" s="13"/>
      <c r="F9" s="13"/>
      <c r="G9" s="13"/>
      <c r="H9" s="13"/>
      <c r="I9" s="13"/>
      <c r="J9" s="17"/>
    </row>
    <row r="10" spans="1:10" ht="22.5" customHeight="1">
      <c r="A10" s="305" t="s">
        <v>83</v>
      </c>
      <c r="B10" s="298"/>
      <c r="C10" s="303" t="s">
        <v>161</v>
      </c>
      <c r="D10" s="303"/>
      <c r="E10" s="303"/>
      <c r="F10" s="298" t="s">
        <v>84</v>
      </c>
      <c r="G10" s="298"/>
      <c r="H10" s="298"/>
      <c r="I10" s="287"/>
      <c r="J10" s="288"/>
    </row>
    <row r="11" spans="1:10" ht="22.5" customHeight="1">
      <c r="A11" s="306" t="s">
        <v>85</v>
      </c>
      <c r="B11" s="291"/>
      <c r="C11" s="299">
        <v>45674</v>
      </c>
      <c r="D11" s="299"/>
      <c r="E11" s="299"/>
      <c r="F11" s="291" t="s">
        <v>86</v>
      </c>
      <c r="G11" s="291"/>
      <c r="H11" s="291"/>
      <c r="I11" s="300">
        <v>45674</v>
      </c>
      <c r="J11" s="301"/>
    </row>
    <row r="12" spans="1:10" ht="14.25" customHeight="1">
      <c r="A12" s="85"/>
      <c r="B12" s="25"/>
      <c r="C12" s="289" t="s">
        <v>39</v>
      </c>
      <c r="D12" s="289"/>
      <c r="E12" s="289"/>
      <c r="F12" s="25"/>
      <c r="G12" s="25"/>
      <c r="H12" s="25"/>
      <c r="I12" s="289" t="s">
        <v>40</v>
      </c>
      <c r="J12" s="290"/>
    </row>
    <row r="13" spans="1:10" ht="22.5" customHeight="1" thickBot="1">
      <c r="A13" s="86" t="s">
        <v>87</v>
      </c>
      <c r="B13" s="27">
        <v>2</v>
      </c>
      <c r="C13" s="291" t="s">
        <v>88</v>
      </c>
      <c r="D13" s="291"/>
      <c r="E13" s="28">
        <v>0</v>
      </c>
      <c r="F13" s="74" t="s">
        <v>89</v>
      </c>
      <c r="G13" s="27">
        <v>0</v>
      </c>
      <c r="H13" s="25"/>
      <c r="I13" s="74" t="s">
        <v>90</v>
      </c>
      <c r="J13" s="87">
        <v>0</v>
      </c>
    </row>
    <row r="14" spans="1:10" ht="9" customHeight="1">
      <c r="A14" s="88"/>
      <c r="B14" s="13"/>
      <c r="C14" s="14"/>
      <c r="D14" s="14"/>
      <c r="E14" s="13"/>
      <c r="F14" s="14"/>
      <c r="G14" s="13"/>
      <c r="H14" s="14"/>
      <c r="I14" s="14"/>
      <c r="J14" s="17"/>
    </row>
    <row r="15" spans="1:10" ht="19.5">
      <c r="A15" s="89" t="s">
        <v>93</v>
      </c>
      <c r="B15" s="13"/>
      <c r="C15" s="13"/>
      <c r="D15" s="13"/>
      <c r="E15" s="13"/>
      <c r="F15" s="13"/>
      <c r="G15" s="13"/>
      <c r="H15" s="13"/>
      <c r="I15" s="13"/>
      <c r="J15" s="17"/>
    </row>
    <row r="16" spans="1:10" ht="11.25" customHeight="1">
      <c r="A16" s="90" t="s">
        <v>62</v>
      </c>
      <c r="B16" s="13"/>
      <c r="C16" s="13"/>
      <c r="D16" s="13"/>
      <c r="E16" s="13"/>
      <c r="F16" s="13"/>
      <c r="G16" s="13"/>
      <c r="H16" s="13"/>
      <c r="I16" s="13"/>
      <c r="J16" s="17"/>
    </row>
    <row r="17" spans="1:10" ht="3.75" customHeight="1">
      <c r="A17" s="91"/>
      <c r="B17" s="18"/>
      <c r="C17" s="18"/>
      <c r="D17" s="18"/>
      <c r="E17" s="18"/>
      <c r="F17" s="18"/>
      <c r="G17" s="18"/>
      <c r="H17" s="18"/>
      <c r="I17" s="18"/>
      <c r="J17" s="92"/>
    </row>
    <row r="18" spans="1:10" ht="17.25" customHeight="1">
      <c r="A18" s="271" t="s">
        <v>35</v>
      </c>
      <c r="B18" s="273" t="s">
        <v>36</v>
      </c>
      <c r="C18" s="274"/>
      <c r="D18" s="275"/>
      <c r="E18" s="273" t="s">
        <v>37</v>
      </c>
      <c r="F18" s="274"/>
      <c r="G18" s="275"/>
      <c r="H18" s="273" t="s">
        <v>30</v>
      </c>
      <c r="I18" s="274"/>
      <c r="J18" s="275"/>
    </row>
    <row r="19" spans="1:10" ht="13.5" customHeight="1">
      <c r="A19" s="271"/>
      <c r="B19" s="9" t="s">
        <v>1</v>
      </c>
      <c r="C19" s="9" t="s">
        <v>3</v>
      </c>
      <c r="D19" s="9" t="s">
        <v>5</v>
      </c>
      <c r="E19" s="9" t="s">
        <v>1</v>
      </c>
      <c r="F19" s="9" t="s">
        <v>3</v>
      </c>
      <c r="G19" s="9" t="s">
        <v>5</v>
      </c>
      <c r="H19" s="9" t="s">
        <v>1</v>
      </c>
      <c r="I19" s="9" t="s">
        <v>3</v>
      </c>
      <c r="J19" s="9" t="s">
        <v>5</v>
      </c>
    </row>
    <row r="20" spans="1:10" ht="13.5" customHeight="1">
      <c r="A20" s="271"/>
      <c r="B20" s="10" t="s">
        <v>2</v>
      </c>
      <c r="C20" s="10" t="s">
        <v>4</v>
      </c>
      <c r="D20" s="10" t="s">
        <v>6</v>
      </c>
      <c r="E20" s="10" t="s">
        <v>24</v>
      </c>
      <c r="F20" s="10" t="s">
        <v>25</v>
      </c>
      <c r="G20" s="10" t="s">
        <v>26</v>
      </c>
      <c r="H20" s="10" t="s">
        <v>27</v>
      </c>
      <c r="I20" s="10" t="s">
        <v>28</v>
      </c>
      <c r="J20" s="10" t="s">
        <v>29</v>
      </c>
    </row>
    <row r="21" spans="1:10" ht="24" customHeight="1">
      <c r="A21" s="23" t="s">
        <v>7</v>
      </c>
      <c r="B21" s="23"/>
      <c r="C21" s="23"/>
      <c r="D21" s="11">
        <f>B21+C21</f>
        <v>0</v>
      </c>
      <c r="E21" s="23"/>
      <c r="F21" s="23"/>
      <c r="G21" s="11">
        <f>E21+F21</f>
        <v>0</v>
      </c>
      <c r="H21" s="23"/>
      <c r="I21" s="23"/>
      <c r="J21" s="11">
        <f>H21+I21</f>
        <v>0</v>
      </c>
    </row>
    <row r="22" spans="1:10" ht="24" customHeight="1">
      <c r="A22" s="23" t="s">
        <v>8</v>
      </c>
      <c r="B22" s="23"/>
      <c r="C22" s="23"/>
      <c r="D22" s="11">
        <f t="shared" ref="D22:D28" si="0">B22+C22</f>
        <v>0</v>
      </c>
      <c r="E22" s="23"/>
      <c r="F22" s="23"/>
      <c r="G22" s="11">
        <f t="shared" ref="G22:G28" si="1">E22+F22</f>
        <v>0</v>
      </c>
      <c r="H22" s="23"/>
      <c r="I22" s="23"/>
      <c r="J22" s="11">
        <f t="shared" ref="J22:J28" si="2">H22+I22</f>
        <v>0</v>
      </c>
    </row>
    <row r="23" spans="1:10" ht="24" customHeight="1">
      <c r="A23" s="23" t="s">
        <v>9</v>
      </c>
      <c r="B23" s="23"/>
      <c r="C23" s="23"/>
      <c r="D23" s="11">
        <f t="shared" si="0"/>
        <v>0</v>
      </c>
      <c r="E23" s="23"/>
      <c r="F23" s="23"/>
      <c r="G23" s="11">
        <f t="shared" si="1"/>
        <v>0</v>
      </c>
      <c r="H23" s="23"/>
      <c r="I23" s="23"/>
      <c r="J23" s="11">
        <f t="shared" si="2"/>
        <v>0</v>
      </c>
    </row>
    <row r="24" spans="1:10" ht="24" customHeight="1">
      <c r="A24" s="23" t="s">
        <v>10</v>
      </c>
      <c r="B24" s="23">
        <v>2</v>
      </c>
      <c r="C24" s="23"/>
      <c r="D24" s="11">
        <f t="shared" si="0"/>
        <v>2</v>
      </c>
      <c r="E24" s="23"/>
      <c r="F24" s="23"/>
      <c r="G24" s="11">
        <f t="shared" si="1"/>
        <v>0</v>
      </c>
      <c r="H24" s="23">
        <v>2</v>
      </c>
      <c r="I24" s="23">
        <v>1</v>
      </c>
      <c r="J24" s="11">
        <f t="shared" si="2"/>
        <v>3</v>
      </c>
    </row>
    <row r="25" spans="1:10" ht="24" customHeight="1">
      <c r="A25" s="23" t="s">
        <v>11</v>
      </c>
      <c r="B25" s="23"/>
      <c r="C25" s="23"/>
      <c r="D25" s="11">
        <f t="shared" si="0"/>
        <v>0</v>
      </c>
      <c r="E25" s="23"/>
      <c r="F25" s="23"/>
      <c r="G25" s="11">
        <f t="shared" si="1"/>
        <v>0</v>
      </c>
      <c r="H25" s="23"/>
      <c r="I25" s="23">
        <v>1</v>
      </c>
      <c r="J25" s="11">
        <f t="shared" si="2"/>
        <v>1</v>
      </c>
    </row>
    <row r="26" spans="1:10" ht="24" customHeight="1">
      <c r="A26" s="23" t="s">
        <v>12</v>
      </c>
      <c r="B26" s="23"/>
      <c r="C26" s="23"/>
      <c r="D26" s="11">
        <f t="shared" si="0"/>
        <v>0</v>
      </c>
      <c r="E26" s="23"/>
      <c r="F26" s="23"/>
      <c r="G26" s="11">
        <f t="shared" si="1"/>
        <v>0</v>
      </c>
      <c r="H26" s="23"/>
      <c r="I26" s="23"/>
      <c r="J26" s="11">
        <f t="shared" si="2"/>
        <v>0</v>
      </c>
    </row>
    <row r="27" spans="1:10" ht="24" customHeight="1">
      <c r="A27" s="23" t="s">
        <v>13</v>
      </c>
      <c r="B27" s="23"/>
      <c r="C27" s="23"/>
      <c r="D27" s="11">
        <f t="shared" si="0"/>
        <v>0</v>
      </c>
      <c r="E27" s="23"/>
      <c r="F27" s="23"/>
      <c r="G27" s="11">
        <f t="shared" si="1"/>
        <v>0</v>
      </c>
      <c r="H27" s="23"/>
      <c r="I27" s="23"/>
      <c r="J27" s="11">
        <f t="shared" si="2"/>
        <v>0</v>
      </c>
    </row>
    <row r="28" spans="1:10" ht="24" customHeight="1">
      <c r="A28" s="23" t="s">
        <v>14</v>
      </c>
      <c r="B28" s="23"/>
      <c r="C28" s="23"/>
      <c r="D28" s="11">
        <f t="shared" si="0"/>
        <v>0</v>
      </c>
      <c r="E28" s="23"/>
      <c r="F28" s="23"/>
      <c r="G28" s="11">
        <f t="shared" si="1"/>
        <v>0</v>
      </c>
      <c r="H28" s="23"/>
      <c r="I28" s="23"/>
      <c r="J28" s="11">
        <f t="shared" si="2"/>
        <v>0</v>
      </c>
    </row>
    <row r="29" spans="1:10" ht="24" customHeight="1">
      <c r="A29" s="23" t="s">
        <v>5</v>
      </c>
      <c r="B29" s="11">
        <f>SUM(B21:B28)</f>
        <v>2</v>
      </c>
      <c r="C29" s="11">
        <f>SUM(C21:C28)</f>
        <v>0</v>
      </c>
      <c r="D29" s="11">
        <f>SUM(D21:D28)</f>
        <v>2</v>
      </c>
      <c r="E29" s="11">
        <f t="shared" ref="E29:J29" si="3">SUM(E21:E28)</f>
        <v>0</v>
      </c>
      <c r="F29" s="11">
        <f t="shared" si="3"/>
        <v>0</v>
      </c>
      <c r="G29" s="11">
        <f t="shared" si="3"/>
        <v>0</v>
      </c>
      <c r="H29" s="11">
        <f t="shared" si="3"/>
        <v>2</v>
      </c>
      <c r="I29" s="11">
        <f t="shared" si="3"/>
        <v>2</v>
      </c>
      <c r="J29" s="11">
        <f t="shared" si="3"/>
        <v>4</v>
      </c>
    </row>
    <row r="30" spans="1:10" ht="10.5" customHeight="1"/>
    <row r="31" spans="1:10">
      <c r="A31" s="276" t="s">
        <v>76</v>
      </c>
      <c r="B31" s="276"/>
      <c r="C31" s="276"/>
      <c r="D31" s="276"/>
      <c r="E31" s="276"/>
      <c r="F31" s="276"/>
      <c r="G31" s="276"/>
      <c r="H31" s="276"/>
      <c r="I31" s="276"/>
      <c r="J31" s="276"/>
    </row>
    <row r="32" spans="1:10">
      <c r="A32" s="276"/>
      <c r="B32" s="276"/>
      <c r="C32" s="276"/>
      <c r="D32" s="276"/>
      <c r="E32" s="276"/>
      <c r="F32" s="276"/>
      <c r="G32" s="276"/>
      <c r="H32" s="276"/>
      <c r="I32" s="276"/>
      <c r="J32" s="276"/>
    </row>
    <row r="33" spans="1:10" ht="5.25" customHeight="1">
      <c r="H33" s="277"/>
      <c r="I33" s="277"/>
      <c r="J33" s="277"/>
    </row>
    <row r="34" spans="1:10" ht="15" customHeight="1">
      <c r="A34" s="271" t="s">
        <v>0</v>
      </c>
      <c r="B34" s="272" t="s">
        <v>31</v>
      </c>
      <c r="C34" s="272"/>
      <c r="D34" s="272"/>
      <c r="E34" s="272" t="s">
        <v>32</v>
      </c>
      <c r="F34" s="272"/>
      <c r="G34" s="272"/>
      <c r="H34" s="278" t="s">
        <v>94</v>
      </c>
      <c r="I34" s="278"/>
      <c r="J34" s="278"/>
    </row>
    <row r="35" spans="1:10" ht="15" customHeight="1">
      <c r="A35" s="271"/>
      <c r="B35" s="272"/>
      <c r="C35" s="272"/>
      <c r="D35" s="272"/>
      <c r="E35" s="272"/>
      <c r="F35" s="272"/>
      <c r="G35" s="272"/>
      <c r="H35" s="279" t="s">
        <v>33</v>
      </c>
      <c r="I35" s="273" t="s">
        <v>34</v>
      </c>
      <c r="J35" s="275"/>
    </row>
    <row r="36" spans="1:10" ht="13.5" customHeight="1">
      <c r="A36" s="271"/>
      <c r="B36" s="9" t="s">
        <v>1</v>
      </c>
      <c r="C36" s="9" t="s">
        <v>3</v>
      </c>
      <c r="D36" s="9" t="s">
        <v>5</v>
      </c>
      <c r="E36" s="9" t="s">
        <v>1</v>
      </c>
      <c r="F36" s="9" t="s">
        <v>3</v>
      </c>
      <c r="G36" s="9" t="s">
        <v>5</v>
      </c>
      <c r="H36" s="280"/>
      <c r="I36" s="282" t="s">
        <v>21</v>
      </c>
      <c r="J36" s="282" t="s">
        <v>22</v>
      </c>
    </row>
    <row r="37" spans="1:10" ht="13.5" customHeight="1">
      <c r="A37" s="271"/>
      <c r="B37" s="10" t="s">
        <v>15</v>
      </c>
      <c r="C37" s="10" t="s">
        <v>16</v>
      </c>
      <c r="D37" s="10" t="s">
        <v>17</v>
      </c>
      <c r="E37" s="10" t="s">
        <v>18</v>
      </c>
      <c r="F37" s="10" t="s">
        <v>19</v>
      </c>
      <c r="G37" s="10" t="s">
        <v>20</v>
      </c>
      <c r="H37" s="281"/>
      <c r="I37" s="283"/>
      <c r="J37" s="283"/>
    </row>
    <row r="38" spans="1:10" ht="24" customHeight="1">
      <c r="A38" s="23" t="s">
        <v>7</v>
      </c>
      <c r="B38" s="30" t="str">
        <f>IFERROR(B21/H21,"")</f>
        <v/>
      </c>
      <c r="C38" s="30" t="str">
        <f t="shared" ref="C38:D46" si="4">IFERROR(C21/I21,"")</f>
        <v/>
      </c>
      <c r="D38" s="30" t="str">
        <f t="shared" si="4"/>
        <v/>
      </c>
      <c r="E38" s="30" t="str">
        <f>IFERROR(E21/B21,"")</f>
        <v/>
      </c>
      <c r="F38" s="30" t="str">
        <f t="shared" ref="F38:G46" si="5">IFERROR(F21/C21,"")</f>
        <v/>
      </c>
      <c r="G38" s="108" t="str">
        <f t="shared" si="5"/>
        <v/>
      </c>
      <c r="H38" s="6" t="s">
        <v>156</v>
      </c>
      <c r="I38" s="105">
        <v>2</v>
      </c>
      <c r="J38" s="109">
        <f t="shared" ref="J38:J43" si="6">IF(I38="","",(I38/D$29))</f>
        <v>1</v>
      </c>
    </row>
    <row r="39" spans="1:10" ht="24" customHeight="1">
      <c r="A39" s="23" t="s">
        <v>8</v>
      </c>
      <c r="B39" s="30" t="str">
        <f t="shared" ref="B39:B46" si="7">IFERROR(B22/H22,"")</f>
        <v/>
      </c>
      <c r="C39" s="30" t="str">
        <f t="shared" si="4"/>
        <v/>
      </c>
      <c r="D39" s="30" t="str">
        <f t="shared" si="4"/>
        <v/>
      </c>
      <c r="E39" s="30" t="str">
        <f>IFERROR(E22/B22,"")</f>
        <v/>
      </c>
      <c r="F39" s="30" t="str">
        <f t="shared" si="5"/>
        <v/>
      </c>
      <c r="G39" s="108" t="str">
        <f>IFERROR(G22/D22,"")</f>
        <v/>
      </c>
      <c r="H39" s="12" t="s">
        <v>173</v>
      </c>
      <c r="I39" s="105">
        <v>2</v>
      </c>
      <c r="J39" s="109">
        <f t="shared" si="6"/>
        <v>1</v>
      </c>
    </row>
    <row r="40" spans="1:10" ht="24" customHeight="1">
      <c r="A40" s="23" t="s">
        <v>9</v>
      </c>
      <c r="B40" s="30" t="str">
        <f t="shared" si="7"/>
        <v/>
      </c>
      <c r="C40" s="30" t="str">
        <f t="shared" si="4"/>
        <v/>
      </c>
      <c r="D40" s="30" t="str">
        <f t="shared" si="4"/>
        <v/>
      </c>
      <c r="E40" s="30" t="str">
        <f t="shared" ref="E40:E46" si="8">IFERROR(E23/B23,"")</f>
        <v/>
      </c>
      <c r="F40" s="30" t="str">
        <f t="shared" si="5"/>
        <v/>
      </c>
      <c r="G40" s="108" t="str">
        <f t="shared" si="5"/>
        <v/>
      </c>
      <c r="H40" s="6" t="s">
        <v>165</v>
      </c>
      <c r="I40" s="105">
        <v>2</v>
      </c>
      <c r="J40" s="109">
        <f t="shared" si="6"/>
        <v>1</v>
      </c>
    </row>
    <row r="41" spans="1:10" ht="24" customHeight="1">
      <c r="A41" s="23" t="s">
        <v>10</v>
      </c>
      <c r="B41" s="30">
        <f t="shared" si="7"/>
        <v>1</v>
      </c>
      <c r="C41" s="30">
        <f t="shared" si="4"/>
        <v>0</v>
      </c>
      <c r="D41" s="30">
        <f t="shared" si="4"/>
        <v>0.66666666666666663</v>
      </c>
      <c r="E41" s="30">
        <f t="shared" si="8"/>
        <v>0</v>
      </c>
      <c r="F41" s="30" t="str">
        <f t="shared" si="5"/>
        <v/>
      </c>
      <c r="G41" s="108">
        <f t="shared" si="5"/>
        <v>0</v>
      </c>
      <c r="H41" s="6" t="s">
        <v>166</v>
      </c>
      <c r="I41" s="105">
        <v>2</v>
      </c>
      <c r="J41" s="109">
        <f t="shared" si="6"/>
        <v>1</v>
      </c>
    </row>
    <row r="42" spans="1:10" ht="24" customHeight="1">
      <c r="A42" s="23" t="s">
        <v>11</v>
      </c>
      <c r="B42" s="30" t="str">
        <f t="shared" si="7"/>
        <v/>
      </c>
      <c r="C42" s="30">
        <f t="shared" si="4"/>
        <v>0</v>
      </c>
      <c r="D42" s="30">
        <f t="shared" si="4"/>
        <v>0</v>
      </c>
      <c r="E42" s="30" t="str">
        <f t="shared" si="8"/>
        <v/>
      </c>
      <c r="F42" s="30" t="str">
        <f t="shared" si="5"/>
        <v/>
      </c>
      <c r="G42" s="108" t="str">
        <f t="shared" si="5"/>
        <v/>
      </c>
      <c r="H42" s="6" t="s">
        <v>167</v>
      </c>
      <c r="I42" s="105">
        <v>2</v>
      </c>
      <c r="J42" s="109">
        <f t="shared" si="6"/>
        <v>1</v>
      </c>
    </row>
    <row r="43" spans="1:10" ht="24" customHeight="1">
      <c r="A43" s="23" t="s">
        <v>12</v>
      </c>
      <c r="B43" s="30" t="str">
        <f t="shared" si="7"/>
        <v/>
      </c>
      <c r="C43" s="30" t="str">
        <f t="shared" si="4"/>
        <v/>
      </c>
      <c r="D43" s="30" t="str">
        <f t="shared" si="4"/>
        <v/>
      </c>
      <c r="E43" s="30" t="str">
        <f t="shared" si="8"/>
        <v/>
      </c>
      <c r="F43" s="30" t="str">
        <f t="shared" si="5"/>
        <v/>
      </c>
      <c r="G43" s="108" t="str">
        <f t="shared" si="5"/>
        <v/>
      </c>
      <c r="H43" s="6" t="s">
        <v>155</v>
      </c>
      <c r="I43" s="106">
        <v>1</v>
      </c>
      <c r="J43" s="109">
        <f t="shared" si="6"/>
        <v>0.5</v>
      </c>
    </row>
    <row r="44" spans="1:10" ht="24" customHeight="1">
      <c r="A44" s="23" t="s">
        <v>13</v>
      </c>
      <c r="B44" s="30" t="str">
        <f t="shared" si="7"/>
        <v/>
      </c>
      <c r="C44" s="30" t="str">
        <f t="shared" si="4"/>
        <v/>
      </c>
      <c r="D44" s="30" t="str">
        <f t="shared" si="4"/>
        <v/>
      </c>
      <c r="E44" s="30" t="str">
        <f t="shared" si="8"/>
        <v/>
      </c>
      <c r="F44" s="30" t="str">
        <f t="shared" si="5"/>
        <v/>
      </c>
      <c r="G44" s="108" t="str">
        <f t="shared" si="5"/>
        <v/>
      </c>
      <c r="H44" s="6"/>
      <c r="I44" s="106"/>
      <c r="J44" s="109" t="str">
        <f t="shared" ref="J44:J49" si="9">IF(I44="","",(I44/D$29))</f>
        <v/>
      </c>
    </row>
    <row r="45" spans="1:10" ht="24" customHeight="1">
      <c r="A45" s="23" t="s">
        <v>14</v>
      </c>
      <c r="B45" s="30" t="str">
        <f t="shared" si="7"/>
        <v/>
      </c>
      <c r="C45" s="30" t="str">
        <f t="shared" si="4"/>
        <v/>
      </c>
      <c r="D45" s="30" t="str">
        <f t="shared" si="4"/>
        <v/>
      </c>
      <c r="E45" s="30" t="str">
        <f t="shared" si="8"/>
        <v/>
      </c>
      <c r="F45" s="30" t="str">
        <f t="shared" si="5"/>
        <v/>
      </c>
      <c r="G45" s="108" t="str">
        <f t="shared" si="5"/>
        <v/>
      </c>
      <c r="H45" s="6"/>
      <c r="I45" s="106"/>
      <c r="J45" s="109" t="str">
        <f t="shared" si="9"/>
        <v/>
      </c>
    </row>
    <row r="46" spans="1:10" ht="24" customHeight="1">
      <c r="A46" s="23" t="s">
        <v>5</v>
      </c>
      <c r="B46" s="30">
        <f t="shared" si="7"/>
        <v>1</v>
      </c>
      <c r="C46" s="30">
        <f t="shared" si="4"/>
        <v>0</v>
      </c>
      <c r="D46" s="30">
        <f t="shared" si="4"/>
        <v>0.5</v>
      </c>
      <c r="E46" s="30">
        <f t="shared" si="8"/>
        <v>0</v>
      </c>
      <c r="F46" s="30" t="str">
        <f t="shared" si="5"/>
        <v/>
      </c>
      <c r="G46" s="108">
        <f t="shared" si="5"/>
        <v>0</v>
      </c>
      <c r="H46" s="6"/>
      <c r="I46" s="106"/>
      <c r="J46" s="109" t="str">
        <f t="shared" si="9"/>
        <v/>
      </c>
    </row>
    <row r="47" spans="1:10" ht="19.5" customHeight="1">
      <c r="H47" s="6"/>
      <c r="I47" s="106"/>
      <c r="J47" s="109" t="str">
        <f t="shared" si="9"/>
        <v/>
      </c>
    </row>
    <row r="48" spans="1:10">
      <c r="A48" s="24" t="s">
        <v>23</v>
      </c>
      <c r="H48" s="6"/>
      <c r="I48" s="106"/>
      <c r="J48" s="109" t="str">
        <f t="shared" si="9"/>
        <v/>
      </c>
    </row>
    <row r="49" spans="8:10">
      <c r="H49" s="6"/>
      <c r="I49" s="106"/>
      <c r="J49" s="109" t="str">
        <f t="shared" si="9"/>
        <v/>
      </c>
    </row>
  </sheetData>
  <mergeCells count="35">
    <mergeCell ref="C13:D13"/>
    <mergeCell ref="B34:D35"/>
    <mergeCell ref="A1:J1"/>
    <mergeCell ref="A2:J2"/>
    <mergeCell ref="F10:H10"/>
    <mergeCell ref="C11:E11"/>
    <mergeCell ref="I11:J11"/>
    <mergeCell ref="B6:D6"/>
    <mergeCell ref="E6:F6"/>
    <mergeCell ref="D7:F7"/>
    <mergeCell ref="H7:I7"/>
    <mergeCell ref="C10:E10"/>
    <mergeCell ref="G6:H6"/>
    <mergeCell ref="B7:C7"/>
    <mergeCell ref="A10:B10"/>
    <mergeCell ref="A11:B11"/>
    <mergeCell ref="B8:D8"/>
    <mergeCell ref="H8:J8"/>
    <mergeCell ref="I10:J10"/>
    <mergeCell ref="C12:E12"/>
    <mergeCell ref="I12:J12"/>
    <mergeCell ref="F11:H11"/>
    <mergeCell ref="A18:A20"/>
    <mergeCell ref="E34:G35"/>
    <mergeCell ref="B18:D18"/>
    <mergeCell ref="E18:G18"/>
    <mergeCell ref="H18:J18"/>
    <mergeCell ref="A34:A37"/>
    <mergeCell ref="A31:J32"/>
    <mergeCell ref="H33:J33"/>
    <mergeCell ref="H34:J34"/>
    <mergeCell ref="H35:H37"/>
    <mergeCell ref="I35:J35"/>
    <mergeCell ref="I36:I37"/>
    <mergeCell ref="J36:J37"/>
  </mergeCells>
  <pageMargins left="0.70866141732283472" right="0.70866141732283472" top="0.74803149606299213" bottom="0.74803149606299213" header="0.31496062992125984" footer="0.11811023622047245"/>
  <pageSetup scale="61"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62"/>
  <sheetViews>
    <sheetView showGridLines="0" topLeftCell="A28" zoomScale="80" zoomScaleNormal="80" zoomScaleSheetLayoutView="100" workbookViewId="0">
      <selection activeCell="Q25" sqref="Q25"/>
    </sheetView>
  </sheetViews>
  <sheetFormatPr baseColWidth="10" defaultRowHeight="15.75"/>
  <cols>
    <col min="1" max="1" width="1" style="12" customWidth="1"/>
    <col min="2" max="2" width="11" style="4" customWidth="1"/>
    <col min="3" max="11" width="11" style="4"/>
    <col min="12" max="12" width="2.25" style="4" customWidth="1"/>
    <col min="13" max="13" width="4.25" style="12" customWidth="1"/>
    <col min="14" max="16384" width="11" style="12"/>
  </cols>
  <sheetData>
    <row r="1" spans="2:16" ht="1.5" customHeight="1">
      <c r="B1" s="13"/>
      <c r="C1" s="13"/>
      <c r="D1" s="13"/>
      <c r="E1" s="13"/>
      <c r="F1" s="13"/>
      <c r="G1" s="13"/>
      <c r="H1" s="13"/>
      <c r="I1" s="13"/>
      <c r="J1" s="13"/>
      <c r="K1" s="13"/>
      <c r="L1" s="13"/>
    </row>
    <row r="2" spans="2:16" ht="60">
      <c r="B2" s="95" t="s">
        <v>41</v>
      </c>
      <c r="C2" s="14"/>
      <c r="D2" s="14"/>
      <c r="E2" s="14"/>
      <c r="F2" s="14"/>
      <c r="G2" s="14"/>
      <c r="H2" s="14"/>
      <c r="I2" s="14"/>
      <c r="J2" s="14"/>
      <c r="K2" s="15"/>
      <c r="L2" s="13"/>
      <c r="N2" s="49" t="s">
        <v>98</v>
      </c>
    </row>
    <row r="3" spans="2:16" ht="14.25" customHeight="1">
      <c r="B3" s="90" t="s">
        <v>44</v>
      </c>
      <c r="C3" s="13"/>
      <c r="D3" s="13"/>
      <c r="E3" s="13"/>
      <c r="F3" s="16"/>
      <c r="G3" s="13"/>
      <c r="H3" s="13"/>
      <c r="K3" s="100" t="s">
        <v>74</v>
      </c>
      <c r="L3" s="13"/>
      <c r="N3" s="31" t="s">
        <v>95</v>
      </c>
      <c r="O3" s="32" t="s">
        <v>96</v>
      </c>
    </row>
    <row r="4" spans="2:16" ht="14.25" customHeight="1">
      <c r="B4" s="90" t="s">
        <v>45</v>
      </c>
      <c r="C4" s="13"/>
      <c r="D4" s="13"/>
      <c r="E4" s="16"/>
      <c r="G4" s="13"/>
      <c r="I4" s="16"/>
      <c r="K4" s="42"/>
      <c r="L4" s="13"/>
      <c r="N4" s="33">
        <v>45672</v>
      </c>
      <c r="O4" s="34">
        <v>1</v>
      </c>
      <c r="P4" s="323" t="s">
        <v>99</v>
      </c>
    </row>
    <row r="5" spans="2:16" ht="14.25" customHeight="1">
      <c r="B5" s="90" t="s">
        <v>46</v>
      </c>
      <c r="C5" s="13"/>
      <c r="D5" s="13"/>
      <c r="E5" s="13"/>
      <c r="F5" s="13"/>
      <c r="G5" s="13"/>
      <c r="H5" s="13"/>
      <c r="I5" s="13"/>
      <c r="J5" s="13"/>
      <c r="K5" s="17"/>
      <c r="L5" s="13"/>
      <c r="N5" s="33">
        <v>45673</v>
      </c>
      <c r="O5" s="34">
        <v>0</v>
      </c>
      <c r="P5" s="323"/>
    </row>
    <row r="6" spans="2:16" ht="18.75">
      <c r="B6" s="96"/>
      <c r="C6" s="13"/>
      <c r="D6" s="13"/>
      <c r="E6" s="13"/>
      <c r="F6" s="13"/>
      <c r="G6" s="13"/>
      <c r="H6" s="13"/>
      <c r="I6" s="13"/>
      <c r="J6" s="13"/>
      <c r="K6" s="17"/>
      <c r="L6" s="13"/>
      <c r="N6" s="33">
        <v>45674</v>
      </c>
      <c r="O6" s="107">
        <v>1</v>
      </c>
      <c r="P6" s="323"/>
    </row>
    <row r="7" spans="2:16" ht="15.75" customHeight="1">
      <c r="B7" s="90"/>
      <c r="C7" s="13"/>
      <c r="D7" s="13"/>
      <c r="E7" s="13"/>
      <c r="F7" s="13"/>
      <c r="G7" s="35"/>
      <c r="H7" s="35"/>
      <c r="I7" s="35"/>
      <c r="J7" s="13"/>
      <c r="K7" s="17"/>
      <c r="L7" s="13"/>
      <c r="N7" s="33"/>
      <c r="O7" s="34"/>
      <c r="P7" s="323"/>
    </row>
    <row r="8" spans="2:16" ht="15.75" customHeight="1">
      <c r="B8" s="90"/>
      <c r="C8" s="13"/>
      <c r="D8" s="35"/>
      <c r="E8" s="35"/>
      <c r="F8" s="35"/>
      <c r="G8" s="19"/>
      <c r="I8" s="20"/>
      <c r="J8" s="35"/>
      <c r="K8" s="93"/>
      <c r="L8" s="35"/>
      <c r="N8" s="33"/>
      <c r="O8" s="34"/>
      <c r="P8" s="323"/>
    </row>
    <row r="9" spans="2:16" ht="15.75" customHeight="1">
      <c r="B9" s="80"/>
      <c r="C9" s="13"/>
      <c r="D9" s="13"/>
      <c r="E9" s="13"/>
      <c r="F9" s="13"/>
      <c r="G9" s="13"/>
      <c r="H9" s="13"/>
      <c r="I9" s="13"/>
      <c r="J9" s="13"/>
      <c r="K9" s="17"/>
      <c r="L9" s="13"/>
      <c r="N9" s="33"/>
      <c r="O9" s="34"/>
      <c r="P9" s="323"/>
    </row>
    <row r="10" spans="2:16" ht="15.75" customHeight="1">
      <c r="B10" s="97"/>
      <c r="C10" s="13"/>
      <c r="D10" s="19"/>
      <c r="F10" s="13"/>
      <c r="G10" s="16"/>
      <c r="I10" s="13"/>
      <c r="J10" s="13"/>
      <c r="K10" s="17"/>
      <c r="L10" s="13"/>
      <c r="N10" s="33"/>
      <c r="O10" s="34"/>
      <c r="P10" s="323"/>
    </row>
    <row r="11" spans="2:16" ht="15.75" customHeight="1">
      <c r="B11" s="80"/>
      <c r="C11" s="13"/>
      <c r="D11" s="13"/>
      <c r="E11" s="13"/>
      <c r="F11" s="13"/>
      <c r="G11" s="13"/>
      <c r="H11" s="13"/>
      <c r="I11" s="13"/>
      <c r="J11" s="13"/>
      <c r="K11" s="17"/>
      <c r="L11" s="13"/>
      <c r="N11" s="33"/>
      <c r="O11" s="34"/>
      <c r="P11" s="323"/>
    </row>
    <row r="12" spans="2:16" ht="15.75" customHeight="1">
      <c r="B12" s="96"/>
      <c r="C12" s="13"/>
      <c r="D12" s="13"/>
      <c r="E12" s="13"/>
      <c r="F12" s="13"/>
      <c r="G12" s="13"/>
      <c r="H12" s="13"/>
      <c r="I12" s="13"/>
      <c r="J12" s="13"/>
      <c r="K12" s="17"/>
      <c r="L12" s="13"/>
      <c r="N12" s="33"/>
      <c r="O12" s="34"/>
      <c r="P12" s="323"/>
    </row>
    <row r="13" spans="2:16" ht="15.75" customHeight="1">
      <c r="B13" s="90"/>
      <c r="C13" s="13"/>
      <c r="D13" s="13"/>
      <c r="E13" s="13"/>
      <c r="F13" s="13"/>
      <c r="G13" s="13"/>
      <c r="H13" s="13"/>
      <c r="I13" s="13"/>
      <c r="J13" s="13"/>
      <c r="K13" s="17"/>
      <c r="L13" s="13"/>
      <c r="N13" s="33"/>
      <c r="O13" s="34"/>
      <c r="P13" s="323"/>
    </row>
    <row r="14" spans="2:16" ht="15.75" customHeight="1">
      <c r="B14" s="80"/>
      <c r="C14" s="13"/>
      <c r="D14" s="13"/>
      <c r="E14" s="13"/>
      <c r="F14" s="13"/>
      <c r="G14" s="13"/>
      <c r="H14" s="13"/>
      <c r="I14" s="13"/>
      <c r="J14" s="13"/>
      <c r="K14" s="17"/>
      <c r="L14" s="13"/>
      <c r="N14" s="33"/>
      <c r="O14" s="34"/>
      <c r="P14" s="323"/>
    </row>
    <row r="15" spans="2:16" ht="15.75" customHeight="1">
      <c r="B15" s="98"/>
      <c r="K15" s="42"/>
      <c r="N15" s="33"/>
      <c r="O15" s="34"/>
      <c r="P15" s="323"/>
    </row>
    <row r="16" spans="2:16" ht="13.5" customHeight="1">
      <c r="B16" s="98"/>
      <c r="C16" s="36"/>
      <c r="D16" s="36"/>
      <c r="E16" s="36"/>
      <c r="F16" s="36"/>
      <c r="G16" s="36"/>
      <c r="H16" s="36"/>
      <c r="I16" s="36"/>
      <c r="J16" s="36"/>
      <c r="K16" s="94"/>
      <c r="L16" s="36"/>
      <c r="N16" s="33"/>
      <c r="O16" s="34"/>
      <c r="P16" s="323"/>
    </row>
    <row r="17" spans="2:15" ht="13.5" customHeight="1">
      <c r="B17" s="98"/>
      <c r="C17" s="36"/>
      <c r="D17" s="36"/>
      <c r="E17" s="36"/>
      <c r="F17" s="36"/>
      <c r="G17" s="36"/>
      <c r="H17" s="36"/>
      <c r="I17" s="36"/>
      <c r="J17" s="36"/>
      <c r="K17" s="94"/>
      <c r="L17" s="36"/>
      <c r="N17" s="33"/>
      <c r="O17" s="34"/>
    </row>
    <row r="18" spans="2:15" ht="18" customHeight="1">
      <c r="B18" s="99"/>
      <c r="K18" s="42"/>
      <c r="N18" s="33"/>
      <c r="O18" s="34"/>
    </row>
    <row r="19" spans="2:15" ht="15.75" customHeight="1">
      <c r="B19" s="79"/>
      <c r="C19" s="21"/>
      <c r="D19" s="21"/>
      <c r="E19" s="21"/>
      <c r="F19" s="21"/>
      <c r="G19" s="21"/>
      <c r="H19" s="21"/>
      <c r="I19" s="21"/>
      <c r="J19" s="21"/>
      <c r="K19" s="44"/>
      <c r="N19" s="33"/>
      <c r="O19" s="34"/>
    </row>
    <row r="20" spans="2:15" ht="17.25" customHeight="1">
      <c r="B20" s="22" t="s">
        <v>51</v>
      </c>
      <c r="N20" s="33"/>
      <c r="O20" s="34"/>
    </row>
    <row r="21" spans="2:15" ht="14.25" customHeight="1">
      <c r="B21" s="16" t="s">
        <v>43</v>
      </c>
      <c r="N21" s="33"/>
      <c r="O21" s="34"/>
    </row>
    <row r="22" spans="2:15" ht="14.25" customHeight="1">
      <c r="B22" s="16" t="s">
        <v>42</v>
      </c>
      <c r="N22" s="33"/>
      <c r="O22" s="34"/>
    </row>
    <row r="23" spans="2:15" ht="14.25" customHeight="1">
      <c r="B23" s="16" t="s">
        <v>47</v>
      </c>
      <c r="N23" s="33"/>
      <c r="O23" s="34"/>
    </row>
    <row r="24" spans="2:15" ht="11.25" customHeight="1">
      <c r="B24" s="36"/>
      <c r="N24" s="33"/>
      <c r="O24" s="34"/>
    </row>
    <row r="25" spans="2:15" ht="16.5" customHeight="1">
      <c r="B25" s="324" t="s">
        <v>75</v>
      </c>
      <c r="C25" s="325"/>
      <c r="D25" s="325"/>
      <c r="E25" s="325"/>
      <c r="F25" s="325"/>
      <c r="G25" s="326"/>
      <c r="H25" s="273" t="s">
        <v>48</v>
      </c>
      <c r="I25" s="275"/>
      <c r="J25" s="273" t="s">
        <v>50</v>
      </c>
      <c r="K25" s="275"/>
      <c r="N25" s="33"/>
      <c r="O25" s="34"/>
    </row>
    <row r="26" spans="2:15" ht="16.5" customHeight="1">
      <c r="B26" s="327" t="s">
        <v>97</v>
      </c>
      <c r="C26" s="316"/>
      <c r="D26" s="316"/>
      <c r="E26" s="316"/>
      <c r="F26" s="316"/>
      <c r="G26" s="328"/>
      <c r="H26" s="23" t="s">
        <v>49</v>
      </c>
      <c r="I26" s="23" t="s">
        <v>22</v>
      </c>
      <c r="J26" s="23" t="s">
        <v>49</v>
      </c>
      <c r="K26" s="23" t="s">
        <v>22</v>
      </c>
      <c r="N26" s="33"/>
      <c r="O26" s="34"/>
    </row>
    <row r="27" spans="2:15" ht="16.5" customHeight="1">
      <c r="B27" s="37" t="s">
        <v>177</v>
      </c>
      <c r="C27" s="1"/>
      <c r="D27" s="1"/>
      <c r="E27" s="1"/>
      <c r="F27" s="1"/>
      <c r="G27" s="2"/>
      <c r="H27" s="23">
        <v>2</v>
      </c>
      <c r="I27" s="48">
        <f>IF(H27="","",(H27/Anverso!D$29))</f>
        <v>1</v>
      </c>
      <c r="J27" s="23">
        <v>0</v>
      </c>
      <c r="K27" s="48" t="e">
        <f>IF(J27="","",(J27/Anverso!G$29))</f>
        <v>#DIV/0!</v>
      </c>
      <c r="N27" s="33"/>
      <c r="O27" s="34"/>
    </row>
    <row r="28" spans="2:15" ht="16.5" customHeight="1">
      <c r="B28" s="37"/>
      <c r="C28" s="1"/>
      <c r="D28" s="1"/>
      <c r="E28" s="1"/>
      <c r="F28" s="1"/>
      <c r="G28" s="2"/>
      <c r="H28" s="23"/>
      <c r="I28" s="48" t="str">
        <f>IF(H28="","",(H28/Anverso!D$29))</f>
        <v/>
      </c>
      <c r="J28" s="23"/>
      <c r="K28" s="48" t="str">
        <f>IF(J28="","",(J28/Anverso!G$29))</f>
        <v/>
      </c>
      <c r="N28" s="33"/>
      <c r="O28" s="34"/>
    </row>
    <row r="29" spans="2:15" ht="16.5" customHeight="1">
      <c r="B29" s="29"/>
      <c r="C29" s="1"/>
      <c r="D29" s="1"/>
      <c r="E29" s="1"/>
      <c r="F29" s="1"/>
      <c r="G29" s="2"/>
      <c r="H29" s="23"/>
      <c r="I29" s="48" t="str">
        <f>IF(H29="","",(H29/Anverso!D$29))</f>
        <v/>
      </c>
      <c r="J29" s="23"/>
      <c r="K29" s="48" t="str">
        <f>IF(J29="","",(J29/Anverso!G$29))</f>
        <v/>
      </c>
      <c r="N29" s="33"/>
      <c r="O29" s="34"/>
    </row>
    <row r="30" spans="2:15" ht="16.5" customHeight="1">
      <c r="B30" s="29"/>
      <c r="C30" s="1"/>
      <c r="D30" s="1"/>
      <c r="E30" s="1"/>
      <c r="F30" s="1"/>
      <c r="G30" s="2"/>
      <c r="H30" s="23"/>
      <c r="I30" s="48" t="str">
        <f>IF(H30="","",(H30/Anverso!D$29))</f>
        <v/>
      </c>
      <c r="J30" s="23"/>
      <c r="K30" s="48" t="str">
        <f>IF(J30="","",(J30/Anverso!G$29))</f>
        <v/>
      </c>
      <c r="N30" s="33"/>
      <c r="O30" s="34"/>
    </row>
    <row r="31" spans="2:15" ht="16.5" customHeight="1">
      <c r="B31" s="7"/>
      <c r="C31" s="1"/>
      <c r="D31" s="1"/>
      <c r="E31" s="1"/>
      <c r="F31" s="1"/>
      <c r="G31" s="2"/>
      <c r="H31" s="23"/>
      <c r="I31" s="48" t="str">
        <f>IF(H31="","",(H31/Anverso!D$29))</f>
        <v/>
      </c>
      <c r="J31" s="23"/>
      <c r="K31" s="48" t="str">
        <f>IF(J31="","",(J31/Anverso!G$29))</f>
        <v/>
      </c>
      <c r="N31" s="33"/>
      <c r="O31" s="34"/>
    </row>
    <row r="32" spans="2:15" ht="16.5" customHeight="1">
      <c r="B32" s="5"/>
      <c r="C32" s="38"/>
      <c r="D32" s="38"/>
      <c r="E32" s="38"/>
      <c r="F32" s="38"/>
      <c r="G32" s="38"/>
      <c r="H32" s="23"/>
      <c r="I32" s="48" t="str">
        <f>IF(H32="","",(H32/Anverso!D$29))</f>
        <v/>
      </c>
      <c r="J32" s="23"/>
      <c r="K32" s="48" t="str">
        <f>IF(J32="","",(J32/Anverso!G$29))</f>
        <v/>
      </c>
      <c r="N32" s="33"/>
      <c r="O32" s="34"/>
    </row>
    <row r="33" spans="2:15" ht="12.75" customHeight="1">
      <c r="B33" s="3"/>
      <c r="C33" s="36"/>
      <c r="D33" s="36"/>
      <c r="E33" s="36"/>
      <c r="F33" s="36"/>
      <c r="G33" s="36"/>
      <c r="H33" s="36"/>
      <c r="I33" s="3"/>
      <c r="N33" s="33"/>
      <c r="O33" s="34"/>
    </row>
    <row r="34" spans="2:15" ht="16.5" customHeight="1">
      <c r="B34" s="22" t="s">
        <v>52</v>
      </c>
      <c r="N34" s="33"/>
      <c r="O34" s="34"/>
    </row>
    <row r="35" spans="2:15" ht="15.75" customHeight="1">
      <c r="B35" s="36"/>
      <c r="N35" s="33"/>
      <c r="O35" s="34"/>
    </row>
    <row r="36" spans="2:15" ht="16.5" customHeight="1">
      <c r="B36" s="39" t="s">
        <v>53</v>
      </c>
      <c r="C36" s="40"/>
      <c r="D36" s="40"/>
      <c r="E36" s="40"/>
      <c r="F36" s="40"/>
      <c r="G36" s="40"/>
      <c r="H36" s="40"/>
      <c r="I36" s="40"/>
      <c r="J36" s="40"/>
      <c r="K36" s="41"/>
    </row>
    <row r="37" spans="2:15" ht="16.5" customHeight="1">
      <c r="B37" s="307" t="s">
        <v>178</v>
      </c>
      <c r="C37" s="308"/>
      <c r="D37" s="308"/>
      <c r="E37" s="308"/>
      <c r="F37" s="308"/>
      <c r="G37" s="308"/>
      <c r="H37" s="308"/>
      <c r="I37" s="308"/>
      <c r="J37" s="308"/>
      <c r="K37" s="309"/>
    </row>
    <row r="38" spans="2:15" ht="39" customHeight="1">
      <c r="B38" s="307"/>
      <c r="C38" s="308"/>
      <c r="D38" s="308"/>
      <c r="E38" s="308"/>
      <c r="F38" s="308"/>
      <c r="G38" s="308"/>
      <c r="H38" s="308"/>
      <c r="I38" s="308"/>
      <c r="J38" s="308"/>
      <c r="K38" s="309"/>
    </row>
    <row r="39" spans="2:15" ht="16.5" customHeight="1">
      <c r="B39" s="43" t="s">
        <v>54</v>
      </c>
      <c r="K39" s="42"/>
    </row>
    <row r="40" spans="2:15" ht="16.5" customHeight="1">
      <c r="B40" s="310" t="s">
        <v>160</v>
      </c>
      <c r="C40" s="311"/>
      <c r="D40" s="311"/>
      <c r="E40" s="311"/>
      <c r="F40" s="311"/>
      <c r="G40" s="311"/>
      <c r="H40" s="311"/>
      <c r="I40" s="311"/>
      <c r="J40" s="311"/>
      <c r="K40" s="312"/>
    </row>
    <row r="41" spans="2:15" ht="16.5" customHeight="1">
      <c r="B41" s="310"/>
      <c r="C41" s="311"/>
      <c r="D41" s="311"/>
      <c r="E41" s="311"/>
      <c r="F41" s="311"/>
      <c r="G41" s="311"/>
      <c r="H41" s="311"/>
      <c r="I41" s="311"/>
      <c r="J41" s="311"/>
      <c r="K41" s="312"/>
    </row>
    <row r="42" spans="2:15" ht="16.5" customHeight="1">
      <c r="B42" s="43" t="s">
        <v>55</v>
      </c>
      <c r="K42" s="42"/>
    </row>
    <row r="43" spans="2:15" ht="16.5" customHeight="1">
      <c r="B43" s="313" t="s">
        <v>157</v>
      </c>
      <c r="C43" s="314"/>
      <c r="D43" s="314"/>
      <c r="E43" s="314"/>
      <c r="F43" s="314"/>
      <c r="G43" s="314"/>
      <c r="H43" s="314"/>
      <c r="I43" s="314"/>
      <c r="J43" s="314"/>
      <c r="K43" s="315"/>
    </row>
    <row r="44" spans="2:15" ht="6" customHeight="1">
      <c r="B44" s="24"/>
    </row>
    <row r="45" spans="2:15" ht="19.5">
      <c r="B45" s="22" t="s">
        <v>56</v>
      </c>
    </row>
    <row r="46" spans="2:15" ht="2.25" customHeight="1"/>
    <row r="47" spans="2:15">
      <c r="B47" s="45" t="s">
        <v>57</v>
      </c>
      <c r="C47" s="40"/>
      <c r="D47" s="40"/>
      <c r="E47" s="40"/>
      <c r="F47" s="40"/>
      <c r="G47" s="40"/>
      <c r="H47" s="40"/>
      <c r="I47" s="40"/>
      <c r="J47" s="40"/>
      <c r="K47" s="41"/>
    </row>
    <row r="48" spans="2:15">
      <c r="B48" s="317" t="s">
        <v>168</v>
      </c>
      <c r="C48" s="318"/>
      <c r="D48" s="318"/>
      <c r="E48" s="318"/>
      <c r="F48" s="318"/>
      <c r="G48" s="318"/>
      <c r="H48" s="318"/>
      <c r="I48" s="318"/>
      <c r="J48" s="318"/>
      <c r="K48" s="319"/>
    </row>
    <row r="49" spans="2:11">
      <c r="B49" s="317"/>
      <c r="C49" s="318"/>
      <c r="D49" s="318"/>
      <c r="E49" s="318"/>
      <c r="F49" s="318"/>
      <c r="G49" s="318"/>
      <c r="H49" s="318"/>
      <c r="I49" s="318"/>
      <c r="J49" s="318"/>
      <c r="K49" s="319"/>
    </row>
    <row r="50" spans="2:11">
      <c r="B50" s="317"/>
      <c r="C50" s="318"/>
      <c r="D50" s="318"/>
      <c r="E50" s="318"/>
      <c r="F50" s="318"/>
      <c r="G50" s="318"/>
      <c r="H50" s="318"/>
      <c r="I50" s="318"/>
      <c r="J50" s="318"/>
      <c r="K50" s="319"/>
    </row>
    <row r="51" spans="2:11">
      <c r="B51" s="317"/>
      <c r="C51" s="318"/>
      <c r="D51" s="318"/>
      <c r="E51" s="318"/>
      <c r="F51" s="318"/>
      <c r="G51" s="318"/>
      <c r="H51" s="318"/>
      <c r="I51" s="318"/>
      <c r="J51" s="318"/>
      <c r="K51" s="319"/>
    </row>
    <row r="52" spans="2:11">
      <c r="B52" s="317"/>
      <c r="C52" s="318"/>
      <c r="D52" s="318"/>
      <c r="E52" s="318"/>
      <c r="F52" s="318"/>
      <c r="G52" s="318"/>
      <c r="H52" s="318"/>
      <c r="I52" s="318"/>
      <c r="J52" s="318"/>
      <c r="K52" s="319"/>
    </row>
    <row r="53" spans="2:11">
      <c r="B53" s="317"/>
      <c r="C53" s="318"/>
      <c r="D53" s="318"/>
      <c r="E53" s="318"/>
      <c r="F53" s="318"/>
      <c r="G53" s="318"/>
      <c r="H53" s="318"/>
      <c r="I53" s="318"/>
      <c r="J53" s="318"/>
      <c r="K53" s="319"/>
    </row>
    <row r="54" spans="2:11">
      <c r="B54" s="317"/>
      <c r="C54" s="318"/>
      <c r="D54" s="318"/>
      <c r="E54" s="318"/>
      <c r="F54" s="318"/>
      <c r="G54" s="318"/>
      <c r="H54" s="318"/>
      <c r="I54" s="318"/>
      <c r="J54" s="318"/>
      <c r="K54" s="319"/>
    </row>
    <row r="55" spans="2:11">
      <c r="B55" s="320"/>
      <c r="C55" s="321"/>
      <c r="D55" s="321"/>
      <c r="E55" s="321"/>
      <c r="F55" s="321"/>
      <c r="G55" s="321"/>
      <c r="H55" s="321"/>
      <c r="I55" s="321"/>
      <c r="J55" s="321"/>
      <c r="K55" s="322"/>
    </row>
    <row r="56" spans="2:11" ht="7.5" customHeight="1"/>
    <row r="57" spans="2:11">
      <c r="B57" s="316" t="s">
        <v>158</v>
      </c>
      <c r="C57" s="316"/>
      <c r="D57" s="316"/>
      <c r="F57" s="316"/>
      <c r="G57" s="316"/>
      <c r="H57" s="316"/>
      <c r="I57" s="316" t="s">
        <v>158</v>
      </c>
      <c r="J57" s="316"/>
      <c r="K57" s="316"/>
    </row>
    <row r="58" spans="2:11">
      <c r="B58" s="4" t="s">
        <v>59</v>
      </c>
      <c r="F58" s="4" t="s">
        <v>60</v>
      </c>
      <c r="I58" s="4" t="s">
        <v>58</v>
      </c>
    </row>
    <row r="59" spans="2:11" ht="6.75" customHeight="1"/>
    <row r="60" spans="2:11" ht="11.25" customHeight="1">
      <c r="B60" s="46" t="s">
        <v>63</v>
      </c>
    </row>
    <row r="61" spans="2:11" ht="11.25" customHeight="1">
      <c r="B61" s="46" t="s">
        <v>61</v>
      </c>
    </row>
    <row r="62" spans="2:11" ht="11.25" customHeight="1">
      <c r="B62" s="47"/>
    </row>
  </sheetData>
  <mergeCells count="12">
    <mergeCell ref="P4:P16"/>
    <mergeCell ref="B25:G25"/>
    <mergeCell ref="H25:I25"/>
    <mergeCell ref="J25:K25"/>
    <mergeCell ref="B26:G26"/>
    <mergeCell ref="B37:K38"/>
    <mergeCell ref="B40:K41"/>
    <mergeCell ref="B43:K43"/>
    <mergeCell ref="B57:D57"/>
    <mergeCell ref="F57:H57"/>
    <mergeCell ref="I57:K57"/>
    <mergeCell ref="B48:K55"/>
  </mergeCells>
  <pageMargins left="0.7" right="0.7" top="0.75" bottom="0.75" header="0.3" footer="0.3"/>
  <pageSetup scale="73"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A1:R25"/>
  <sheetViews>
    <sheetView zoomScale="80" zoomScaleNormal="80" workbookViewId="0">
      <selection activeCell="F15" sqref="F15"/>
    </sheetView>
  </sheetViews>
  <sheetFormatPr baseColWidth="10" defaultRowHeight="15.75"/>
  <cols>
    <col min="1" max="1" width="8.5" bestFit="1" customWidth="1"/>
    <col min="2" max="2" width="7.875" customWidth="1"/>
    <col min="3" max="3" width="18.125" customWidth="1"/>
    <col min="4" max="4" width="14.875" customWidth="1"/>
    <col min="5" max="5" width="13.25" customWidth="1"/>
    <col min="6" max="6" width="12.875" customWidth="1"/>
    <col min="7" max="7" width="8.125" customWidth="1"/>
    <col min="10" max="10" width="14.25" customWidth="1"/>
    <col min="14" max="14" width="13.25" customWidth="1"/>
    <col min="15" max="15" width="12.375" customWidth="1"/>
    <col min="16" max="16" width="20.125" customWidth="1"/>
    <col min="18" max="18" width="14.75" customWidth="1"/>
  </cols>
  <sheetData>
    <row r="1" spans="1:18" ht="27">
      <c r="A1" s="329" t="s">
        <v>159</v>
      </c>
      <c r="B1" s="329"/>
      <c r="C1" s="329"/>
      <c r="D1" s="329"/>
      <c r="E1" s="329"/>
      <c r="F1" s="329"/>
      <c r="G1" s="329"/>
      <c r="H1" s="329"/>
      <c r="I1" s="329"/>
      <c r="J1" s="329"/>
      <c r="K1" s="329"/>
      <c r="L1" s="329"/>
      <c r="M1" s="329"/>
      <c r="N1" s="329"/>
      <c r="O1" s="329"/>
      <c r="P1" s="329"/>
      <c r="Q1" s="329"/>
      <c r="R1" s="329"/>
    </row>
    <row r="2" spans="1:18" ht="4.5" customHeight="1">
      <c r="A2" s="330" t="s">
        <v>125</v>
      </c>
      <c r="B2" s="330"/>
      <c r="C2" s="330"/>
      <c r="D2" s="330"/>
      <c r="E2" s="330"/>
      <c r="F2" s="330"/>
      <c r="G2" s="67"/>
      <c r="H2" s="67"/>
      <c r="I2" s="67"/>
      <c r="J2" s="67"/>
      <c r="K2" s="67"/>
    </row>
    <row r="3" spans="1:18" ht="21">
      <c r="A3" s="330"/>
      <c r="B3" s="330"/>
      <c r="C3" s="330"/>
      <c r="D3" s="330"/>
      <c r="E3" s="330"/>
      <c r="F3" s="330"/>
      <c r="G3" s="331" t="s">
        <v>161</v>
      </c>
      <c r="H3" s="332"/>
      <c r="I3" s="332"/>
      <c r="J3" s="332"/>
      <c r="K3" s="333"/>
    </row>
    <row r="4" spans="1:18" ht="3.75" customHeight="1">
      <c r="A4" s="330"/>
      <c r="B4" s="330"/>
      <c r="C4" s="330"/>
      <c r="D4" s="330"/>
      <c r="E4" s="330"/>
      <c r="F4" s="330"/>
      <c r="G4" s="67"/>
      <c r="H4" s="67"/>
      <c r="I4" s="67"/>
      <c r="J4" s="67"/>
      <c r="K4" s="67"/>
    </row>
    <row r="5" spans="1:18" ht="21">
      <c r="F5" s="70" t="s">
        <v>124</v>
      </c>
      <c r="G5" s="334">
        <v>45674</v>
      </c>
      <c r="H5" s="332"/>
      <c r="I5" s="332"/>
      <c r="J5" s="332"/>
      <c r="K5" s="333"/>
      <c r="L5" s="69"/>
      <c r="M5" s="50"/>
      <c r="N5" s="50"/>
      <c r="O5" s="50"/>
      <c r="P5" s="112"/>
    </row>
    <row r="6" spans="1:18" ht="4.5" customHeight="1">
      <c r="F6" s="70"/>
      <c r="G6" s="72"/>
      <c r="H6" s="71"/>
      <c r="I6" s="71"/>
      <c r="J6" s="71"/>
      <c r="K6" s="71"/>
      <c r="L6" s="69"/>
      <c r="M6" s="50"/>
      <c r="N6" s="50"/>
      <c r="O6" s="50"/>
      <c r="P6" s="112"/>
    </row>
    <row r="7" spans="1:18" ht="19.5" customHeight="1" thickBot="1">
      <c r="A7" s="68" t="s">
        <v>123</v>
      </c>
      <c r="G7" s="73"/>
      <c r="H7" s="66"/>
      <c r="I7" s="66"/>
      <c r="J7" s="66"/>
      <c r="K7" s="66"/>
      <c r="L7" s="8"/>
      <c r="M7" s="8"/>
      <c r="N7" s="8"/>
      <c r="O7" s="8"/>
      <c r="P7" s="8"/>
    </row>
    <row r="8" spans="1:18" s="152" customFormat="1" ht="81" customHeight="1" thickTop="1" thickBot="1">
      <c r="A8" s="149" t="s">
        <v>134</v>
      </c>
      <c r="B8" s="150" t="s">
        <v>135</v>
      </c>
      <c r="C8" s="150" t="s">
        <v>136</v>
      </c>
      <c r="D8" s="150" t="s">
        <v>137</v>
      </c>
      <c r="E8" s="150" t="s">
        <v>138</v>
      </c>
      <c r="F8" s="150" t="s">
        <v>64</v>
      </c>
      <c r="G8" s="150" t="s">
        <v>139</v>
      </c>
      <c r="H8" s="150" t="s">
        <v>140</v>
      </c>
      <c r="I8" s="150" t="s">
        <v>189</v>
      </c>
      <c r="J8" s="150" t="s">
        <v>141</v>
      </c>
      <c r="K8" s="150" t="s">
        <v>142</v>
      </c>
      <c r="L8" s="150" t="s">
        <v>143</v>
      </c>
      <c r="M8" s="150" t="s">
        <v>144</v>
      </c>
      <c r="N8" s="150" t="s">
        <v>145</v>
      </c>
      <c r="O8" s="150" t="s">
        <v>146</v>
      </c>
      <c r="P8" s="150" t="s">
        <v>126</v>
      </c>
      <c r="Q8" s="150" t="s">
        <v>147</v>
      </c>
      <c r="R8" s="151" t="s">
        <v>148</v>
      </c>
    </row>
    <row r="9" spans="1:18" s="144" customFormat="1" ht="42.75" customHeight="1" thickTop="1">
      <c r="A9" s="140">
        <v>1</v>
      </c>
      <c r="B9" s="141">
        <v>3</v>
      </c>
      <c r="C9" s="114" t="s">
        <v>179</v>
      </c>
      <c r="D9" s="114" t="s">
        <v>180</v>
      </c>
      <c r="E9" s="114" t="s">
        <v>181</v>
      </c>
      <c r="F9" s="114" t="s">
        <v>182</v>
      </c>
      <c r="G9" s="128" t="s">
        <v>153</v>
      </c>
      <c r="H9" s="114">
        <v>16</v>
      </c>
      <c r="I9" s="114" t="s">
        <v>174</v>
      </c>
      <c r="J9" s="116">
        <v>45672</v>
      </c>
      <c r="K9" s="142">
        <v>45672</v>
      </c>
      <c r="L9" s="142" t="s">
        <v>169</v>
      </c>
      <c r="M9" s="117" t="s">
        <v>169</v>
      </c>
      <c r="N9" s="118" t="s">
        <v>154</v>
      </c>
      <c r="O9" s="143" t="s">
        <v>169</v>
      </c>
      <c r="P9" s="117" t="s">
        <v>169</v>
      </c>
      <c r="Q9" s="120" t="s">
        <v>171</v>
      </c>
      <c r="R9" s="148" t="s">
        <v>170</v>
      </c>
    </row>
    <row r="10" spans="1:18" s="145" customFormat="1" ht="42.75" customHeight="1">
      <c r="A10" s="138">
        <v>2</v>
      </c>
      <c r="B10" s="141">
        <v>3</v>
      </c>
      <c r="C10" s="114" t="s">
        <v>183</v>
      </c>
      <c r="D10" s="114" t="s">
        <v>184</v>
      </c>
      <c r="E10" s="114" t="s">
        <v>185</v>
      </c>
      <c r="F10" s="114" t="s">
        <v>186</v>
      </c>
      <c r="G10" s="138" t="s">
        <v>153</v>
      </c>
      <c r="H10" s="114">
        <v>22</v>
      </c>
      <c r="I10" s="114" t="s">
        <v>174</v>
      </c>
      <c r="J10" s="116">
        <v>45674</v>
      </c>
      <c r="K10" s="116">
        <v>45674</v>
      </c>
      <c r="L10" s="142" t="s">
        <v>169</v>
      </c>
      <c r="M10" s="117" t="s">
        <v>169</v>
      </c>
      <c r="N10" s="118" t="s">
        <v>154</v>
      </c>
      <c r="O10" s="143" t="s">
        <v>169</v>
      </c>
      <c r="P10" s="117" t="s">
        <v>169</v>
      </c>
      <c r="Q10" s="120" t="s">
        <v>171</v>
      </c>
      <c r="R10" s="148"/>
    </row>
    <row r="11" spans="1:18" s="145" customFormat="1" ht="42.75" customHeight="1">
      <c r="A11" s="146"/>
      <c r="B11" s="141"/>
      <c r="C11" s="125"/>
      <c r="D11" s="125"/>
      <c r="E11" s="125"/>
      <c r="F11" s="125"/>
      <c r="G11" s="125"/>
      <c r="H11" s="125"/>
      <c r="I11" s="125"/>
      <c r="J11" s="147"/>
      <c r="K11" s="142"/>
      <c r="L11" s="142"/>
      <c r="M11" s="117"/>
      <c r="N11" s="118"/>
      <c r="O11" s="143"/>
      <c r="P11" s="117"/>
      <c r="Q11" s="120"/>
      <c r="R11" s="139"/>
    </row>
    <row r="12" spans="1:18">
      <c r="A12" s="105"/>
      <c r="B12" s="123"/>
      <c r="C12" s="124"/>
      <c r="D12" s="124"/>
      <c r="E12" s="124"/>
      <c r="F12" s="125"/>
      <c r="G12" s="124"/>
      <c r="H12" s="124"/>
      <c r="I12" s="124"/>
      <c r="J12" s="116"/>
      <c r="K12" s="126"/>
      <c r="L12" s="126"/>
      <c r="M12" s="117"/>
      <c r="N12" s="118"/>
      <c r="O12" s="119"/>
      <c r="P12" s="127"/>
      <c r="Q12" s="122"/>
      <c r="R12" s="111"/>
    </row>
    <row r="13" spans="1:18">
      <c r="A13" s="105"/>
      <c r="B13" s="113"/>
      <c r="C13" s="115"/>
      <c r="D13" s="115"/>
      <c r="E13" s="115"/>
      <c r="F13" s="128"/>
      <c r="G13" s="115"/>
      <c r="H13" s="115"/>
      <c r="I13" s="115"/>
      <c r="J13" s="129"/>
      <c r="K13" s="129"/>
      <c r="L13" s="130"/>
      <c r="M13" s="117"/>
      <c r="N13" s="118"/>
      <c r="O13" s="119"/>
      <c r="P13" s="110"/>
      <c r="Q13" s="122"/>
      <c r="R13" s="111"/>
    </row>
    <row r="14" spans="1:18">
      <c r="A14" s="131"/>
      <c r="B14" s="113"/>
      <c r="C14" s="115"/>
      <c r="D14" s="115"/>
      <c r="E14" s="115"/>
      <c r="F14" s="128"/>
      <c r="G14" s="115"/>
      <c r="H14" s="115"/>
      <c r="I14" s="115"/>
      <c r="J14" s="116"/>
      <c r="K14" s="129"/>
      <c r="L14" s="130"/>
      <c r="M14" s="117"/>
      <c r="N14" s="118"/>
      <c r="O14" s="119"/>
      <c r="P14" s="110"/>
      <c r="Q14" s="122"/>
      <c r="R14" s="111"/>
    </row>
    <row r="15" spans="1:18">
      <c r="A15" s="105"/>
      <c r="B15" s="113"/>
      <c r="C15" s="115"/>
      <c r="D15" s="115"/>
      <c r="E15" s="115"/>
      <c r="F15" s="128"/>
      <c r="G15" s="115"/>
      <c r="H15" s="115"/>
      <c r="I15" s="115"/>
      <c r="J15" s="129"/>
      <c r="K15" s="129"/>
      <c r="L15" s="130"/>
      <c r="M15" s="117"/>
      <c r="N15" s="118"/>
      <c r="O15" s="119"/>
      <c r="P15" s="110"/>
      <c r="Q15" s="122"/>
      <c r="R15" s="111"/>
    </row>
    <row r="16" spans="1:18">
      <c r="A16" s="105"/>
      <c r="B16" s="113"/>
      <c r="C16" s="115"/>
      <c r="D16" s="115"/>
      <c r="E16" s="115"/>
      <c r="F16" s="128"/>
      <c r="G16" s="115"/>
      <c r="H16" s="115"/>
      <c r="I16" s="115"/>
      <c r="J16" s="129"/>
      <c r="K16" s="129"/>
      <c r="L16" s="130"/>
      <c r="M16" s="132"/>
      <c r="N16" s="118"/>
      <c r="O16" s="119"/>
      <c r="P16" s="110"/>
      <c r="Q16" s="120"/>
      <c r="R16" s="111"/>
    </row>
    <row r="17" spans="1:18">
      <c r="A17" s="105"/>
      <c r="B17" s="121"/>
      <c r="C17" s="133"/>
      <c r="D17" s="133"/>
      <c r="E17" s="133"/>
      <c r="F17" s="134"/>
      <c r="G17" s="133"/>
      <c r="H17" s="133"/>
      <c r="I17" s="133"/>
      <c r="J17" s="129"/>
      <c r="K17" s="129"/>
      <c r="L17" s="130"/>
      <c r="M17" s="132"/>
      <c r="N17" s="118"/>
      <c r="O17" s="135"/>
      <c r="P17" s="110"/>
      <c r="Q17" s="120"/>
      <c r="R17" s="111"/>
    </row>
    <row r="18" spans="1:18">
      <c r="A18" s="105"/>
      <c r="B18" s="121"/>
      <c r="C18" s="133"/>
      <c r="D18" s="133"/>
      <c r="E18" s="133"/>
      <c r="F18" s="136"/>
      <c r="G18" s="133"/>
      <c r="H18" s="133"/>
      <c r="I18" s="133"/>
      <c r="J18" s="129"/>
      <c r="K18" s="129"/>
      <c r="L18" s="130"/>
      <c r="M18" s="132"/>
      <c r="N18" s="118"/>
      <c r="O18" s="135"/>
      <c r="P18" s="110"/>
      <c r="Q18" s="120"/>
      <c r="R18" s="111"/>
    </row>
    <row r="19" spans="1:18">
      <c r="F19" s="137"/>
    </row>
    <row r="20" spans="1:18">
      <c r="F20" s="137"/>
    </row>
    <row r="21" spans="1:18">
      <c r="F21" s="137"/>
    </row>
    <row r="22" spans="1:18">
      <c r="F22" s="137"/>
    </row>
    <row r="23" spans="1:18">
      <c r="F23" s="137"/>
    </row>
    <row r="24" spans="1:18">
      <c r="F24" s="137"/>
    </row>
    <row r="25" spans="1:18">
      <c r="F25" s="137"/>
    </row>
  </sheetData>
  <mergeCells count="4">
    <mergeCell ref="A1:R1"/>
    <mergeCell ref="A2:F4"/>
    <mergeCell ref="G3:K3"/>
    <mergeCell ref="G5:K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Hoja Frontal</vt:lpstr>
      <vt:lpstr>Anverso</vt:lpstr>
      <vt:lpstr>Reverso</vt:lpstr>
      <vt:lpstr>Censo brote COMUNITARIO</vt:lpstr>
      <vt:lpstr>Anverso!Área_de_impresión</vt:lpstr>
      <vt:lpstr>'Hoja Frontal'!Área_de_impresión</vt:lpstr>
      <vt:lpstr>Reverso!Área_de_impresión</vt:lpstr>
    </vt:vector>
  </TitlesOfParts>
  <Company>Direccion General de Epidemiologia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del Carmen Ojeda Luna</dc:creator>
  <cp:lastModifiedBy>Instituto Mexicano del Seguro Social</cp:lastModifiedBy>
  <cp:lastPrinted>2020-01-22T21:56:36Z</cp:lastPrinted>
  <dcterms:created xsi:type="dcterms:W3CDTF">2014-08-12T13:39:20Z</dcterms:created>
  <dcterms:modified xsi:type="dcterms:W3CDTF">2025-01-17T20:10:46Z</dcterms:modified>
</cp:coreProperties>
</file>