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172.16.0.162\Urgencias\2025\BROTES 2025\16\"/>
    </mc:Choice>
  </mc:AlternateContent>
  <xr:revisionPtr revIDLastSave="0" documentId="8_{F101C09D-6719-4388-95AC-205167CC9328}" xr6:coauthVersionLast="47" xr6:coauthVersionMax="47" xr10:uidLastSave="{00000000-0000-0000-0000-000000000000}"/>
  <bookViews>
    <workbookView xWindow="675" yWindow="510" windowWidth="13125" windowHeight="14880" activeTab="3" xr2:uid="{00000000-000D-0000-FFFF-FFFF00000000}"/>
  </bookViews>
  <sheets>
    <sheet name="Instructivo" sheetId="12" r:id="rId1"/>
    <sheet name="NOTIFICACION" sheetId="10" r:id="rId2"/>
    <sheet name="ALTA SANIT" sheetId="13" state="hidden" r:id="rId3"/>
    <sheet name="LISTADO NOM" sheetId="8" r:id="rId4"/>
    <sheet name="ANALISIS EPIDEM" sheetId="6" r:id="rId5"/>
    <sheet name="INFORME NARRATIVO" sheetId="7" r:id="rId6"/>
    <sheet name="GEORREFERENCIA" sheetId="14" r:id="rId7"/>
  </sheets>
  <calcPr calcId="191029"/>
</workbook>
</file>

<file path=xl/calcChain.xml><?xml version="1.0" encoding="utf-8"?>
<calcChain xmlns="http://schemas.openxmlformats.org/spreadsheetml/2006/main">
  <c r="B63" i="6" l="1"/>
  <c r="AF57" i="8"/>
  <c r="R57" i="8"/>
  <c r="S57" i="8"/>
  <c r="T57" i="8"/>
  <c r="U57" i="8"/>
  <c r="V57" i="8"/>
  <c r="K28" i="6" l="1"/>
  <c r="L15" i="6"/>
  <c r="I28" i="13" l="1"/>
  <c r="H28" i="13"/>
  <c r="I28" i="10"/>
  <c r="H28" i="10"/>
  <c r="J27" i="10"/>
  <c r="J26" i="10"/>
  <c r="J25" i="10"/>
  <c r="J24" i="10"/>
  <c r="J23" i="10"/>
  <c r="J22" i="10"/>
  <c r="J21" i="10"/>
  <c r="J20" i="10"/>
  <c r="B28" i="10"/>
  <c r="D27" i="10"/>
  <c r="D26" i="10"/>
  <c r="D25" i="10"/>
  <c r="D24" i="10"/>
  <c r="D23" i="10"/>
  <c r="D22" i="10"/>
  <c r="D21" i="10"/>
  <c r="D20" i="10"/>
  <c r="D28" i="10" l="1"/>
  <c r="J28" i="10"/>
  <c r="H76" i="13" l="1"/>
  <c r="F40" i="13"/>
  <c r="E40" i="13"/>
  <c r="C40" i="13"/>
  <c r="B40" i="13"/>
  <c r="F39" i="13"/>
  <c r="E39" i="13"/>
  <c r="C39" i="13"/>
  <c r="B39" i="13"/>
  <c r="F38" i="13"/>
  <c r="E38" i="13"/>
  <c r="C38" i="13"/>
  <c r="B38" i="13"/>
  <c r="F37" i="13"/>
  <c r="E37" i="13"/>
  <c r="C37" i="13"/>
  <c r="B37" i="13"/>
  <c r="F36" i="13"/>
  <c r="E36" i="13"/>
  <c r="B36" i="13"/>
  <c r="F35" i="13"/>
  <c r="E35" i="13"/>
  <c r="C35" i="13"/>
  <c r="B35" i="13"/>
  <c r="F34" i="13"/>
  <c r="E34" i="13"/>
  <c r="C34" i="13"/>
  <c r="B34" i="13"/>
  <c r="F33" i="13"/>
  <c r="E33" i="13"/>
  <c r="C33" i="13"/>
  <c r="B33" i="13"/>
  <c r="F28" i="13"/>
  <c r="E28" i="13"/>
  <c r="C28" i="13"/>
  <c r="B28" i="13"/>
  <c r="J27" i="13"/>
  <c r="G27" i="13"/>
  <c r="D27" i="13"/>
  <c r="J26" i="13"/>
  <c r="G26" i="13"/>
  <c r="D26" i="13"/>
  <c r="J25" i="13"/>
  <c r="G25" i="13"/>
  <c r="D25" i="13"/>
  <c r="J24" i="13"/>
  <c r="G24" i="13"/>
  <c r="D24" i="13"/>
  <c r="J23" i="13"/>
  <c r="D36" i="13" s="1"/>
  <c r="G23" i="13"/>
  <c r="G36" i="13" s="1"/>
  <c r="J22" i="13"/>
  <c r="D35" i="13" s="1"/>
  <c r="G22" i="13"/>
  <c r="G35" i="13" s="1"/>
  <c r="D34" i="13"/>
  <c r="G21" i="13"/>
  <c r="J20" i="13"/>
  <c r="G20" i="13"/>
  <c r="D20" i="13"/>
  <c r="G37" i="13" l="1"/>
  <c r="D40" i="13"/>
  <c r="B41" i="13"/>
  <c r="J28" i="13"/>
  <c r="E41" i="13"/>
  <c r="G40" i="13"/>
  <c r="D38" i="13"/>
  <c r="G38" i="13"/>
  <c r="C41" i="13"/>
  <c r="D28" i="13"/>
  <c r="J34" i="13" s="1"/>
  <c r="G33" i="13"/>
  <c r="G39" i="13"/>
  <c r="F41" i="13"/>
  <c r="D33" i="13"/>
  <c r="D37" i="13"/>
  <c r="D39" i="13"/>
  <c r="G28" i="13"/>
  <c r="G34" i="13"/>
  <c r="J39" i="13" l="1"/>
  <c r="J36" i="13"/>
  <c r="J37" i="13"/>
  <c r="D41" i="13"/>
  <c r="J41" i="13"/>
  <c r="G41" i="13"/>
  <c r="J33" i="13"/>
  <c r="J35" i="13"/>
  <c r="J40" i="13"/>
  <c r="J38" i="13"/>
  <c r="G15" i="6"/>
  <c r="N15" i="6"/>
  <c r="G16" i="6"/>
  <c r="N16" i="6"/>
  <c r="G17" i="6"/>
  <c r="N17" i="6"/>
  <c r="G18" i="6"/>
  <c r="N18" i="6"/>
  <c r="G19" i="6"/>
  <c r="N19" i="6"/>
  <c r="C9" i="8" l="1"/>
  <c r="H76" i="10"/>
  <c r="F23" i="6"/>
  <c r="E23" i="6"/>
  <c r="G22" i="6"/>
  <c r="G21" i="6"/>
  <c r="G20" i="6"/>
  <c r="B35" i="10"/>
  <c r="C35" i="10"/>
  <c r="B36" i="10"/>
  <c r="B37" i="10"/>
  <c r="C37" i="10"/>
  <c r="B38" i="10"/>
  <c r="C38" i="10"/>
  <c r="B39" i="10"/>
  <c r="C39" i="10"/>
  <c r="C33" i="10"/>
  <c r="C34" i="10"/>
  <c r="B34" i="10"/>
  <c r="P19" i="6"/>
  <c r="P18" i="6"/>
  <c r="K27" i="6"/>
  <c r="K26" i="6"/>
  <c r="F40" i="10"/>
  <c r="E40" i="10"/>
  <c r="C40" i="10"/>
  <c r="B40" i="10"/>
  <c r="F39" i="10"/>
  <c r="E39" i="10"/>
  <c r="F38" i="10"/>
  <c r="E38" i="10"/>
  <c r="F37" i="10"/>
  <c r="E37" i="10"/>
  <c r="F36" i="10"/>
  <c r="E36" i="10"/>
  <c r="F35" i="10"/>
  <c r="E35" i="10"/>
  <c r="F34" i="10"/>
  <c r="E34" i="10"/>
  <c r="F33" i="10"/>
  <c r="E33" i="10"/>
  <c r="B33" i="10"/>
  <c r="F28" i="10"/>
  <c r="E28" i="10"/>
  <c r="G27" i="10"/>
  <c r="G26" i="10"/>
  <c r="G25" i="10"/>
  <c r="G24" i="10"/>
  <c r="G23" i="10"/>
  <c r="G36" i="10" s="1"/>
  <c r="G22" i="10"/>
  <c r="G35" i="10" s="1"/>
  <c r="G21" i="10"/>
  <c r="G20" i="10"/>
  <c r="C9" i="6" l="1"/>
  <c r="C11" i="7" s="1"/>
  <c r="F41" i="10"/>
  <c r="G28" i="10"/>
  <c r="G23" i="6"/>
  <c r="D40" i="10"/>
  <c r="G34" i="10"/>
  <c r="E41" i="10"/>
  <c r="D39" i="10"/>
  <c r="D38" i="10"/>
  <c r="P20" i="6"/>
  <c r="G33" i="10"/>
  <c r="G37" i="10"/>
  <c r="G40" i="10"/>
  <c r="G38" i="10"/>
  <c r="G39" i="10"/>
  <c r="D33" i="10"/>
  <c r="D37" i="10"/>
  <c r="D36" i="10"/>
  <c r="D35" i="10"/>
  <c r="C41" i="10"/>
  <c r="D34" i="10"/>
  <c r="B41" i="10"/>
  <c r="Q17" i="6" l="1"/>
  <c r="Q19" i="6"/>
  <c r="Q15" i="6"/>
  <c r="Q16" i="6"/>
  <c r="Q18" i="6"/>
  <c r="D41" i="10"/>
  <c r="Q20" i="6"/>
  <c r="J34" i="10"/>
  <c r="J37" i="10"/>
  <c r="J40" i="10"/>
  <c r="J41" i="10"/>
  <c r="J35" i="10"/>
  <c r="G41" i="10"/>
  <c r="J38" i="10"/>
  <c r="J33" i="10"/>
  <c r="J36" i="10"/>
  <c r="J39" i="10"/>
  <c r="K29" i="6"/>
  <c r="L21" i="6" s="1"/>
  <c r="L25" i="6" l="1"/>
  <c r="L18" i="6"/>
  <c r="L22" i="6"/>
  <c r="L27" i="6"/>
  <c r="L23" i="6"/>
  <c r="L16" i="6"/>
  <c r="L17" i="6"/>
  <c r="L29" i="6"/>
  <c r="L20" i="6"/>
  <c r="L24" i="6"/>
  <c r="L26" i="6"/>
  <c r="L19" i="6"/>
  <c r="L28" i="6"/>
</calcChain>
</file>

<file path=xl/sharedStrings.xml><?xml version="1.0" encoding="utf-8"?>
<sst xmlns="http://schemas.openxmlformats.org/spreadsheetml/2006/main" count="552" uniqueCount="226">
  <si>
    <t>SISTEMA NACIONAL DE SALUD</t>
  </si>
  <si>
    <t>NOTIFICACION DE BROTE</t>
  </si>
  <si>
    <t>I. IDENTIFICACION DE LA UNIDAD</t>
  </si>
  <si>
    <t>II. ANTECEDENTES</t>
  </si>
  <si>
    <t>FECHA DE NOTIFICACION</t>
  </si>
  <si>
    <t>III DISTRIBUCION POR PERSONA</t>
  </si>
  <si>
    <t>GRUPO DE EDAD</t>
  </si>
  <si>
    <t>NUMERO DE CASOS</t>
  </si>
  <si>
    <t>NUMERO DE DEFUNCIONES</t>
  </si>
  <si>
    <t>POBLACIÓN EXPUESTA</t>
  </si>
  <si>
    <t>FEMENINO (B)</t>
  </si>
  <si>
    <t>TOTAL         ( C )</t>
  </si>
  <si>
    <t>MASCULINO (D)</t>
  </si>
  <si>
    <t>&lt; 1</t>
  </si>
  <si>
    <t xml:space="preserve"> 1 - 4</t>
  </si>
  <si>
    <t xml:space="preserve"> 5 - 14</t>
  </si>
  <si>
    <t xml:space="preserve"> 15 - 24</t>
  </si>
  <si>
    <t xml:space="preserve"> 25 - 44</t>
  </si>
  <si>
    <t xml:space="preserve"> 45 - 64</t>
  </si>
  <si>
    <t>65 Y MAS</t>
  </si>
  <si>
    <t>IGNORADOS</t>
  </si>
  <si>
    <t>T O T A L</t>
  </si>
  <si>
    <t>PARA OBTENER LAS TASAS DE ATAQUE Y LETALIDAD, SE INDICA EN CADA COLUMNA CON LETRAS), LA OPERACIÓN A REALIZAR CON BASE EN LAS LETRAS INDICADAS EN EL CUADRO ANTERIOR.</t>
  </si>
  <si>
    <t>FRECUENCIAS DE                                        SINTOMAS Y SIGNOS</t>
  </si>
  <si>
    <t>TASA DE ATAQUE *</t>
  </si>
  <si>
    <t>TASA DE LETALIDAD *</t>
  </si>
  <si>
    <t>SINTOMAS Y SIGNOS</t>
  </si>
  <si>
    <t>MASCULINO (A/G)</t>
  </si>
  <si>
    <t>FEMENINO (B/H)</t>
  </si>
  <si>
    <t>TOTAL         ( C/T  )</t>
  </si>
  <si>
    <t>MASCULINO (D/A)</t>
  </si>
  <si>
    <t>FEMENINO (E)</t>
  </si>
  <si>
    <t>TOTAL         ( F )</t>
  </si>
  <si>
    <t>MASCULINO (G)</t>
  </si>
  <si>
    <t>FEMENINO (H)</t>
  </si>
  <si>
    <t>TOTAL         ( I )</t>
  </si>
  <si>
    <t>FEMENINO (E/B)</t>
  </si>
  <si>
    <t>TOTAL         ( F/C )</t>
  </si>
  <si>
    <t>No.</t>
  </si>
  <si>
    <t>%</t>
  </si>
  <si>
    <t>CASOS</t>
  </si>
  <si>
    <t>* TASA POR 100</t>
  </si>
  <si>
    <t>FECHA DE INICIO DEL BROTE</t>
  </si>
  <si>
    <t>LLENE LOS ESPACIOS COMO SE INDICA</t>
  </si>
  <si>
    <t>IV. DISTRIBUCION EN EL TIEMPO</t>
  </si>
  <si>
    <t>GRAFIQUE EN EL EJE HORIZONTAL EL TIEMPO (HORAS, DÍAS, SEMANAS, ETC.) EN QUE OCURRIO EL BROTE, EN EL EJE VERTICAL LA ESCALA MÁS ADECUADADEL NUMERO DE CASOS Y DEFUNCIONES QUE SEPRESENTARÓN, EN CASO NECESARIO GRAFIQUE EN HOJAS ADIOCIONALES.</t>
  </si>
  <si>
    <t>No.DE</t>
  </si>
  <si>
    <t>DEFUNCIONES</t>
  </si>
  <si>
    <r>
      <t xml:space="preserve">V. DISTRIBUCION GEOGRAFICA: </t>
    </r>
    <r>
      <rPr>
        <sz val="7"/>
        <rFont val="Arial"/>
        <family val="2"/>
      </rPr>
      <t>Anexar croquis con la ubicación de casos y defunciones por fecha de inicio, En caso necesario agregar más de un croquis, Seleccione sólo el agregado o categoria que mejor represente la distribución de los casos en donde esta ocurriendo el brote</t>
    </r>
  </si>
  <si>
    <t>VI. ANALISIS EPIDEMIOLÓGICO</t>
  </si>
  <si>
    <t>1.-Antecedentes epidemiológicos del brote:</t>
  </si>
  <si>
    <t>2.- Probables fuentes del brote:</t>
  </si>
  <si>
    <t>3.- Probables mecanismos de transmisioón:</t>
  </si>
  <si>
    <t>VII. ACCIONES DE CONTROL</t>
  </si>
  <si>
    <t>Nombre y cargo de quien elaboró</t>
  </si>
  <si>
    <t>Vo.Bo. Director</t>
  </si>
  <si>
    <t>El formato debe ser llenado por el epidemiólogo o personal designado.</t>
  </si>
  <si>
    <t>El llenado de este informe no sustituye su notificación en los sistemas de vigilancia epidemiológica ni la elaboración del informe final del brote.</t>
  </si>
  <si>
    <t>INSTITUCION :</t>
  </si>
  <si>
    <t xml:space="preserve">             </t>
  </si>
  <si>
    <r>
      <t xml:space="preserve"> </t>
    </r>
    <r>
      <rPr>
        <sz val="8"/>
        <rFont val="Arial"/>
        <family val="2"/>
      </rPr>
      <t xml:space="preserve">        1    2    3   4    5    6   7    8    9  10  11  12  13  14 15  16  17  18 19  20  21 22  23 24  25  26 27  28  29 30  31   1   2    3    4   5    6  </t>
    </r>
  </si>
  <si>
    <t>MASCULINO (A)</t>
  </si>
  <si>
    <t xml:space="preserve">                                                                                                                                       </t>
  </si>
  <si>
    <t xml:space="preserve"> </t>
  </si>
  <si>
    <t>SECRETARIA DE SALUD DEL ESTADO DE HIDALGO</t>
  </si>
  <si>
    <t>SUBSECRETARIA DE SALUD PUBLICA</t>
  </si>
  <si>
    <t>SUBDIRECCION DE EPIDEMIOLOGIA</t>
  </si>
  <si>
    <t>ANALISIS DE BROTE EPIDEMIOLOGICO</t>
  </si>
  <si>
    <t>NO CASOS</t>
  </si>
  <si>
    <t>TOTAL</t>
  </si>
  <si>
    <t>JURISDICCION:</t>
  </si>
  <si>
    <t xml:space="preserve">MUNICIPIO: </t>
  </si>
  <si>
    <t>LOCALIDAD:</t>
  </si>
  <si>
    <t>TIPO DE BROTE:</t>
  </si>
  <si>
    <t>FECHA INICIO:</t>
  </si>
  <si>
    <t>FECHA TERMINO:</t>
  </si>
  <si>
    <t>GPO EDAD</t>
  </si>
  <si>
    <t>MASC</t>
  </si>
  <si>
    <t>FEM</t>
  </si>
  <si>
    <t>SINTOMATOLOGIA</t>
  </si>
  <si>
    <t>FUENTE PROBABLE DE CONTAGIO</t>
  </si>
  <si>
    <t>INFORME NARRATIVO</t>
  </si>
  <si>
    <t>ELABORO</t>
  </si>
  <si>
    <t>FECHA DE INFORME:</t>
  </si>
  <si>
    <t>NOMBRE Y FIRMA</t>
  </si>
  <si>
    <t>Vo.Bo.</t>
  </si>
  <si>
    <t>NOMBRE</t>
  </si>
  <si>
    <t>EDAD Y SEXO</t>
  </si>
  <si>
    <t>DOMICILIO</t>
  </si>
  <si>
    <t>BARRIO Y/O COLONIA</t>
  </si>
  <si>
    <t>FECHA TOMA MUESTRA</t>
  </si>
  <si>
    <t>TIPO DE MUESTRA</t>
  </si>
  <si>
    <t>FECHA DE RESULTADO</t>
  </si>
  <si>
    <t>RESULTADO</t>
  </si>
  <si>
    <t>FOLIO LAB.</t>
  </si>
  <si>
    <t>LISTADO NOMINAL DE CASOS</t>
  </si>
  <si>
    <t>FIEBRE</t>
  </si>
  <si>
    <t xml:space="preserve">                                                      Vo.Bo. Epidemiólogo</t>
  </si>
  <si>
    <t>AREA, MANZANA, COLONIA, LOCALIDAD, ESCUELA O VIVIENDA</t>
  </si>
  <si>
    <t>FECHA INICIO SINTOMAS</t>
  </si>
  <si>
    <t>FUENTE PROBABLE DE CONTAGIO (CONTACTO)</t>
  </si>
  <si>
    <t>FAMILIAR</t>
  </si>
  <si>
    <t>LOCAL</t>
  </si>
  <si>
    <t>ESCOLAR</t>
  </si>
  <si>
    <t>FORANEO</t>
  </si>
  <si>
    <t>OTRO</t>
  </si>
  <si>
    <t xml:space="preserve">FUENTE </t>
  </si>
  <si>
    <t>FECHA INICIO TRATAMIENTO</t>
  </si>
  <si>
    <t>DIA (dd/mm/aa)</t>
  </si>
  <si>
    <t>PESO</t>
  </si>
  <si>
    <t>TALLA</t>
  </si>
  <si>
    <t>SOMATOMETRIA</t>
  </si>
  <si>
    <t>INSTRUCTIVO DE LLENADO DE ESTUDIO DE BROTE</t>
  </si>
  <si>
    <t>Curva epidémica</t>
  </si>
  <si>
    <t>GEORREFERENCIA DE CASOS DEL BROTE</t>
  </si>
  <si>
    <t>Caso primario</t>
  </si>
  <si>
    <t>Caso índice</t>
  </si>
  <si>
    <t xml:space="preserve">Casos </t>
  </si>
  <si>
    <r>
      <t xml:space="preserve">En la  hoja </t>
    </r>
    <r>
      <rPr>
        <b/>
        <u/>
        <sz val="10"/>
        <color indexed="60"/>
        <rFont val="Arial"/>
        <family val="2"/>
      </rPr>
      <t>GEORREFERENCIA</t>
    </r>
    <r>
      <rPr>
        <sz val="10"/>
        <color indexed="8"/>
        <rFont val="Arial"/>
        <family val="2"/>
      </rPr>
      <t>, se insertará mapa de la localidad con la georreferenciación de los casos, identificando la ruta de diseminación del brote, (Ver ejemplo). Se pueden utilizar imágenes de Googleearth, mapas digitalizados, NAAIS, INEGI, mapa de Hidalgo SCT.</t>
    </r>
  </si>
  <si>
    <r>
      <t xml:space="preserve">En la hoja </t>
    </r>
    <r>
      <rPr>
        <b/>
        <u/>
        <sz val="10"/>
        <color indexed="18"/>
        <rFont val="Arial"/>
        <family val="2"/>
      </rPr>
      <t>ANALISIS EPIDEM</t>
    </r>
    <r>
      <rPr>
        <sz val="10"/>
        <color indexed="8"/>
        <rFont val="Arial"/>
        <family val="2"/>
      </rPr>
      <t xml:space="preserve"> se incluye información básica automatizada para análisis del brote, se construye de manera automática, a excepción de la curva epidemíca en la que se registrará en la tabla las fechas diarias del brote así como el número de casos por día, se deberá actualizar conforme se identifique incremento de casos. Esta curva se recomienda copiarla y pegarla en el formato de estudio de brote.</t>
    </r>
  </si>
  <si>
    <r>
      <t xml:space="preserve">En la hoja </t>
    </r>
    <r>
      <rPr>
        <b/>
        <u/>
        <sz val="10"/>
        <color indexed="14"/>
        <rFont val="Arial"/>
        <family val="2"/>
      </rPr>
      <t>INFORME NARRATIVO</t>
    </r>
    <r>
      <rPr>
        <sz val="10"/>
        <color indexed="8"/>
        <rFont val="Arial"/>
        <family val="2"/>
      </rPr>
      <t xml:space="preserve"> se anotará en orden cronológico el comportamiento del brote, incluyendo la caracterización en tiempo, lugar y persona, las actividades de control, de coordinación, reuniones, atención médica, promoción para la salud, vigilancia epidemiológica, medidas de prevención, etc. Se podrá actualizar cuantas veces sea necesario de acuerdo al comportamiento del brote insertando nuevas hojas con el número consecutivo de actualización del informe.</t>
    </r>
  </si>
  <si>
    <r>
      <t xml:space="preserve">Existen 3 hojas con el título de </t>
    </r>
    <r>
      <rPr>
        <b/>
        <u/>
        <sz val="10"/>
        <color indexed="51"/>
        <rFont val="Arial"/>
        <family val="2"/>
      </rPr>
      <t>SEGUIMIENTO 1, SEGUIMIENTO 2, SEGUIMIENTO 3</t>
    </r>
    <r>
      <rPr>
        <sz val="10"/>
        <color indexed="8"/>
        <rFont val="Arial"/>
        <family val="2"/>
      </rPr>
      <t>, por cada hoja se deberá hacer la notificación de seguimiento diario (para los brotes de IRAS, Influenza), anotando los cambios identificados durante el brote (incremento de casos sospechosos, extensión del brote, incremento de casos expuestos,</t>
    </r>
    <r>
      <rPr>
        <b/>
        <sz val="10"/>
        <color indexed="8"/>
        <rFont val="Arial"/>
        <family val="2"/>
      </rPr>
      <t xml:space="preserve"> </t>
    </r>
    <r>
      <rPr>
        <sz val="10"/>
        <color indexed="8"/>
        <rFont val="Arial"/>
        <family val="2"/>
      </rPr>
      <t>casos confirmados,</t>
    </r>
    <r>
      <rPr>
        <sz val="10"/>
        <color indexed="8"/>
        <rFont val="Arial"/>
        <family val="2"/>
      </rPr>
      <t xml:space="preserve"> etc). Se deberá anotar en el recuadro de Notificación la fecha de seguimiento día,mes, año. Se podrán agregar tantas hojas de seguimiento como sean necesarias.</t>
    </r>
  </si>
  <si>
    <r>
      <t xml:space="preserve">En la hoja </t>
    </r>
    <r>
      <rPr>
        <b/>
        <u/>
        <sz val="10"/>
        <color indexed="17"/>
        <rFont val="Arial"/>
        <family val="2"/>
      </rPr>
      <t>LISTADO NOM</t>
    </r>
    <r>
      <rPr>
        <sz val="10"/>
        <color indexed="8"/>
        <rFont val="Arial"/>
        <family val="2"/>
      </rPr>
      <t xml:space="preserve"> se registrará el nombre, edad, sexo, domicilio de cada caso sospechoso, se deberán registrar </t>
    </r>
    <r>
      <rPr>
        <sz val="10"/>
        <color indexed="8"/>
        <rFont val="Arial"/>
        <family val="2"/>
      </rPr>
      <t>fecha de inicio del padecimiento,</t>
    </r>
    <r>
      <rPr>
        <b/>
        <sz val="10"/>
        <color indexed="40"/>
        <rFont val="Arial"/>
        <family val="2"/>
      </rPr>
      <t xml:space="preserve"> </t>
    </r>
    <r>
      <rPr>
        <sz val="10"/>
        <color indexed="8"/>
        <rFont val="Arial"/>
        <family val="2"/>
      </rPr>
      <t xml:space="preserve"> las variables de tratatamiento en caso que se le inicie, fecha de inicio de tratamiento, si se tomó muestra registrar, así como la fecha y tipo de muestra tomada, durante el seguimiento se anotará el resultado del estudio así como el folio de laboratorio. Existe un apartado en donde se registra </t>
    </r>
    <r>
      <rPr>
        <b/>
        <sz val="10"/>
        <color indexed="8"/>
        <rFont val="Arial"/>
        <family val="2"/>
      </rPr>
      <t>sintomatología</t>
    </r>
    <r>
      <rPr>
        <sz val="10"/>
        <color indexed="8"/>
        <rFont val="Arial"/>
        <family val="2"/>
      </rPr>
      <t xml:space="preserve">, en donde se especifican los signos y síntomas de acuerdo a la definición operacional de Enfermedad Tipo influenza, Infección Respiratoria Grave y datos de dificultad respiratoria, el registro de estas variables será numérico considerando </t>
    </r>
    <r>
      <rPr>
        <b/>
        <sz val="10"/>
        <color indexed="8"/>
        <rFont val="Arial"/>
        <family val="2"/>
      </rPr>
      <t>"1"</t>
    </r>
    <r>
      <rPr>
        <sz val="10"/>
        <color indexed="8"/>
        <rFont val="Arial"/>
        <family val="2"/>
      </rPr>
      <t xml:space="preserve"> como positivo al signo o síntoma y </t>
    </r>
    <r>
      <rPr>
        <b/>
        <sz val="10"/>
        <color indexed="8"/>
        <rFont val="Arial"/>
        <family val="2"/>
      </rPr>
      <t>"0"</t>
    </r>
    <r>
      <rPr>
        <sz val="10"/>
        <color indexed="8"/>
        <rFont val="Arial"/>
        <family val="2"/>
      </rPr>
      <t xml:space="preserve"> para los que los refieran negativos. Al igual en el apartado de Fuente probable de contagio, de manera numérica registrar el antecedente probable de contagio, considerando durante la investigación las asociaciones epidemiológicas de Tiempo, lugar y persona</t>
    </r>
    <r>
      <rPr>
        <sz val="10"/>
        <color indexed="8"/>
        <rFont val="Arial"/>
        <family val="2"/>
      </rPr>
      <t>; ademàs deberá registrar la coomorbilidad.</t>
    </r>
    <r>
      <rPr>
        <sz val="10"/>
        <color indexed="8"/>
        <rFont val="Arial"/>
        <family val="2"/>
      </rPr>
      <t xml:space="preserve"> Existe un apartado de somatometría, en el que se registrará peso y talla de los casos, este rubro es opcional pero importante sobre todo para pacientes hospitalizados</t>
    </r>
  </si>
  <si>
    <r>
      <t xml:space="preserve">El presente formato de notificación de estudio de brote está diseñado para los brotes de Infecciones Respiratorias Agudas, sospechosos de Influenza, y para cualquier tipo de brote adecuando las variables de sintomatología y vía de transmisión de la hoja de Listado Nominal.   El archivo consta de una hoja de </t>
    </r>
    <r>
      <rPr>
        <b/>
        <u/>
        <sz val="10"/>
        <color indexed="10"/>
        <rFont val="Arial"/>
        <family val="2"/>
      </rPr>
      <t>INF INICIAL</t>
    </r>
    <r>
      <rPr>
        <sz val="10"/>
        <color indexed="8"/>
        <rFont val="Arial"/>
        <family val="2"/>
      </rPr>
      <t xml:space="preserve"> que es el formato oficial de notificación de brotes, está automatizado con la finalidad de ingresar número de casos, defunciones y población expuesta por edad y sexo para el cálculo automático de tasa de ataque y letalidad, en el apartado de </t>
    </r>
    <r>
      <rPr>
        <b/>
        <sz val="10"/>
        <color indexed="8"/>
        <rFont val="Arial"/>
        <family val="2"/>
      </rPr>
      <t>Frecuencia de signos y síntomas</t>
    </r>
    <r>
      <rPr>
        <sz val="10"/>
        <color indexed="8"/>
        <rFont val="Arial"/>
        <family val="2"/>
      </rPr>
      <t xml:space="preserve"> deberá especificarse de manera clara el número de casos de acuerdo a la sintomatología identificada asociada al tipo de brote,</t>
    </r>
    <r>
      <rPr>
        <b/>
        <sz val="10"/>
        <color indexed="8"/>
        <rFont val="Arial"/>
        <family val="2"/>
      </rPr>
      <t xml:space="preserve"> </t>
    </r>
    <r>
      <rPr>
        <sz val="10"/>
        <color indexed="8"/>
        <rFont val="Arial"/>
        <family val="2"/>
      </rPr>
      <t>en el caso paricular de influenza deberá tomar en cuenta las definiciones operacionales vigentes</t>
    </r>
    <r>
      <rPr>
        <b/>
        <sz val="10"/>
        <color indexed="8"/>
        <rFont val="Arial"/>
        <family val="2"/>
      </rPr>
      <t>.</t>
    </r>
    <r>
      <rPr>
        <sz val="10"/>
        <color indexed="8"/>
        <rFont val="Arial"/>
        <family val="2"/>
      </rPr>
      <t xml:space="preserve"> En el recuadro de </t>
    </r>
    <r>
      <rPr>
        <b/>
        <sz val="10"/>
        <color indexed="8"/>
        <rFont val="Arial"/>
        <family val="2"/>
      </rPr>
      <t>Notificación</t>
    </r>
    <r>
      <rPr>
        <sz val="10"/>
        <color indexed="8"/>
        <rFont val="Arial"/>
        <family val="2"/>
      </rPr>
      <t xml:space="preserve"> agregar día/mes/año de notificación.</t>
    </r>
  </si>
  <si>
    <t>HOSPITAL</t>
  </si>
  <si>
    <t>FECHA HOSPITALIZACION</t>
  </si>
  <si>
    <t>COMORBILIDAD</t>
  </si>
  <si>
    <t>OBESIDAD</t>
  </si>
  <si>
    <t>DIABETES M</t>
  </si>
  <si>
    <t>EPOC</t>
  </si>
  <si>
    <t>VIH/SIDA</t>
  </si>
  <si>
    <t>CARDIOPATIA</t>
  </si>
  <si>
    <t>NOTA: USAR VALORES NUMERICOS PARA RESPUESTA DE VARIABLES      1 = SI       0 = NO</t>
  </si>
  <si>
    <t>TRATAMIENTO INICIAL</t>
  </si>
  <si>
    <r>
      <t xml:space="preserve">En la hoja </t>
    </r>
    <r>
      <rPr>
        <b/>
        <u/>
        <sz val="10"/>
        <color indexed="18"/>
        <rFont val="Arial"/>
        <family val="2"/>
      </rPr>
      <t>ALTA SANIT</t>
    </r>
    <r>
      <rPr>
        <sz val="10"/>
        <color indexed="8"/>
        <rFont val="Arial"/>
        <family val="2"/>
      </rPr>
      <t xml:space="preserve"> se notificará el alta sanitaria del brote, considerando la clasificación final del brote, de acuerdo a los resultados de laboratorio, las actividades de control del brote, el número total de casos confirmados, sospechosos y expuestos, las tasa de ataque y letalidad finales, y la coordinación realizada con otras Instituciones y/o autoridades locales. </t>
    </r>
    <r>
      <rPr>
        <sz val="10"/>
        <color indexed="8"/>
        <rFont val="Arial"/>
        <family val="2"/>
      </rPr>
      <t>Recordar que para poder dictaminar una alta sanitaria deberá transcurrir 2 periodos de incubación ( 14 días) para los brotes de Infecciones respiratorias agudas, Enfermedad Tipo Influenza e Influenza AH1N1.</t>
    </r>
  </si>
  <si>
    <t>SSA</t>
  </si>
  <si>
    <t>DR  OMAR  HERNANDEZ GARCIA</t>
  </si>
  <si>
    <t>HUICHAPAN</t>
  </si>
  <si>
    <t>DR  OMAR  HERNANDEZ  GARCIA</t>
  </si>
  <si>
    <t>TECOZAUTLA</t>
  </si>
  <si>
    <t>TRANSMISION DE PERSONA A PERSONA</t>
  </si>
  <si>
    <t>NO SE HABIA PRESENTADO UN BROTE DE ESTA ENFERMEDAD</t>
  </si>
  <si>
    <t>ATENCIÓN DE LOS CASOS . PROMOCION Y FOMENTO A LA SALUD PARA PREVENCIÓN DE ENFERMEDADES INFECTOCONTAGIOSAS</t>
  </si>
  <si>
    <t>DR.  OMAR HERNANDEZ GARCIA</t>
  </si>
  <si>
    <t>SE CITA A LOS NIÑOS  PARA COMPROBAR QUE ESTEN SANOS ANTES DE ACUDIR A CLASES</t>
  </si>
  <si>
    <t xml:space="preserve">RESPIRATORIA VIRAL </t>
  </si>
  <si>
    <t xml:space="preserve">ALTA SANITARIA  </t>
  </si>
  <si>
    <t>GOTITAS RESPIRATORIAS, FOMITES</t>
  </si>
  <si>
    <t>ORIENTAR A LOS PADRES DE FAMILIA PARA QUE NO ACUDAN A CLASES SI ESTAN CON CUADRO RESPIRATORIO, LLEVARLOS A</t>
  </si>
  <si>
    <t>ORIENTAR A LOS PADRES DE FAMILIA PARA QUE NO ACUDAN A CLASES SI ESTAN CON CUADRO CLINICO, LLEVARLOS A</t>
  </si>
  <si>
    <t>USO DE CUBREBOCAS, USO DE GEL ANTIBACTERIAL, REFORZAR FILTRO ESCOLAR, DESINFECCION DE ESCUELA</t>
  </si>
  <si>
    <t xml:space="preserve"> USO DE CUBREBOCAS, USO DE GEL ANTIBACTERIAL, REFORZAR FILTRO ESCOLAR, DESINFECCION DE ESCUELA</t>
  </si>
  <si>
    <t xml:space="preserve"> VALORACION MEDICA, AISLAMIENTO DE LOS PACIENTES ENFERMOS. DAR MEDIDAS DE HIGUIENE BASICAS,</t>
  </si>
  <si>
    <t>DR. LUIS FELIPE MONTIEL GARNICA</t>
  </si>
  <si>
    <t>DOLOR FARINGEO</t>
  </si>
  <si>
    <t>DESNUTRICION</t>
  </si>
  <si>
    <t>ESC. PRIM. "CUAUTEMOC"</t>
  </si>
  <si>
    <t>ESCURRIMIENTO NASAL</t>
  </si>
  <si>
    <t>ESCALOSFRIOS</t>
  </si>
  <si>
    <t>MIALGIAS Y ARTRALGIAS</t>
  </si>
  <si>
    <t>ESCUELA PRIMARIA GENERAL "CUAHTEMOC"</t>
  </si>
  <si>
    <t>SE ACTIVAN LOS FILTROS ESCOLARES AL ENTRAR A LA ESCUELA.</t>
  </si>
  <si>
    <t>DRA RAQUEL GARCIA</t>
  </si>
  <si>
    <t>ESC. PRIM. "CUAUHTEMOC"</t>
  </si>
  <si>
    <t>GUADALUPE, TECOZAUTLA, HGO</t>
  </si>
  <si>
    <t>DRA. RAQUEL SÁNCHEZ GARCÍA</t>
  </si>
  <si>
    <t>DR.  OMAR  HERNÁNDEZ GARCÍA</t>
  </si>
  <si>
    <t>VALORACION MEDICA, AISLAMIENTO DE LOS PACIENTES ENFERMOS. DAR MEDIDAS DE HIGIENE BÁSICAS,</t>
  </si>
  <si>
    <t>INSTITUCION: IMSS BIENESTAR</t>
  </si>
  <si>
    <t>HGIMB005413</t>
  </si>
  <si>
    <t>MIGUEL ANGEL ALVARADO ROJO</t>
  </si>
  <si>
    <t>JAQUELIN ARTEAGA JIMENEZ</t>
  </si>
  <si>
    <t>AITANA GISELLE ARGERGA VALDEZ</t>
  </si>
  <si>
    <t>EZEQUIEL CHAVEZ TREJO</t>
  </si>
  <si>
    <t>DANIELA MARTINEZ ARTEAGA</t>
  </si>
  <si>
    <t>BRANDOM PEREZ VALDEZ</t>
  </si>
  <si>
    <t>ALIZON MARIEL RESENDIZ ROJO</t>
  </si>
  <si>
    <t>LILIANA ROJO VALDEZ</t>
  </si>
  <si>
    <t>KARLA ROJO CHAVEZ</t>
  </si>
  <si>
    <t>YOJHA NOEL MATEO ROJO</t>
  </si>
  <si>
    <t>JUAN DIEGO ALVARADO TREJO</t>
  </si>
  <si>
    <t>LUCIA ARTEAGA RESENDIZX</t>
  </si>
  <si>
    <t>GUADALUPE, TECOZAUTLA</t>
  </si>
  <si>
    <t>ANTIGENO COVID</t>
  </si>
  <si>
    <t>NEGATIVO A COVID</t>
  </si>
  <si>
    <t>ARTRALGIAS  Y MIALGIAS</t>
  </si>
  <si>
    <t>ANDRES MARTINEZ ALVARADO</t>
  </si>
  <si>
    <t>JHONY GUADALUPE MARTINEZ HERNANDEZ</t>
  </si>
  <si>
    <t>ADY KYLE PEREZ GUTIERREZ</t>
  </si>
  <si>
    <t>KEVIN ARTEAGA MARTINEZ</t>
  </si>
  <si>
    <t>NATALIE SOFIA ARTEAGA RESENDIZ</t>
  </si>
  <si>
    <t>SAMANTHA ROJO ALVARADO</t>
  </si>
  <si>
    <t>MAGALI ROJO TREJO</t>
  </si>
  <si>
    <t>GUZTAVO VALENCIA PEREZ</t>
  </si>
  <si>
    <t>YOVANI ARTEAGA GONZALEZ</t>
  </si>
  <si>
    <t>YARELI CHAVEZ ROJO</t>
  </si>
  <si>
    <t>BRIYIT SOFIA MARTINEZ GRANADOS</t>
  </si>
  <si>
    <t>MIGUEL ANGEL RESENDIZ ARTEAGA</t>
  </si>
  <si>
    <t>JAQUELINE ROJO RESENDIZ</t>
  </si>
  <si>
    <t>JESUS ROJO VALDEZ</t>
  </si>
  <si>
    <t>SANTIAGO DAVID MARTINEZ CHAVEZ</t>
  </si>
  <si>
    <t>OMAR MATEO CHAVEZ</t>
  </si>
  <si>
    <t>CAMILA RESENDIZ PEREZ</t>
  </si>
  <si>
    <t>MATEO ARTEAGA LOPEZ</t>
  </si>
  <si>
    <t>ALEJANDRO CHAVEZ MARTINEZ</t>
  </si>
  <si>
    <t>DANIELA MARTINEZ CHAVEZ</t>
  </si>
  <si>
    <t>AXEL PERES VALDEZ</t>
  </si>
  <si>
    <t>ANAHI RESENDIZ HERNANDEZ</t>
  </si>
  <si>
    <t>ALONDRA VALDEZ PEREZ</t>
  </si>
  <si>
    <t>DANIEL CHAVEZ CHAVEZ</t>
  </si>
  <si>
    <t>JOSUE RODRIGUEZ RESENDIZ</t>
  </si>
  <si>
    <t>REGINA ROJO ALVARADO</t>
  </si>
  <si>
    <t>LUIS DANIEL ROJO ORTIZ</t>
  </si>
  <si>
    <t>EMILI JOVANA VALDEZ MARTINEZ</t>
  </si>
  <si>
    <t>NOEMI MEZA OCAMPO</t>
  </si>
  <si>
    <t>CORIZA</t>
  </si>
  <si>
    <t>ESCALOFRIOS</t>
  </si>
  <si>
    <t>ODINO</t>
  </si>
  <si>
    <t>ODINOFAGIA</t>
  </si>
  <si>
    <t>ESCUELA PRIMARIA GENERAL "CUAUHTEMOC"</t>
  </si>
  <si>
    <t>NINGUNO APARENTE</t>
  </si>
  <si>
    <t>ANDREA ROJO ROJO</t>
  </si>
  <si>
    <t>GUADALUPE</t>
  </si>
  <si>
    <t>NOTIFICACION 21/01/2025</t>
  </si>
  <si>
    <t>SINTOMATICO</t>
  </si>
  <si>
    <r>
      <rPr>
        <sz val="11"/>
        <color rgb="FFFF0000"/>
        <rFont val="Tahoma"/>
        <family val="2"/>
      </rPr>
      <t>VIGILANCIA EPIDEMIOLOGICA:</t>
    </r>
    <r>
      <rPr>
        <sz val="11"/>
        <rFont val="Tahoma"/>
        <family val="2"/>
      </rPr>
      <t xml:space="preserve"> 20/01/2025 Se recibe notificación por del director escolar de la primaria “Cuauhtémoc” de la localidad de Guadalupe, por la existencia de ausentismos escolares (desde el día 16 de enero) iniciando en el grupo de cuarto grado, con antecedente de festejo en ese grupo, se acude al centro escolar para corroborar brote, toma de antígenos para COVID (8) a los casos dentro de los primeros 5 días de iniciada la sintomatología, todos con resultado NEGATIVO, se refuerza la notificación temprana del ausentismo escolar asociado a IRAS, se activan filtros escolares (en casa, al ingreso del plantel y durante las clases), se programa toma de PCR para el día 21/01/2025 (Hasta el momento sin criterio para ETI Según DOC ).
</t>
    </r>
    <r>
      <rPr>
        <sz val="11"/>
        <color rgb="FFFF0000"/>
        <rFont val="Tahoma"/>
        <family val="2"/>
      </rPr>
      <t xml:space="preserve">ATENCIÓN MÉDICA: </t>
    </r>
    <r>
      <rPr>
        <sz val="11"/>
        <rFont val="Tahoma"/>
        <family val="2"/>
      </rPr>
      <t xml:space="preserve">Se brinda atención médica y tratamiento sintomático a 11 casos, ninguno con datos de IRAG.
</t>
    </r>
    <r>
      <rPr>
        <sz val="11"/>
        <color rgb="FFFF0000"/>
        <rFont val="Tahoma"/>
        <family val="2"/>
      </rPr>
      <t xml:space="preserve">PROMOCION A LA SALUD: </t>
    </r>
    <r>
      <rPr>
        <sz val="11"/>
        <rFont val="Tahoma"/>
        <family val="2"/>
      </rPr>
      <t xml:space="preserve">Se reforzará filtro escolar, para detección de caso probables y su envío a la unidad médica, así mismo se dan platicas de promoción a los maestros y padres de los niños enfermos y del resto de la población escolar, se acudirá el día martes 21/01/2025 a las escuela a dar platicas de fomento a la salud, lavado de manos y prevención de enfermedades infectocontagiosas, con énfasis en higiene personal.
</t>
    </r>
    <r>
      <rPr>
        <sz val="11"/>
        <color rgb="FFFF0000"/>
        <rFont val="Tahoma"/>
        <family val="2"/>
      </rPr>
      <t>COPRISEH:</t>
    </r>
    <r>
      <rPr>
        <sz val="11"/>
        <rFont val="Tahoma"/>
        <family val="2"/>
      </rPr>
      <t xml:space="preserve"> Se verificará el cloro residual así como las características de la infraestructura sanitaria de la escuela, dejando por escrito las deficiencias encontradas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</si>
</sst>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yy;@"/>
    <numFmt numFmtId="166" formatCode="0.0"/>
  </numFmts>
  <fonts count="47">
    <font>
      <sz val="10"/>
      <name val="Arial"/>
    </font>
    <font>
      <sz val="10"/>
      <name val="Arial"/>
      <family val="2"/>
    </font>
    <font>
      <sz val="8"/>
      <name val="Arial"/>
      <family val="2"/>
    </font>
    <font>
      <b/>
      <sz val="12"/>
      <name val="Arial"/>
      <family val="2"/>
    </font>
    <font>
      <b/>
      <sz val="8"/>
      <name val="Arial"/>
      <family val="2"/>
    </font>
    <font>
      <b/>
      <sz val="10"/>
      <name val="Arial"/>
      <family val="2"/>
    </font>
    <font>
      <b/>
      <sz val="14"/>
      <name val="Arial"/>
      <family val="2"/>
    </font>
    <font>
      <sz val="7"/>
      <name val="Arial"/>
      <family val="2"/>
    </font>
    <font>
      <sz val="10"/>
      <name val="Arial"/>
      <family val="2"/>
    </font>
    <font>
      <sz val="9"/>
      <name val="Arial"/>
      <family val="2"/>
    </font>
    <font>
      <sz val="8"/>
      <name val="Arial"/>
      <family val="2"/>
    </font>
    <font>
      <b/>
      <sz val="11"/>
      <name val="Arial"/>
      <family val="2"/>
    </font>
    <font>
      <b/>
      <sz val="10"/>
      <color indexed="12"/>
      <name val="Arial"/>
      <family val="2"/>
    </font>
    <font>
      <b/>
      <sz val="10"/>
      <color indexed="56"/>
      <name val="Arial"/>
      <family val="2"/>
    </font>
    <font>
      <b/>
      <sz val="9"/>
      <color indexed="18"/>
      <name val="Arial"/>
      <family val="2"/>
    </font>
    <font>
      <b/>
      <sz val="9"/>
      <color indexed="56"/>
      <name val="Arial Unicode MS"/>
      <family val="2"/>
    </font>
    <font>
      <b/>
      <sz val="9"/>
      <color indexed="58"/>
      <name val="Tahoma"/>
      <family val="2"/>
    </font>
    <font>
      <b/>
      <sz val="7"/>
      <color indexed="58"/>
      <name val="Tahoma"/>
      <family val="2"/>
    </font>
    <font>
      <sz val="9"/>
      <name val="Tahoma"/>
      <family val="2"/>
    </font>
    <font>
      <b/>
      <sz val="9"/>
      <color indexed="62"/>
      <name val="Arial Unicode MS"/>
      <family val="2"/>
    </font>
    <font>
      <sz val="10"/>
      <color indexed="62"/>
      <name val="Arial"/>
      <family val="2"/>
    </font>
    <font>
      <b/>
      <sz val="10"/>
      <color indexed="62"/>
      <name val="Arial"/>
      <family val="2"/>
    </font>
    <font>
      <b/>
      <sz val="9"/>
      <color indexed="62"/>
      <name val="Arial"/>
      <family val="2"/>
    </font>
    <font>
      <sz val="9"/>
      <name val="Arial"/>
      <family val="2"/>
    </font>
    <font>
      <sz val="11"/>
      <name val="Tahoma"/>
      <family val="2"/>
    </font>
    <font>
      <b/>
      <sz val="10"/>
      <color indexed="58"/>
      <name val="Tahoma"/>
      <family val="2"/>
    </font>
    <font>
      <sz val="6"/>
      <name val="Arial"/>
      <family val="2"/>
    </font>
    <font>
      <sz val="10"/>
      <color indexed="10"/>
      <name val="Arial"/>
      <family val="2"/>
    </font>
    <font>
      <b/>
      <sz val="9"/>
      <name val="Arial"/>
      <family val="2"/>
    </font>
    <font>
      <sz val="10"/>
      <color indexed="8"/>
      <name val="Arial"/>
      <family val="2"/>
    </font>
    <font>
      <b/>
      <sz val="10"/>
      <color indexed="8"/>
      <name val="Arial"/>
      <family val="2"/>
    </font>
    <font>
      <b/>
      <u/>
      <sz val="10"/>
      <color indexed="10"/>
      <name val="Arial"/>
      <family val="2"/>
    </font>
    <font>
      <b/>
      <u/>
      <sz val="10"/>
      <color indexed="51"/>
      <name val="Arial"/>
      <family val="2"/>
    </font>
    <font>
      <b/>
      <u/>
      <sz val="10"/>
      <color indexed="18"/>
      <name val="Arial"/>
      <family val="2"/>
    </font>
    <font>
      <b/>
      <u/>
      <sz val="10"/>
      <color indexed="17"/>
      <name val="Arial"/>
      <family val="2"/>
    </font>
    <font>
      <b/>
      <u/>
      <sz val="10"/>
      <color indexed="14"/>
      <name val="Arial"/>
      <family val="2"/>
    </font>
    <font>
      <b/>
      <u/>
      <sz val="10"/>
      <color indexed="60"/>
      <name val="Arial"/>
      <family val="2"/>
    </font>
    <font>
      <b/>
      <sz val="10"/>
      <color indexed="40"/>
      <name val="Arial"/>
      <family val="2"/>
    </font>
    <font>
      <sz val="9"/>
      <color theme="0"/>
      <name val="Arial"/>
      <family val="2"/>
    </font>
    <font>
      <sz val="10"/>
      <color theme="1"/>
      <name val="Arial"/>
      <family val="2"/>
    </font>
    <font>
      <b/>
      <sz val="9"/>
      <color theme="1"/>
      <name val="Arial"/>
      <family val="2"/>
    </font>
    <font>
      <b/>
      <sz val="10"/>
      <color theme="1"/>
      <name val="Arial"/>
      <family val="2"/>
    </font>
    <font>
      <b/>
      <sz val="14"/>
      <color theme="0"/>
      <name val="Arial"/>
      <family val="2"/>
    </font>
    <font>
      <u/>
      <sz val="8"/>
      <name val="Arial"/>
      <family val="2"/>
    </font>
    <font>
      <u/>
      <sz val="10"/>
      <name val="Arial"/>
      <family val="2"/>
    </font>
    <font>
      <sz val="9"/>
      <color theme="1"/>
      <name val="Arial"/>
      <family val="2"/>
    </font>
    <font>
      <sz val="11"/>
      <color rgb="FFFF0000"/>
      <name val="Tahoma"/>
      <family val="2"/>
    </font>
  </fonts>
  <fills count="14">
    <fill>
      <patternFill patternType="none"/>
    </fill>
    <fill>
      <patternFill patternType="gray125"/>
    </fill>
    <fill>
      <patternFill patternType="solid">
        <fgColor indexed="40"/>
        <bgColor indexed="64"/>
      </patternFill>
    </fill>
    <fill>
      <patternFill patternType="solid">
        <fgColor indexed="41"/>
        <bgColor indexed="64"/>
      </patternFill>
    </fill>
    <fill>
      <patternFill patternType="solid">
        <fgColor indexed="50"/>
        <bgColor indexed="64"/>
      </patternFill>
    </fill>
    <fill>
      <patternFill patternType="solid">
        <fgColor indexed="42"/>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FF"/>
        <bgColor indexed="64"/>
      </patternFill>
    </fill>
    <fill>
      <patternFill patternType="solid">
        <fgColor rgb="FF00B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0"/>
        <bgColor indexed="64"/>
      </patternFill>
    </fill>
    <fill>
      <patternFill patternType="solid">
        <fgColor theme="8" tint="0.79998168889431442"/>
        <bgColor indexed="64"/>
      </patternFill>
    </fill>
  </fills>
  <borders count="64">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double">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s>
  <cellStyleXfs count="1">
    <xf numFmtId="0" fontId="0" fillId="0" borderId="0"/>
  </cellStyleXfs>
  <cellXfs count="37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2" fillId="0" borderId="5" xfId="0" applyFont="1" applyBorder="1"/>
    <xf numFmtId="0" fontId="0" fillId="0" borderId="6" xfId="0" applyBorder="1"/>
    <xf numFmtId="0" fontId="0" fillId="0" borderId="7" xfId="0" applyBorder="1"/>
    <xf numFmtId="0" fontId="2" fillId="0" borderId="0" xfId="0" applyFont="1"/>
    <xf numFmtId="0" fontId="2" fillId="0" borderId="3" xfId="0" applyFont="1" applyBorder="1"/>
    <xf numFmtId="0" fontId="0" fillId="0" borderId="5" xfId="0" applyBorder="1"/>
    <xf numFmtId="0" fontId="0" fillId="0" borderId="8" xfId="0" applyBorder="1"/>
    <xf numFmtId="0" fontId="2" fillId="0" borderId="8" xfId="0" applyFont="1" applyBorder="1" applyAlignment="1">
      <alignment horizontal="center"/>
    </xf>
    <xf numFmtId="0" fontId="2" fillId="0" borderId="8" xfId="0" applyFont="1" applyBorder="1" applyAlignment="1">
      <alignment horizontal="center" vertical="center" wrapText="1"/>
    </xf>
    <xf numFmtId="16" fontId="2" fillId="0" borderId="8" xfId="0" applyNumberFormat="1" applyFont="1" applyBorder="1" applyAlignment="1">
      <alignment horizontal="center"/>
    </xf>
    <xf numFmtId="17" fontId="2" fillId="0" borderId="8" xfId="0" applyNumberFormat="1" applyFont="1" applyBorder="1" applyAlignment="1">
      <alignment horizontal="center"/>
    </xf>
    <xf numFmtId="0" fontId="4" fillId="0" borderId="9" xfId="0" applyFont="1" applyBorder="1"/>
    <xf numFmtId="0" fontId="5" fillId="0" borderId="0" xfId="0" applyFont="1"/>
    <xf numFmtId="0" fontId="2" fillId="0" borderId="10" xfId="0" applyFont="1" applyBorder="1" applyAlignment="1">
      <alignment horizontal="center" vertical="center" wrapText="1"/>
    </xf>
    <xf numFmtId="0" fontId="7" fillId="0" borderId="0" xfId="0" applyFont="1"/>
    <xf numFmtId="0" fontId="0" fillId="0" borderId="9" xfId="0" applyBorder="1"/>
    <xf numFmtId="0" fontId="0" fillId="0" borderId="11" xfId="0" applyBorder="1"/>
    <xf numFmtId="0" fontId="0" fillId="0" borderId="10" xfId="0" applyBorder="1"/>
    <xf numFmtId="0" fontId="0" fillId="0" borderId="12" xfId="0" applyBorder="1"/>
    <xf numFmtId="0" fontId="0" fillId="0" borderId="8" xfId="0" applyBorder="1" applyAlignment="1">
      <alignment horizontal="center"/>
    </xf>
    <xf numFmtId="0" fontId="0" fillId="0" borderId="8" xfId="0" applyBorder="1" applyAlignment="1">
      <alignment horizontal="center" vertical="center"/>
    </xf>
    <xf numFmtId="0" fontId="10" fillId="0" borderId="8" xfId="0" applyFont="1" applyBorder="1" applyAlignment="1">
      <alignment horizontal="center" vertical="center"/>
    </xf>
    <xf numFmtId="0" fontId="10" fillId="0" borderId="3" xfId="0" applyFont="1" applyBorder="1"/>
    <xf numFmtId="9" fontId="0" fillId="0" borderId="8" xfId="0" applyNumberFormat="1" applyBorder="1" applyAlignment="1">
      <alignment horizontal="center"/>
    </xf>
    <xf numFmtId="0" fontId="0" fillId="0" borderId="11" xfId="0" applyBorder="1" applyAlignment="1">
      <alignment horizontal="left"/>
    </xf>
    <xf numFmtId="0" fontId="0" fillId="0" borderId="10" xfId="0" applyBorder="1" applyAlignment="1">
      <alignment horizontal="left"/>
    </xf>
    <xf numFmtId="1" fontId="0" fillId="0" borderId="8" xfId="0" applyNumberFormat="1" applyBorder="1" applyAlignment="1">
      <alignment horizontal="center"/>
    </xf>
    <xf numFmtId="0" fontId="12" fillId="0" borderId="0" xfId="0" applyFont="1"/>
    <xf numFmtId="0" fontId="13" fillId="0" borderId="0" xfId="0" applyFont="1"/>
    <xf numFmtId="0" fontId="10" fillId="2" borderId="8" xfId="0" applyFont="1" applyFill="1" applyBorder="1" applyAlignment="1">
      <alignment horizontal="center"/>
    </xf>
    <xf numFmtId="0" fontId="10" fillId="0" borderId="0" xfId="0" applyFont="1" applyAlignment="1">
      <alignment horizontal="center"/>
    </xf>
    <xf numFmtId="0" fontId="14" fillId="3" borderId="8" xfId="0" applyFont="1" applyFill="1" applyBorder="1" applyAlignment="1">
      <alignment horizontal="center"/>
    </xf>
    <xf numFmtId="0" fontId="0" fillId="0" borderId="0" xfId="0" applyAlignment="1">
      <alignment horizontal="center"/>
    </xf>
    <xf numFmtId="0" fontId="15" fillId="0" borderId="0" xfId="0" applyFont="1"/>
    <xf numFmtId="0" fontId="15" fillId="4" borderId="0" xfId="0" applyFont="1" applyFill="1"/>
    <xf numFmtId="0" fontId="0" fillId="4" borderId="0" xfId="0" applyFill="1"/>
    <xf numFmtId="0" fontId="2" fillId="3" borderId="8" xfId="0" applyFont="1" applyFill="1" applyBorder="1" applyAlignment="1">
      <alignment horizontal="center"/>
    </xf>
    <xf numFmtId="0" fontId="0" fillId="3" borderId="8" xfId="0" applyFill="1" applyBorder="1" applyAlignment="1">
      <alignment horizontal="center"/>
    </xf>
    <xf numFmtId="16" fontId="2" fillId="3" borderId="8" xfId="0" applyNumberFormat="1" applyFont="1" applyFill="1" applyBorder="1" applyAlignment="1">
      <alignment horizontal="center"/>
    </xf>
    <xf numFmtId="17" fontId="2" fillId="3" borderId="8" xfId="0" applyNumberFormat="1" applyFont="1" applyFill="1" applyBorder="1" applyAlignment="1">
      <alignment horizontal="center"/>
    </xf>
    <xf numFmtId="0" fontId="21" fillId="0" borderId="0" xfId="0" applyFont="1"/>
    <xf numFmtId="0" fontId="22" fillId="0" borderId="0" xfId="0" applyFont="1"/>
    <xf numFmtId="0" fontId="16" fillId="0" borderId="0" xfId="0" applyFont="1" applyAlignment="1">
      <alignment horizontal="center"/>
    </xf>
    <xf numFmtId="0" fontId="17" fillId="0" borderId="0" xfId="0" applyFont="1" applyAlignment="1">
      <alignment horizontal="center"/>
    </xf>
    <xf numFmtId="0" fontId="0" fillId="0" borderId="15" xfId="0" applyBorder="1"/>
    <xf numFmtId="0" fontId="0" fillId="0" borderId="16" xfId="0" applyBorder="1"/>
    <xf numFmtId="0" fontId="0" fillId="0" borderId="18" xfId="0" applyBorder="1"/>
    <xf numFmtId="0" fontId="0" fillId="0" borderId="19" xfId="0" applyBorder="1"/>
    <xf numFmtId="0" fontId="23" fillId="3" borderId="24" xfId="0" applyFont="1" applyFill="1" applyBorder="1" applyAlignment="1">
      <alignment horizontal="center" vertical="center"/>
    </xf>
    <xf numFmtId="0" fontId="23" fillId="3" borderId="16" xfId="0" applyFont="1" applyFill="1" applyBorder="1" applyAlignment="1">
      <alignment horizontal="center" vertical="center"/>
    </xf>
    <xf numFmtId="0" fontId="0" fillId="0" borderId="24" xfId="0" applyBorder="1"/>
    <xf numFmtId="0" fontId="7" fillId="0" borderId="0" xfId="0" applyFont="1" applyAlignment="1">
      <alignment horizontal="left" wrapText="1"/>
    </xf>
    <xf numFmtId="0" fontId="2" fillId="0" borderId="12" xfId="0" applyFont="1" applyBorder="1" applyAlignment="1">
      <alignment horizontal="center" vertical="center" wrapText="1"/>
    </xf>
    <xf numFmtId="0" fontId="5" fillId="0" borderId="0" xfId="0" applyFont="1" applyAlignment="1">
      <alignment vertical="center" wrapText="1"/>
    </xf>
    <xf numFmtId="0" fontId="0" fillId="0" borderId="0" xfId="0" applyAlignment="1">
      <alignment vertical="center" wrapText="1"/>
    </xf>
    <xf numFmtId="0" fontId="0" fillId="0" borderId="6" xfId="0" applyBorder="1" applyAlignment="1">
      <alignment vertical="center" wrapText="1"/>
    </xf>
    <xf numFmtId="0" fontId="26" fillId="0" borderId="8" xfId="0" applyFont="1" applyBorder="1" applyAlignment="1">
      <alignment horizontal="center" vertical="center"/>
    </xf>
    <xf numFmtId="0" fontId="26" fillId="0" borderId="28" xfId="0" applyFont="1" applyBorder="1" applyAlignment="1">
      <alignment horizontal="center" vertical="center" wrapText="1"/>
    </xf>
    <xf numFmtId="0" fontId="26" fillId="0" borderId="28" xfId="0" applyFont="1" applyBorder="1" applyAlignment="1">
      <alignment horizontal="center" vertical="center" wrapText="1" shrinkToFit="1"/>
    </xf>
    <xf numFmtId="0" fontId="26" fillId="0" borderId="8" xfId="0" applyFont="1" applyBorder="1" applyAlignment="1">
      <alignment horizontal="center" vertical="center" wrapText="1" shrinkToFit="1"/>
    </xf>
    <xf numFmtId="0" fontId="1" fillId="0" borderId="8" xfId="0" applyFont="1" applyBorder="1" applyAlignment="1">
      <alignment horizontal="center" vertical="center"/>
    </xf>
    <xf numFmtId="0" fontId="4" fillId="0" borderId="5" xfId="0" applyFont="1" applyBorder="1"/>
    <xf numFmtId="0" fontId="4" fillId="0" borderId="6" xfId="0" applyFont="1" applyBorder="1"/>
    <xf numFmtId="0" fontId="0" fillId="0" borderId="0" xfId="0" applyAlignment="1">
      <alignment horizontal="left"/>
    </xf>
    <xf numFmtId="0" fontId="9" fillId="0" borderId="0" xfId="0" applyFont="1"/>
    <xf numFmtId="0" fontId="10" fillId="0" borderId="0" xfId="0" applyFont="1" applyAlignment="1">
      <alignment horizontal="left"/>
    </xf>
    <xf numFmtId="164" fontId="0" fillId="3" borderId="8" xfId="0" applyNumberFormat="1" applyFill="1" applyBorder="1" applyAlignment="1">
      <alignment horizontal="center"/>
    </xf>
    <xf numFmtId="0" fontId="26" fillId="0" borderId="15" xfId="0" applyFont="1" applyBorder="1" applyAlignment="1">
      <alignment horizontal="center" vertical="center"/>
    </xf>
    <xf numFmtId="0" fontId="26" fillId="0" borderId="8" xfId="0" applyFont="1" applyBorder="1" applyAlignment="1">
      <alignment horizontal="center" vertical="center" wrapText="1"/>
    </xf>
    <xf numFmtId="0" fontId="13" fillId="0" borderId="0" xfId="0" applyFont="1" applyAlignment="1">
      <alignment horizontal="left"/>
    </xf>
    <xf numFmtId="0" fontId="2" fillId="2" borderId="8" xfId="0" applyFont="1" applyFill="1" applyBorder="1" applyAlignment="1">
      <alignment horizontal="center"/>
    </xf>
    <xf numFmtId="0" fontId="8" fillId="0" borderId="8" xfId="0" applyFont="1" applyBorder="1" applyAlignment="1">
      <alignment horizontal="center"/>
    </xf>
    <xf numFmtId="0" fontId="19" fillId="4" borderId="28" xfId="0" applyFont="1" applyFill="1" applyBorder="1"/>
    <xf numFmtId="0" fontId="20" fillId="4" borderId="28" xfId="0" applyFont="1" applyFill="1" applyBorder="1"/>
    <xf numFmtId="0" fontId="8" fillId="3" borderId="13" xfId="0" applyFont="1" applyFill="1" applyBorder="1" applyAlignment="1">
      <alignment horizontal="center" vertical="center"/>
    </xf>
    <xf numFmtId="164" fontId="0" fillId="0" borderId="0" xfId="0" applyNumberFormat="1" applyAlignment="1">
      <alignment horizontal="center"/>
    </xf>
    <xf numFmtId="164" fontId="0" fillId="6" borderId="8" xfId="0" applyNumberFormat="1" applyFill="1" applyBorder="1" applyAlignment="1">
      <alignment horizontal="center"/>
    </xf>
    <xf numFmtId="0" fontId="4" fillId="2" borderId="8" xfId="0" applyFont="1" applyFill="1" applyBorder="1" applyAlignment="1">
      <alignment horizontal="center"/>
    </xf>
    <xf numFmtId="0" fontId="4" fillId="6" borderId="8" xfId="0" applyFont="1" applyFill="1" applyBorder="1" applyAlignment="1">
      <alignment horizontal="center"/>
    </xf>
    <xf numFmtId="0" fontId="5" fillId="6" borderId="8" xfId="0" applyFont="1" applyFill="1" applyBorder="1" applyAlignment="1">
      <alignment horizontal="center"/>
    </xf>
    <xf numFmtId="164" fontId="5" fillId="6" borderId="8" xfId="0" applyNumberFormat="1" applyFont="1" applyFill="1" applyBorder="1" applyAlignment="1">
      <alignment horizontal="center"/>
    </xf>
    <xf numFmtId="0" fontId="0" fillId="0" borderId="32" xfId="0" applyBorder="1"/>
    <xf numFmtId="14" fontId="14" fillId="3" borderId="8" xfId="0" applyNumberFormat="1" applyFont="1" applyFill="1" applyBorder="1" applyAlignment="1">
      <alignment horizontal="center"/>
    </xf>
    <xf numFmtId="0" fontId="39" fillId="0" borderId="0" xfId="0" applyFont="1"/>
    <xf numFmtId="0" fontId="16" fillId="0" borderId="0" xfId="0" applyFont="1"/>
    <xf numFmtId="0" fontId="17" fillId="0" borderId="0" xfId="0" applyFont="1"/>
    <xf numFmtId="0" fontId="38" fillId="9" borderId="20" xfId="0" applyFont="1" applyFill="1" applyBorder="1" applyAlignment="1">
      <alignment horizontal="center"/>
    </xf>
    <xf numFmtId="0" fontId="38" fillId="9" borderId="14" xfId="0" applyFont="1" applyFill="1" applyBorder="1" applyAlignment="1">
      <alignment horizontal="center"/>
    </xf>
    <xf numFmtId="0" fontId="39" fillId="0" borderId="0" xfId="0" applyFont="1" applyAlignment="1">
      <alignment vertical="top"/>
    </xf>
    <xf numFmtId="0" fontId="39" fillId="10" borderId="33" xfId="0" applyFont="1" applyFill="1" applyBorder="1"/>
    <xf numFmtId="0" fontId="39" fillId="10" borderId="34" xfId="0" applyFont="1" applyFill="1" applyBorder="1"/>
    <xf numFmtId="0" fontId="39" fillId="0" borderId="35" xfId="0" applyFont="1" applyBorder="1"/>
    <xf numFmtId="0" fontId="39" fillId="0" borderId="36" xfId="0" applyFont="1" applyBorder="1"/>
    <xf numFmtId="0" fontId="39" fillId="0" borderId="37" xfId="0" applyFont="1" applyBorder="1"/>
    <xf numFmtId="0" fontId="39" fillId="0" borderId="38" xfId="0" applyFont="1" applyBorder="1"/>
    <xf numFmtId="0" fontId="39" fillId="0" borderId="39" xfId="0" applyFont="1" applyBorder="1"/>
    <xf numFmtId="0" fontId="39" fillId="11" borderId="0" xfId="0" applyFont="1" applyFill="1"/>
    <xf numFmtId="0" fontId="38" fillId="9" borderId="41" xfId="0" applyFont="1" applyFill="1" applyBorder="1" applyAlignment="1">
      <alignment horizontal="center"/>
    </xf>
    <xf numFmtId="0" fontId="38" fillId="9" borderId="13" xfId="0" applyFont="1" applyFill="1" applyBorder="1" applyAlignment="1">
      <alignment horizontal="center"/>
    </xf>
    <xf numFmtId="0" fontId="40" fillId="0" borderId="44" xfId="0" applyFont="1" applyBorder="1"/>
    <xf numFmtId="0" fontId="41" fillId="0" borderId="44" xfId="0" applyFont="1" applyBorder="1"/>
    <xf numFmtId="0" fontId="40" fillId="0" borderId="0" xfId="0" applyFont="1"/>
    <xf numFmtId="0" fontId="43" fillId="0" borderId="6" xfId="0" applyFont="1" applyBorder="1"/>
    <xf numFmtId="165" fontId="44" fillId="0" borderId="0" xfId="0" applyNumberFormat="1" applyFont="1"/>
    <xf numFmtId="0" fontId="8" fillId="0" borderId="6" xfId="0" applyFont="1" applyBorder="1"/>
    <xf numFmtId="2" fontId="0" fillId="0" borderId="8" xfId="0" applyNumberFormat="1" applyBorder="1" applyAlignment="1">
      <alignment horizontal="center"/>
    </xf>
    <xf numFmtId="166" fontId="0" fillId="0" borderId="8" xfId="0" applyNumberFormat="1" applyBorder="1" applyAlignment="1">
      <alignment horizontal="center"/>
    </xf>
    <xf numFmtId="0" fontId="1" fillId="0" borderId="11" xfId="0" applyFont="1" applyBorder="1"/>
    <xf numFmtId="0" fontId="1" fillId="0" borderId="0" xfId="0" applyFont="1"/>
    <xf numFmtId="0" fontId="23" fillId="12" borderId="27" xfId="0" applyFont="1" applyFill="1" applyBorder="1" applyAlignment="1">
      <alignment horizontal="center"/>
    </xf>
    <xf numFmtId="0" fontId="0" fillId="12" borderId="0" xfId="0" applyFill="1"/>
    <xf numFmtId="0" fontId="9" fillId="12" borderId="17" xfId="0" applyFont="1" applyFill="1" applyBorder="1" applyAlignment="1">
      <alignment horizontal="center"/>
    </xf>
    <xf numFmtId="14" fontId="0" fillId="12" borderId="17" xfId="0" applyNumberFormat="1" applyFill="1" applyBorder="1" applyAlignment="1">
      <alignment horizontal="center" vertical="center"/>
    </xf>
    <xf numFmtId="14" fontId="1" fillId="12" borderId="21" xfId="0" applyNumberFormat="1" applyFont="1" applyFill="1" applyBorder="1" applyAlignment="1">
      <alignment horizontal="center" vertical="center"/>
    </xf>
    <xf numFmtId="14" fontId="0" fillId="12" borderId="18" xfId="0" applyNumberFormat="1" applyFill="1" applyBorder="1" applyAlignment="1">
      <alignment horizontal="center" vertical="center"/>
    </xf>
    <xf numFmtId="0" fontId="1" fillId="12" borderId="22" xfId="0" applyFont="1" applyFill="1" applyBorder="1" applyAlignment="1">
      <alignment horizontal="center" vertical="center"/>
    </xf>
    <xf numFmtId="0" fontId="27" fillId="12" borderId="8" xfId="0" applyFont="1" applyFill="1" applyBorder="1" applyAlignment="1">
      <alignment horizontal="center" vertical="center"/>
    </xf>
    <xf numFmtId="0" fontId="0" fillId="12" borderId="19" xfId="0" applyFill="1" applyBorder="1" applyAlignment="1">
      <alignment horizontal="center" vertical="center"/>
    </xf>
    <xf numFmtId="0" fontId="0" fillId="12" borderId="18" xfId="0" applyFill="1" applyBorder="1" applyAlignment="1">
      <alignment horizontal="center" vertical="center"/>
    </xf>
    <xf numFmtId="0" fontId="0" fillId="12" borderId="8" xfId="0" applyFill="1" applyBorder="1" applyAlignment="1">
      <alignment horizontal="center" vertical="center"/>
    </xf>
    <xf numFmtId="0" fontId="0" fillId="12" borderId="22" xfId="0" applyFill="1" applyBorder="1" applyAlignment="1">
      <alignment horizontal="center" vertical="center"/>
    </xf>
    <xf numFmtId="0" fontId="0" fillId="12" borderId="12" xfId="0" applyFill="1" applyBorder="1" applyAlignment="1">
      <alignment horizontal="center" vertical="center"/>
    </xf>
    <xf numFmtId="14" fontId="0" fillId="12" borderId="32" xfId="0" applyNumberFormat="1" applyFill="1" applyBorder="1" applyAlignment="1">
      <alignment horizontal="center" vertical="center"/>
    </xf>
    <xf numFmtId="14" fontId="20" fillId="8" borderId="28" xfId="0" applyNumberFormat="1" applyFont="1" applyFill="1" applyBorder="1"/>
    <xf numFmtId="0" fontId="9" fillId="12" borderId="27" xfId="0" applyFont="1" applyFill="1" applyBorder="1" applyAlignment="1">
      <alignment horizontal="center"/>
    </xf>
    <xf numFmtId="14" fontId="0" fillId="12" borderId="27" xfId="0" applyNumberFormat="1" applyFill="1" applyBorder="1" applyAlignment="1">
      <alignment horizontal="center"/>
    </xf>
    <xf numFmtId="14" fontId="1" fillId="12" borderId="21" xfId="0" applyNumberFormat="1" applyFont="1" applyFill="1" applyBorder="1" applyAlignment="1">
      <alignment horizontal="center"/>
    </xf>
    <xf numFmtId="0" fontId="9" fillId="12" borderId="22" xfId="0" applyFont="1" applyFill="1" applyBorder="1" applyAlignment="1">
      <alignment horizontal="center"/>
    </xf>
    <xf numFmtId="14" fontId="27" fillId="12" borderId="22" xfId="0" applyNumberFormat="1" applyFont="1" applyFill="1" applyBorder="1"/>
    <xf numFmtId="0" fontId="0" fillId="12" borderId="23" xfId="0" applyFill="1" applyBorder="1" applyAlignment="1">
      <alignment horizontal="center"/>
    </xf>
    <xf numFmtId="0" fontId="0" fillId="12" borderId="21" xfId="0" applyFill="1" applyBorder="1" applyAlignment="1">
      <alignment horizontal="center"/>
    </xf>
    <xf numFmtId="0" fontId="0" fillId="12" borderId="22" xfId="0" applyFill="1" applyBorder="1" applyAlignment="1">
      <alignment horizontal="center"/>
    </xf>
    <xf numFmtId="0" fontId="0" fillId="12" borderId="29" xfId="0" applyFill="1" applyBorder="1" applyAlignment="1">
      <alignment horizontal="center"/>
    </xf>
    <xf numFmtId="0" fontId="0" fillId="12" borderId="21" xfId="0" applyFill="1" applyBorder="1"/>
    <xf numFmtId="0" fontId="0" fillId="12" borderId="42" xfId="0" applyFill="1" applyBorder="1"/>
    <xf numFmtId="0" fontId="0" fillId="12" borderId="28" xfId="0" applyFill="1" applyBorder="1"/>
    <xf numFmtId="0" fontId="0" fillId="12" borderId="5" xfId="0" applyFill="1" applyBorder="1"/>
    <xf numFmtId="0" fontId="0" fillId="12" borderId="22" xfId="0" applyFill="1" applyBorder="1"/>
    <xf numFmtId="0" fontId="0" fillId="12" borderId="23" xfId="0" applyFill="1" applyBorder="1"/>
    <xf numFmtId="0" fontId="9" fillId="12" borderId="22" xfId="0" applyFont="1" applyFill="1" applyBorder="1" applyAlignment="1">
      <alignment horizontal="center" vertical="center"/>
    </xf>
    <xf numFmtId="14" fontId="27" fillId="12" borderId="22" xfId="0" applyNumberFormat="1" applyFont="1" applyFill="1" applyBorder="1" applyAlignment="1">
      <alignment horizontal="center" vertical="center"/>
    </xf>
    <xf numFmtId="0" fontId="27" fillId="12" borderId="22" xfId="0" applyFont="1" applyFill="1" applyBorder="1" applyAlignment="1">
      <alignment horizontal="center" vertical="center"/>
    </xf>
    <xf numFmtId="0" fontId="0" fillId="12" borderId="32" xfId="0" applyFill="1" applyBorder="1" applyAlignment="1">
      <alignment horizontal="center" vertical="center"/>
    </xf>
    <xf numFmtId="0" fontId="23" fillId="12" borderId="17" xfId="0" applyFont="1" applyFill="1" applyBorder="1" applyAlignment="1">
      <alignment horizontal="center"/>
    </xf>
    <xf numFmtId="0" fontId="23" fillId="12" borderId="17" xfId="0" applyFont="1" applyFill="1" applyBorder="1" applyAlignment="1">
      <alignment horizontal="center" vertical="center"/>
    </xf>
    <xf numFmtId="0" fontId="9" fillId="12" borderId="17" xfId="0" applyFont="1" applyFill="1" applyBorder="1" applyAlignment="1">
      <alignment horizontal="center" vertical="center"/>
    </xf>
    <xf numFmtId="0" fontId="0" fillId="12" borderId="18" xfId="0" applyFill="1" applyBorder="1"/>
    <xf numFmtId="0" fontId="0" fillId="12" borderId="32" xfId="0" applyFill="1" applyBorder="1"/>
    <xf numFmtId="0" fontId="0" fillId="12" borderId="8" xfId="0" applyFill="1" applyBorder="1"/>
    <xf numFmtId="0" fontId="0" fillId="12" borderId="19" xfId="0" applyFill="1" applyBorder="1"/>
    <xf numFmtId="0" fontId="0" fillId="12" borderId="12" xfId="0" applyFill="1" applyBorder="1"/>
    <xf numFmtId="14" fontId="0" fillId="12" borderId="32" xfId="0" applyNumberFormat="1" applyFill="1" applyBorder="1" applyAlignment="1">
      <alignment horizontal="center"/>
    </xf>
    <xf numFmtId="0" fontId="0" fillId="12" borderId="8" xfId="0" applyFill="1" applyBorder="1" applyAlignment="1">
      <alignment horizontal="center"/>
    </xf>
    <xf numFmtId="14" fontId="1" fillId="12" borderId="40" xfId="0" applyNumberFormat="1" applyFont="1" applyFill="1" applyBorder="1" applyAlignment="1">
      <alignment horizontal="center"/>
    </xf>
    <xf numFmtId="0" fontId="23" fillId="12" borderId="18" xfId="0" applyFont="1" applyFill="1" applyBorder="1" applyAlignment="1">
      <alignment horizontal="center" vertical="center"/>
    </xf>
    <xf numFmtId="0" fontId="9" fillId="12" borderId="18" xfId="0" applyFont="1" applyFill="1" applyBorder="1" applyAlignment="1">
      <alignment horizontal="center" vertical="center"/>
    </xf>
    <xf numFmtId="0" fontId="23" fillId="12" borderId="19" xfId="0" applyFont="1" applyFill="1" applyBorder="1" applyAlignment="1">
      <alignment horizontal="center" vertical="center"/>
    </xf>
    <xf numFmtId="0" fontId="1" fillId="0" borderId="6" xfId="0" applyFont="1" applyBorder="1"/>
    <xf numFmtId="0" fontId="23" fillId="0" borderId="17" xfId="0" applyFont="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4" fontId="0" fillId="12" borderId="17" xfId="0" applyNumberFormat="1" applyFill="1" applyBorder="1"/>
    <xf numFmtId="14" fontId="0" fillId="12" borderId="18" xfId="0" applyNumberFormat="1" applyFill="1" applyBorder="1"/>
    <xf numFmtId="14" fontId="0" fillId="0" borderId="17" xfId="0" applyNumberFormat="1" applyBorder="1"/>
    <xf numFmtId="0" fontId="23" fillId="0" borderId="19" xfId="0" applyFont="1" applyBorder="1" applyAlignment="1">
      <alignment horizontal="center" vertical="center"/>
    </xf>
    <xf numFmtId="0" fontId="0" fillId="0" borderId="49" xfId="0" applyBorder="1" applyAlignment="1">
      <alignment horizontal="center" vertical="center"/>
    </xf>
    <xf numFmtId="14" fontId="0" fillId="0" borderId="49" xfId="0" applyNumberFormat="1" applyBorder="1"/>
    <xf numFmtId="0" fontId="0" fillId="0" borderId="63" xfId="0" applyBorder="1"/>
    <xf numFmtId="14" fontId="0" fillId="0" borderId="18" xfId="0" applyNumberFormat="1" applyBorder="1"/>
    <xf numFmtId="0" fontId="9" fillId="12" borderId="19" xfId="0" applyFont="1" applyFill="1" applyBorder="1" applyAlignment="1">
      <alignment horizontal="center" vertical="center"/>
    </xf>
    <xf numFmtId="14" fontId="1" fillId="12" borderId="27" xfId="0" applyNumberFormat="1" applyFont="1" applyFill="1" applyBorder="1" applyAlignment="1">
      <alignment horizontal="center"/>
    </xf>
    <xf numFmtId="14" fontId="1" fillId="12" borderId="18" xfId="0" applyNumberFormat="1" applyFont="1" applyFill="1" applyBorder="1" applyAlignment="1">
      <alignment horizontal="center" vertical="center"/>
    </xf>
    <xf numFmtId="14" fontId="1" fillId="12" borderId="32" xfId="0" applyNumberFormat="1" applyFont="1" applyFill="1" applyBorder="1" applyAlignment="1">
      <alignment horizontal="center" vertical="center"/>
    </xf>
    <xf numFmtId="0" fontId="1" fillId="12" borderId="8"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22" xfId="0" applyFont="1" applyFill="1" applyBorder="1" applyAlignment="1">
      <alignment horizontal="center"/>
    </xf>
    <xf numFmtId="0" fontId="1" fillId="12" borderId="12" xfId="0" applyFont="1" applyFill="1" applyBorder="1" applyAlignment="1">
      <alignment horizontal="center" vertical="center"/>
    </xf>
    <xf numFmtId="0" fontId="1" fillId="12" borderId="0" xfId="0" applyFont="1" applyFill="1"/>
    <xf numFmtId="14" fontId="1" fillId="12" borderId="22" xfId="0" applyNumberFormat="1" applyFont="1" applyFill="1" applyBorder="1" applyAlignment="1">
      <alignment horizontal="center" vertical="center"/>
    </xf>
    <xf numFmtId="14" fontId="1" fillId="12" borderId="8" xfId="0" applyNumberFormat="1" applyFont="1" applyFill="1" applyBorder="1" applyAlignment="1">
      <alignment horizontal="center" vertical="center"/>
    </xf>
    <xf numFmtId="0" fontId="1" fillId="12" borderId="8" xfId="0" applyFont="1" applyFill="1" applyBorder="1" applyAlignment="1">
      <alignment horizontal="center"/>
    </xf>
    <xf numFmtId="14" fontId="1" fillId="12" borderId="8" xfId="0" applyNumberFormat="1" applyFont="1" applyFill="1" applyBorder="1" applyAlignment="1">
      <alignment horizontal="center"/>
    </xf>
    <xf numFmtId="0" fontId="1" fillId="0" borderId="8" xfId="0" applyFont="1" applyBorder="1" applyAlignment="1">
      <alignment horizontal="center"/>
    </xf>
    <xf numFmtId="14" fontId="1" fillId="0" borderId="8" xfId="0" applyNumberFormat="1" applyFont="1" applyBorder="1" applyAlignment="1">
      <alignment horizontal="center"/>
    </xf>
    <xf numFmtId="0" fontId="27" fillId="0" borderId="8" xfId="0" applyFont="1" applyBorder="1" applyAlignment="1">
      <alignment horizontal="center" vertical="center"/>
    </xf>
    <xf numFmtId="0" fontId="27" fillId="0" borderId="15" xfId="0" applyFont="1" applyBorder="1" applyAlignment="1">
      <alignment horizontal="center" vertical="center"/>
    </xf>
    <xf numFmtId="0" fontId="23" fillId="12" borderId="21" xfId="0" applyFont="1" applyFill="1" applyBorder="1" applyAlignment="1">
      <alignment horizontal="center" vertical="center"/>
    </xf>
    <xf numFmtId="0" fontId="23" fillId="12" borderId="23" xfId="0" applyFont="1" applyFill="1" applyBorder="1" applyAlignment="1">
      <alignment horizontal="center" vertical="center"/>
    </xf>
    <xf numFmtId="0" fontId="23" fillId="0" borderId="18" xfId="0" applyFon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41" fillId="0" borderId="8" xfId="0" applyFont="1" applyBorder="1" applyAlignment="1">
      <alignment horizontal="center" vertical="center"/>
    </xf>
    <xf numFmtId="0" fontId="40" fillId="13" borderId="25" xfId="0" applyFont="1" applyFill="1" applyBorder="1" applyAlignment="1">
      <alignment horizontal="center" vertical="center"/>
    </xf>
    <xf numFmtId="0" fontId="40" fillId="13" borderId="26" xfId="0" applyFont="1" applyFill="1" applyBorder="1" applyAlignment="1">
      <alignment horizontal="center" vertical="center" wrapText="1"/>
    </xf>
    <xf numFmtId="0" fontId="40" fillId="13" borderId="31"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14" xfId="0" applyFont="1" applyFill="1" applyBorder="1" applyAlignment="1">
      <alignment horizontal="center" vertical="center"/>
    </xf>
    <xf numFmtId="0" fontId="39" fillId="0" borderId="0" xfId="0" applyFont="1" applyAlignment="1">
      <alignment vertical="justify" wrapText="1"/>
    </xf>
    <xf numFmtId="0" fontId="39" fillId="0" borderId="0" xfId="0" applyFont="1" applyAlignment="1">
      <alignment horizontal="justify" vertical="top" wrapText="1"/>
    </xf>
    <xf numFmtId="0" fontId="42" fillId="10" borderId="46" xfId="0" applyFont="1" applyFill="1" applyBorder="1" applyAlignment="1">
      <alignment horizontal="center"/>
    </xf>
    <xf numFmtId="0" fontId="0" fillId="0" borderId="0" xfId="0" applyAlignment="1">
      <alignment vertical="justify" wrapText="1"/>
    </xf>
    <xf numFmtId="0" fontId="0" fillId="0" borderId="0" xfId="0" applyAlignment="1">
      <alignment horizontal="justify" vertical="top" wrapText="1"/>
    </xf>
    <xf numFmtId="0" fontId="3" fillId="0" borderId="0" xfId="0" applyFont="1" applyAlignment="1">
      <alignment horizontal="center"/>
    </xf>
    <xf numFmtId="0" fontId="6" fillId="0" borderId="0" xfId="0" applyFont="1" applyAlignment="1">
      <alignment horizontal="center"/>
    </xf>
    <xf numFmtId="0" fontId="5" fillId="0" borderId="9" xfId="0" applyFont="1" applyBorder="1" applyAlignment="1">
      <alignment horizontal="left"/>
    </xf>
    <xf numFmtId="0" fontId="5" fillId="0" borderId="1" xfId="0" applyFont="1" applyBorder="1" applyAlignment="1">
      <alignment horizontal="left"/>
    </xf>
    <xf numFmtId="0" fontId="11" fillId="7" borderId="45" xfId="0" applyFont="1" applyFill="1" applyBorder="1" applyAlignment="1">
      <alignment horizontal="center"/>
    </xf>
    <xf numFmtId="0" fontId="11" fillId="7" borderId="47" xfId="0" applyFont="1" applyFill="1" applyBorder="1" applyAlignment="1">
      <alignment horizontal="center"/>
    </xf>
    <xf numFmtId="0" fontId="11" fillId="7" borderId="48" xfId="0" applyFont="1" applyFill="1" applyBorder="1" applyAlignment="1">
      <alignment horizontal="center"/>
    </xf>
    <xf numFmtId="0" fontId="2" fillId="0" borderId="15" xfId="0" applyFont="1" applyBorder="1" applyAlignment="1">
      <alignment horizontal="center" vertical="center" wrapText="1"/>
    </xf>
    <xf numFmtId="0" fontId="2" fillId="0" borderId="28"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center"/>
    </xf>
    <xf numFmtId="0" fontId="2" fillId="0" borderId="8" xfId="0" applyFont="1" applyBorder="1" applyAlignment="1">
      <alignment horizontal="center" vertical="center" wrapText="1"/>
    </xf>
    <xf numFmtId="0" fontId="8" fillId="0" borderId="12" xfId="0" applyFont="1" applyBorder="1" applyAlignment="1">
      <alignment horizontal="center"/>
    </xf>
    <xf numFmtId="0" fontId="8" fillId="0" borderId="11" xfId="0" applyFont="1" applyBorder="1" applyAlignment="1">
      <alignment horizontal="center"/>
    </xf>
    <xf numFmtId="0" fontId="8" fillId="0" borderId="10" xfId="0" applyFont="1" applyBorder="1" applyAlignment="1">
      <alignment horizontal="center"/>
    </xf>
    <xf numFmtId="0" fontId="0" fillId="0" borderId="0" xfId="0" applyAlignment="1">
      <alignment horizontal="center"/>
    </xf>
    <xf numFmtId="0" fontId="0" fillId="0" borderId="11" xfId="0" applyBorder="1" applyAlignment="1">
      <alignment horizontal="center"/>
    </xf>
    <xf numFmtId="0" fontId="0" fillId="0" borderId="10" xfId="0" applyBorder="1" applyAlignment="1">
      <alignment horizontal="center"/>
    </xf>
    <xf numFmtId="0" fontId="1" fillId="0" borderId="11" xfId="0" applyFont="1" applyBorder="1" applyAlignment="1">
      <alignment horizontal="center"/>
    </xf>
    <xf numFmtId="0" fontId="9" fillId="0" borderId="0" xfId="0" applyFont="1" applyAlignment="1">
      <alignment horizontal="center"/>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2" xfId="0" applyFont="1" applyBorder="1" applyAlignment="1">
      <alignment horizontal="center"/>
    </xf>
    <xf numFmtId="0" fontId="5" fillId="0" borderId="11" xfId="0" applyFont="1" applyBorder="1" applyAlignment="1">
      <alignment horizontal="center"/>
    </xf>
    <xf numFmtId="0" fontId="5" fillId="0" borderId="10" xfId="0" applyFont="1" applyBorder="1" applyAlignment="1">
      <alignment horizontal="center"/>
    </xf>
    <xf numFmtId="0" fontId="2" fillId="0" borderId="12" xfId="0" applyFont="1" applyBorder="1" applyAlignment="1">
      <alignment horizontal="center" vertical="top"/>
    </xf>
    <xf numFmtId="0" fontId="2" fillId="0" borderId="11" xfId="0" applyFont="1" applyBorder="1" applyAlignment="1">
      <alignment horizontal="center" vertical="top"/>
    </xf>
    <xf numFmtId="0" fontId="2" fillId="0" borderId="10" xfId="0" applyFont="1" applyBorder="1" applyAlignment="1">
      <alignment horizontal="center" vertical="top"/>
    </xf>
    <xf numFmtId="0" fontId="9" fillId="0" borderId="6" xfId="0" applyFont="1" applyBorder="1" applyAlignment="1">
      <alignment horizontal="center"/>
    </xf>
    <xf numFmtId="0" fontId="11" fillId="6" borderId="45" xfId="0" applyFont="1" applyFill="1" applyBorder="1" applyAlignment="1">
      <alignment horizontal="center"/>
    </xf>
    <xf numFmtId="0" fontId="11" fillId="6" borderId="47" xfId="0" applyFont="1" applyFill="1" applyBorder="1" applyAlignment="1">
      <alignment horizontal="center"/>
    </xf>
    <xf numFmtId="0" fontId="11" fillId="6" borderId="48" xfId="0" applyFont="1" applyFill="1" applyBorder="1" applyAlignment="1">
      <alignment horizontal="center"/>
    </xf>
    <xf numFmtId="0" fontId="16" fillId="5" borderId="8" xfId="0" applyFont="1" applyFill="1" applyBorder="1" applyAlignment="1">
      <alignment horizontal="center"/>
    </xf>
    <xf numFmtId="15" fontId="16" fillId="5" borderId="8" xfId="0" applyNumberFormat="1" applyFont="1" applyFill="1" applyBorder="1" applyAlignment="1">
      <alignment horizontal="center"/>
    </xf>
    <xf numFmtId="0" fontId="9" fillId="12" borderId="8" xfId="0" applyFont="1" applyFill="1" applyBorder="1" applyAlignment="1">
      <alignment horizontal="center"/>
    </xf>
    <xf numFmtId="0" fontId="23" fillId="12" borderId="8" xfId="0" applyFont="1" applyFill="1" applyBorder="1" applyAlignment="1">
      <alignment horizontal="center"/>
    </xf>
    <xf numFmtId="0" fontId="9" fillId="12" borderId="12" xfId="0" applyFont="1" applyFill="1" applyBorder="1" applyAlignment="1">
      <alignment horizontal="center"/>
    </xf>
    <xf numFmtId="0" fontId="9" fillId="12" borderId="10" xfId="0" applyFont="1" applyFill="1" applyBorder="1" applyAlignment="1">
      <alignment horizontal="center"/>
    </xf>
    <xf numFmtId="0" fontId="9" fillId="12" borderId="21" xfId="0" applyFont="1" applyFill="1" applyBorder="1" applyAlignment="1">
      <alignment horizontal="center"/>
    </xf>
    <xf numFmtId="0" fontId="23" fillId="12" borderId="23" xfId="0" applyFont="1" applyFill="1" applyBorder="1" applyAlignment="1">
      <alignment horizontal="center"/>
    </xf>
    <xf numFmtId="0" fontId="9" fillId="12" borderId="52" xfId="0" applyFont="1" applyFill="1" applyBorder="1" applyAlignment="1">
      <alignment horizontal="center"/>
    </xf>
    <xf numFmtId="0" fontId="23" fillId="12" borderId="62" xfId="0" applyFont="1" applyFill="1" applyBorder="1" applyAlignment="1">
      <alignment horizontal="center"/>
    </xf>
    <xf numFmtId="0" fontId="23" fillId="0" borderId="0" xfId="0" applyFont="1" applyAlignment="1">
      <alignment horizontal="left"/>
    </xf>
    <xf numFmtId="0" fontId="9" fillId="12" borderId="23" xfId="0" applyFont="1" applyFill="1" applyBorder="1" applyAlignment="1">
      <alignment horizontal="center"/>
    </xf>
    <xf numFmtId="0" fontId="23" fillId="0" borderId="0" xfId="0" applyFont="1" applyAlignment="1">
      <alignment horizontal="center"/>
    </xf>
    <xf numFmtId="0" fontId="9" fillId="0" borderId="8" xfId="0" applyFont="1" applyBorder="1" applyAlignment="1">
      <alignment horizontal="center" vertical="center"/>
    </xf>
    <xf numFmtId="0" fontId="23" fillId="0" borderId="8" xfId="0" applyFont="1" applyBorder="1" applyAlignment="1">
      <alignment horizontal="center" vertical="center"/>
    </xf>
    <xf numFmtId="0" fontId="9" fillId="3" borderId="56" xfId="0" applyFont="1" applyFill="1" applyBorder="1" applyAlignment="1">
      <alignment horizontal="center" vertical="center"/>
    </xf>
    <xf numFmtId="0" fontId="23" fillId="3" borderId="43" xfId="0" applyFont="1" applyFill="1" applyBorder="1" applyAlignment="1">
      <alignment horizontal="center" vertical="center"/>
    </xf>
    <xf numFmtId="0" fontId="9" fillId="12" borderId="18" xfId="0" applyFont="1" applyFill="1" applyBorder="1" applyAlignment="1">
      <alignment horizontal="center" vertical="center"/>
    </xf>
    <xf numFmtId="0" fontId="23" fillId="12" borderId="8" xfId="0" applyFont="1" applyFill="1" applyBorder="1" applyAlignment="1">
      <alignment horizontal="center" vertical="center"/>
    </xf>
    <xf numFmtId="0" fontId="23" fillId="12" borderId="19" xfId="0" applyFont="1" applyFill="1" applyBorder="1" applyAlignment="1">
      <alignment horizontal="center" vertical="center"/>
    </xf>
    <xf numFmtId="0" fontId="9" fillId="0" borderId="18" xfId="0" applyFont="1" applyBorder="1" applyAlignment="1">
      <alignment horizontal="center" vertical="center"/>
    </xf>
    <xf numFmtId="0" fontId="23" fillId="0" borderId="19" xfId="0" applyFont="1" applyBorder="1" applyAlignment="1">
      <alignment horizontal="center" vertical="center"/>
    </xf>
    <xf numFmtId="0" fontId="9" fillId="0" borderId="24" xfId="0" applyFont="1" applyBorder="1" applyAlignment="1">
      <alignment horizontal="center" vertical="center"/>
    </xf>
    <xf numFmtId="0" fontId="23" fillId="0" borderId="15" xfId="0" applyFont="1" applyBorder="1" applyAlignment="1">
      <alignment horizontal="center" vertical="center"/>
    </xf>
    <xf numFmtId="0" fontId="23" fillId="0" borderId="16" xfId="0" applyFont="1" applyBorder="1" applyAlignment="1">
      <alignment horizontal="center" vertical="center"/>
    </xf>
    <xf numFmtId="14" fontId="9" fillId="12" borderId="55" xfId="0" applyNumberFormat="1" applyFont="1" applyFill="1" applyBorder="1" applyAlignment="1">
      <alignment horizontal="center" vertical="center"/>
    </xf>
    <xf numFmtId="0" fontId="0" fillId="12" borderId="11" xfId="0" applyFill="1" applyBorder="1" applyAlignment="1">
      <alignment horizontal="center" vertical="center"/>
    </xf>
    <xf numFmtId="0" fontId="0" fillId="12" borderId="32" xfId="0" applyFill="1" applyBorder="1" applyAlignment="1">
      <alignment horizontal="center" vertical="center"/>
    </xf>
    <xf numFmtId="0" fontId="9" fillId="12" borderId="55" xfId="0" applyFont="1" applyFill="1" applyBorder="1" applyAlignment="1">
      <alignment horizontal="center" vertical="center"/>
    </xf>
    <xf numFmtId="0" fontId="9" fillId="12" borderId="11" xfId="0" applyFont="1" applyFill="1" applyBorder="1" applyAlignment="1">
      <alignment horizontal="center" vertical="center"/>
    </xf>
    <xf numFmtId="0" fontId="9" fillId="12" borderId="32" xfId="0" applyFont="1" applyFill="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9" fillId="0" borderId="10" xfId="0" applyFont="1" applyBorder="1" applyAlignment="1">
      <alignment horizontal="center" vertical="center"/>
    </xf>
    <xf numFmtId="0" fontId="40" fillId="7" borderId="44" xfId="0" applyFont="1" applyFill="1" applyBorder="1" applyAlignment="1">
      <alignment horizontal="center"/>
    </xf>
    <xf numFmtId="0" fontId="23" fillId="3" borderId="52" xfId="0" applyFont="1" applyFill="1" applyBorder="1" applyAlignment="1">
      <alignment horizontal="center" vertical="center"/>
    </xf>
    <xf numFmtId="0" fontId="23" fillId="3" borderId="53" xfId="0" applyFont="1" applyFill="1" applyBorder="1" applyAlignment="1">
      <alignment horizontal="center" vertical="center"/>
    </xf>
    <xf numFmtId="0" fontId="12" fillId="0" borderId="0" xfId="0" applyFont="1" applyAlignment="1">
      <alignment horizontal="left"/>
    </xf>
    <xf numFmtId="0" fontId="9" fillId="3" borderId="30" xfId="0" applyFont="1" applyFill="1" applyBorder="1" applyAlignment="1">
      <alignment horizontal="center" vertical="center"/>
    </xf>
    <xf numFmtId="0" fontId="23" fillId="3" borderId="22" xfId="0" applyFont="1" applyFill="1" applyBorder="1" applyAlignment="1">
      <alignment horizontal="center" vertical="center"/>
    </xf>
    <xf numFmtId="0" fontId="23" fillId="3" borderId="23" xfId="0" applyFont="1" applyFill="1" applyBorder="1" applyAlignment="1">
      <alignment horizontal="center" vertical="center"/>
    </xf>
    <xf numFmtId="0" fontId="23" fillId="3" borderId="27" xfId="0" applyFont="1" applyFill="1" applyBorder="1" applyAlignment="1">
      <alignment horizontal="center" vertical="center" wrapText="1"/>
    </xf>
    <xf numFmtId="0" fontId="23" fillId="3" borderId="49"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13" fillId="0" borderId="0" xfId="0" applyFont="1" applyAlignment="1">
      <alignment horizontal="left"/>
    </xf>
    <xf numFmtId="0" fontId="16" fillId="5" borderId="12" xfId="0" applyFont="1" applyFill="1" applyBorder="1" applyAlignment="1">
      <alignment horizontal="center"/>
    </xf>
    <xf numFmtId="0" fontId="16" fillId="5" borderId="11" xfId="0" applyFont="1" applyFill="1" applyBorder="1" applyAlignment="1">
      <alignment horizontal="center"/>
    </xf>
    <xf numFmtId="0" fontId="16" fillId="5" borderId="10" xfId="0" applyFont="1" applyFill="1" applyBorder="1" applyAlignment="1">
      <alignment horizontal="center"/>
    </xf>
    <xf numFmtId="0" fontId="25" fillId="5" borderId="12" xfId="0" applyFont="1" applyFill="1" applyBorder="1" applyAlignment="1">
      <alignment horizontal="center"/>
    </xf>
    <xf numFmtId="0" fontId="17" fillId="5" borderId="11" xfId="0" applyFont="1" applyFill="1" applyBorder="1" applyAlignment="1">
      <alignment horizontal="center"/>
    </xf>
    <xf numFmtId="0" fontId="17" fillId="5" borderId="10" xfId="0" applyFont="1" applyFill="1" applyBorder="1" applyAlignment="1">
      <alignment horizontal="center"/>
    </xf>
    <xf numFmtId="0" fontId="16" fillId="0" borderId="0" xfId="0" applyFont="1" applyAlignment="1">
      <alignment horizontal="center"/>
    </xf>
    <xf numFmtId="15" fontId="16" fillId="0" borderId="0" xfId="0" applyNumberFormat="1" applyFont="1" applyAlignment="1">
      <alignment horizontal="center"/>
    </xf>
    <xf numFmtId="15" fontId="16" fillId="5" borderId="12" xfId="0" applyNumberFormat="1" applyFont="1" applyFill="1" applyBorder="1" applyAlignment="1">
      <alignment horizontal="center"/>
    </xf>
    <xf numFmtId="15" fontId="16" fillId="5" borderId="11" xfId="0" applyNumberFormat="1" applyFont="1" applyFill="1" applyBorder="1" applyAlignment="1">
      <alignment horizontal="center"/>
    </xf>
    <xf numFmtId="15" fontId="16" fillId="5" borderId="10" xfId="0" applyNumberFormat="1" applyFont="1" applyFill="1" applyBorder="1" applyAlignment="1">
      <alignment horizontal="center"/>
    </xf>
    <xf numFmtId="0" fontId="23" fillId="3" borderId="21" xfId="0" applyFont="1" applyFill="1" applyBorder="1" applyAlignment="1">
      <alignment horizontal="center" vertical="center" wrapText="1"/>
    </xf>
    <xf numFmtId="0" fontId="0" fillId="3" borderId="22" xfId="0" applyFill="1" applyBorder="1" applyAlignment="1">
      <alignment horizontal="center" vertical="center" wrapText="1"/>
    </xf>
    <xf numFmtId="0" fontId="0" fillId="3" borderId="23"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6" xfId="0" applyFill="1" applyBorder="1" applyAlignment="1">
      <alignment horizontal="center" vertical="center" wrapText="1"/>
    </xf>
    <xf numFmtId="0" fontId="23" fillId="3" borderId="21" xfId="0" applyFont="1" applyFill="1" applyBorder="1" applyAlignment="1">
      <alignment horizontal="center" vertical="center"/>
    </xf>
    <xf numFmtId="0" fontId="45" fillId="0" borderId="12" xfId="0" applyFont="1" applyBorder="1" applyAlignment="1">
      <alignment horizontal="center" vertical="center"/>
    </xf>
    <xf numFmtId="0" fontId="45" fillId="0" borderId="11" xfId="0" applyFont="1" applyBorder="1" applyAlignment="1">
      <alignment horizontal="center" vertical="center"/>
    </xf>
    <xf numFmtId="0" fontId="45" fillId="0" borderId="10" xfId="0" applyFont="1" applyBorder="1" applyAlignment="1">
      <alignment horizontal="center" vertical="center"/>
    </xf>
    <xf numFmtId="0" fontId="0" fillId="12" borderId="8" xfId="0" applyFill="1" applyBorder="1" applyAlignment="1">
      <alignment horizontal="center"/>
    </xf>
    <xf numFmtId="0" fontId="9" fillId="3" borderId="50" xfId="0" applyFont="1" applyFill="1" applyBorder="1" applyAlignment="1">
      <alignment horizontal="center" vertical="center"/>
    </xf>
    <xf numFmtId="0" fontId="23" fillId="3" borderId="51" xfId="0" applyFont="1" applyFill="1" applyBorder="1" applyAlignment="1">
      <alignment horizontal="center" vertical="center"/>
    </xf>
    <xf numFmtId="0" fontId="23" fillId="3" borderId="40" xfId="0" applyFont="1" applyFill="1" applyBorder="1" applyAlignment="1">
      <alignment horizontal="center" vertical="center"/>
    </xf>
    <xf numFmtId="0" fontId="9" fillId="12" borderId="50" xfId="0" applyFont="1" applyFill="1" applyBorder="1" applyAlignment="1">
      <alignment horizontal="center" vertical="center"/>
    </xf>
    <xf numFmtId="0" fontId="23" fillId="12" borderId="51" xfId="0" applyFont="1" applyFill="1" applyBorder="1" applyAlignment="1">
      <alignment horizontal="center" vertical="center"/>
    </xf>
    <xf numFmtId="0" fontId="23" fillId="12" borderId="40" xfId="0" applyFont="1" applyFill="1" applyBorder="1" applyAlignment="1">
      <alignment horizontal="center" vertical="center"/>
    </xf>
    <xf numFmtId="0" fontId="23" fillId="3" borderId="24" xfId="0" applyFont="1" applyFill="1" applyBorder="1" applyAlignment="1">
      <alignment horizontal="center" vertical="center" wrapText="1"/>
    </xf>
    <xf numFmtId="0" fontId="23" fillId="12" borderId="11" xfId="0" applyFont="1" applyFill="1" applyBorder="1" applyAlignment="1">
      <alignment horizontal="center" vertical="center"/>
    </xf>
    <xf numFmtId="0" fontId="23" fillId="12" borderId="32"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32" xfId="0" applyFont="1" applyFill="1" applyBorder="1" applyAlignment="1">
      <alignment horizontal="center" vertical="center"/>
    </xf>
    <xf numFmtId="0" fontId="26" fillId="13" borderId="12" xfId="0" applyFont="1" applyFill="1" applyBorder="1" applyAlignment="1">
      <alignment horizontal="center" vertical="center"/>
    </xf>
    <xf numFmtId="0" fontId="26" fillId="13" borderId="10" xfId="0" applyFont="1" applyFill="1" applyBorder="1" applyAlignment="1">
      <alignment horizontal="center" vertical="center"/>
    </xf>
    <xf numFmtId="0" fontId="17" fillId="5" borderId="12" xfId="0" applyFont="1" applyFill="1" applyBorder="1" applyAlignment="1">
      <alignment horizontal="center"/>
    </xf>
    <xf numFmtId="0" fontId="28" fillId="2" borderId="12" xfId="0" applyFont="1" applyFill="1" applyBorder="1" applyAlignment="1">
      <alignment horizontal="center"/>
    </xf>
    <xf numFmtId="0" fontId="28" fillId="2" borderId="11" xfId="0" applyFont="1" applyFill="1" applyBorder="1" applyAlignment="1">
      <alignment horizontal="center"/>
    </xf>
    <xf numFmtId="0" fontId="28" fillId="2" borderId="10" xfId="0" applyFont="1" applyFill="1" applyBorder="1" applyAlignment="1">
      <alignment horizontal="center"/>
    </xf>
    <xf numFmtId="0" fontId="10" fillId="0" borderId="0" xfId="0" applyFont="1" applyAlignment="1">
      <alignment horizontal="center"/>
    </xf>
    <xf numFmtId="0" fontId="10" fillId="3" borderId="12" xfId="0" applyFont="1" applyFill="1" applyBorder="1" applyAlignment="1">
      <alignment horizontal="center"/>
    </xf>
    <xf numFmtId="0" fontId="10" fillId="3" borderId="10" xfId="0" applyFont="1" applyFill="1" applyBorder="1" applyAlignment="1">
      <alignment horizontal="center"/>
    </xf>
    <xf numFmtId="0" fontId="4" fillId="6" borderId="8" xfId="0" applyFont="1" applyFill="1" applyBorder="1" applyAlignment="1">
      <alignment horizontal="center"/>
    </xf>
    <xf numFmtId="0" fontId="4" fillId="2" borderId="8" xfId="0" applyFont="1" applyFill="1" applyBorder="1" applyAlignment="1">
      <alignment horizontal="center"/>
    </xf>
    <xf numFmtId="0" fontId="4" fillId="2" borderId="28" xfId="0" applyFont="1" applyFill="1" applyBorder="1" applyAlignment="1">
      <alignment horizontal="center"/>
    </xf>
    <xf numFmtId="0" fontId="2" fillId="2" borderId="8" xfId="0" applyFont="1" applyFill="1" applyBorder="1" applyAlignment="1">
      <alignment horizontal="center"/>
    </xf>
    <xf numFmtId="0" fontId="2" fillId="2" borderId="28" xfId="0" applyFont="1" applyFill="1" applyBorder="1" applyAlignment="1">
      <alignment horizontal="center"/>
    </xf>
    <xf numFmtId="0" fontId="5" fillId="0" borderId="6" xfId="0" applyFont="1" applyBorder="1" applyAlignment="1">
      <alignment horizontal="center"/>
    </xf>
    <xf numFmtId="0" fontId="5" fillId="6" borderId="12" xfId="0" applyFont="1" applyFill="1" applyBorder="1" applyAlignment="1">
      <alignment horizontal="center"/>
    </xf>
    <xf numFmtId="0" fontId="5" fillId="6" borderId="10" xfId="0" applyFont="1" applyFill="1" applyBorder="1" applyAlignment="1">
      <alignment horizontal="center"/>
    </xf>
    <xf numFmtId="0" fontId="26" fillId="3" borderId="12" xfId="0" applyFont="1" applyFill="1" applyBorder="1" applyAlignment="1">
      <alignment horizontal="center" vertical="center" wrapText="1"/>
    </xf>
    <xf numFmtId="0" fontId="26" fillId="3" borderId="10" xfId="0" applyFont="1" applyFill="1" applyBorder="1" applyAlignment="1">
      <alignment horizontal="center" vertical="center" wrapText="1"/>
    </xf>
    <xf numFmtId="0" fontId="26" fillId="3" borderId="12" xfId="0" applyFont="1" applyFill="1" applyBorder="1" applyAlignment="1">
      <alignment horizontal="center" vertical="center"/>
    </xf>
    <xf numFmtId="0" fontId="26" fillId="3" borderId="10" xfId="0" applyFont="1" applyFill="1" applyBorder="1" applyAlignment="1">
      <alignment horizontal="center" vertical="center"/>
    </xf>
    <xf numFmtId="0" fontId="26" fillId="13" borderId="12" xfId="0" applyFont="1" applyFill="1" applyBorder="1" applyAlignment="1">
      <alignment horizontal="center" vertical="center" wrapText="1" shrinkToFit="1"/>
    </xf>
    <xf numFmtId="0" fontId="26" fillId="13" borderId="10" xfId="0" applyFont="1" applyFill="1" applyBorder="1" applyAlignment="1">
      <alignment horizontal="center" vertical="center" wrapText="1" shrinkToFit="1"/>
    </xf>
    <xf numFmtId="0" fontId="12" fillId="0" borderId="0" xfId="0" applyFont="1" applyAlignment="1">
      <alignment horizontal="center"/>
    </xf>
    <xf numFmtId="0" fontId="13" fillId="0" borderId="0" xfId="0" applyFont="1" applyAlignment="1">
      <alignment horizontal="center"/>
    </xf>
    <xf numFmtId="0" fontId="24" fillId="3" borderId="56" xfId="0" applyFont="1" applyFill="1" applyBorder="1" applyAlignment="1">
      <alignment horizontal="justify" vertical="top" wrapText="1"/>
    </xf>
    <xf numFmtId="0" fontId="18" fillId="3" borderId="43" xfId="0" applyFont="1" applyFill="1" applyBorder="1" applyAlignment="1">
      <alignment horizontal="justify" vertical="top" wrapText="1"/>
    </xf>
    <xf numFmtId="0" fontId="18" fillId="3" borderId="57" xfId="0" applyFont="1" applyFill="1" applyBorder="1" applyAlignment="1">
      <alignment horizontal="justify" vertical="top" wrapText="1"/>
    </xf>
    <xf numFmtId="0" fontId="18" fillId="3" borderId="58" xfId="0" applyFont="1" applyFill="1" applyBorder="1" applyAlignment="1">
      <alignment horizontal="justify" vertical="top" wrapText="1"/>
    </xf>
    <xf numFmtId="0" fontId="18" fillId="3" borderId="0" xfId="0" applyFont="1" applyFill="1" applyAlignment="1">
      <alignment horizontal="justify" vertical="top" wrapText="1"/>
    </xf>
    <xf numFmtId="0" fontId="18" fillId="3" borderId="59" xfId="0" applyFont="1" applyFill="1" applyBorder="1" applyAlignment="1">
      <alignment horizontal="justify" vertical="top" wrapText="1"/>
    </xf>
    <xf numFmtId="0" fontId="18" fillId="3" borderId="60" xfId="0" applyFont="1" applyFill="1" applyBorder="1" applyAlignment="1">
      <alignment horizontal="justify" vertical="top" wrapText="1"/>
    </xf>
    <xf numFmtId="0" fontId="18" fillId="3" borderId="44" xfId="0" applyFont="1" applyFill="1" applyBorder="1" applyAlignment="1">
      <alignment horizontal="justify" vertical="top" wrapText="1"/>
    </xf>
    <xf numFmtId="0" fontId="18" fillId="3" borderId="61" xfId="0" applyFont="1" applyFill="1" applyBorder="1" applyAlignment="1">
      <alignment horizontal="justify" vertical="top" wrapText="1"/>
    </xf>
    <xf numFmtId="14" fontId="8" fillId="5" borderId="28" xfId="0" applyNumberFormat="1" applyFont="1" applyFill="1" applyBorder="1" applyAlignment="1">
      <alignment horizontal="center"/>
    </xf>
    <xf numFmtId="0" fontId="0" fillId="5" borderId="28" xfId="0" applyFill="1" applyBorder="1" applyAlignment="1">
      <alignment horizontal="center"/>
    </xf>
    <xf numFmtId="0" fontId="22" fillId="0" borderId="0" xfId="0" applyFont="1" applyAlignment="1">
      <alignment horizontal="center"/>
    </xf>
    <xf numFmtId="0" fontId="22" fillId="0" borderId="12" xfId="0" applyFont="1" applyBorder="1" applyAlignment="1">
      <alignment horizontal="center"/>
    </xf>
    <xf numFmtId="0" fontId="22" fillId="0" borderId="11" xfId="0" applyFont="1" applyBorder="1" applyAlignment="1">
      <alignment horizontal="center"/>
    </xf>
    <xf numFmtId="0" fontId="22" fillId="0" borderId="10" xfId="0" applyFont="1" applyBorder="1" applyAlignment="1">
      <alignment horizontal="center"/>
    </xf>
    <xf numFmtId="14" fontId="8" fillId="0" borderId="53" xfId="0" applyNumberFormat="1" applyFont="1" applyBorder="1" applyAlignment="1">
      <alignment horizontal="center"/>
    </xf>
    <xf numFmtId="0" fontId="0" fillId="0" borderId="54" xfId="0" applyBorder="1" applyAlignment="1">
      <alignment horizontal="center"/>
    </xf>
    <xf numFmtId="0" fontId="16" fillId="8" borderId="12" xfId="0" applyFont="1" applyFill="1" applyBorder="1" applyAlignment="1">
      <alignment horizontal="center"/>
    </xf>
    <xf numFmtId="0" fontId="16" fillId="8" borderId="10" xfId="0" applyFont="1" applyFill="1" applyBorder="1" applyAlignment="1">
      <alignment horizontal="center"/>
    </xf>
    <xf numFmtId="14" fontId="16" fillId="8" borderId="1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_tradnl"/>
            </a:pPr>
            <a:r>
              <a:rPr lang="en-US"/>
              <a:t>Curva epidémica</a:t>
            </a:r>
            <a:r>
              <a:rPr lang="en-US" baseline="0"/>
              <a:t> del brote</a:t>
            </a:r>
            <a:endParaRPr lang="en-US"/>
          </a:p>
        </c:rich>
      </c:tx>
      <c:overlay val="0"/>
    </c:title>
    <c:autoTitleDeleted val="0"/>
    <c:plotArea>
      <c:layout/>
      <c:barChart>
        <c:barDir val="col"/>
        <c:grouping val="clustered"/>
        <c:varyColors val="0"/>
        <c:ser>
          <c:idx val="0"/>
          <c:order val="0"/>
          <c:tx>
            <c:strRef>
              <c:f>'ANALISIS EPIDEM'!$B$13</c:f>
              <c:strCache>
                <c:ptCount val="1"/>
                <c:pt idx="0">
                  <c:v>NO CASOS</c:v>
                </c:pt>
              </c:strCache>
            </c:strRef>
          </c:tx>
          <c:spPr>
            <a:solidFill>
              <a:srgbClr val="FF0000"/>
            </a:solidFill>
            <a:scene3d>
              <a:camera prst="orthographicFront"/>
              <a:lightRig rig="threePt" dir="t"/>
            </a:scene3d>
            <a:sp3d>
              <a:bevelT/>
            </a:sp3d>
          </c:spPr>
          <c:invertIfNegative val="0"/>
          <c:cat>
            <c:numRef>
              <c:f>'ANALISIS EPIDEM'!$A$14:$A$67</c:f>
              <c:numCache>
                <c:formatCode>m/d/yyyy</c:formatCode>
                <c:ptCount val="54"/>
                <c:pt idx="0">
                  <c:v>45673</c:v>
                </c:pt>
                <c:pt idx="1">
                  <c:v>45674</c:v>
                </c:pt>
                <c:pt idx="2">
                  <c:v>45675</c:v>
                </c:pt>
                <c:pt idx="3">
                  <c:v>45676</c:v>
                </c:pt>
                <c:pt idx="4">
                  <c:v>45677</c:v>
                </c:pt>
              </c:numCache>
            </c:numRef>
          </c:cat>
          <c:val>
            <c:numRef>
              <c:f>'ANALISIS EPIDEM'!$B$14:$B$67</c:f>
              <c:numCache>
                <c:formatCode>General</c:formatCode>
                <c:ptCount val="54"/>
                <c:pt idx="0">
                  <c:v>10</c:v>
                </c:pt>
                <c:pt idx="1">
                  <c:v>5</c:v>
                </c:pt>
                <c:pt idx="2">
                  <c:v>5</c:v>
                </c:pt>
                <c:pt idx="3">
                  <c:v>12</c:v>
                </c:pt>
                <c:pt idx="4">
                  <c:v>11</c:v>
                </c:pt>
                <c:pt idx="49">
                  <c:v>43</c:v>
                </c:pt>
              </c:numCache>
            </c:numRef>
          </c:val>
          <c:extLst>
            <c:ext xmlns:c16="http://schemas.microsoft.com/office/drawing/2014/chart" uri="{C3380CC4-5D6E-409C-BE32-E72D297353CC}">
              <c16:uniqueId val="{00000000-743D-4E21-8BDF-8719F56BC447}"/>
            </c:ext>
          </c:extLst>
        </c:ser>
        <c:dLbls>
          <c:showLegendKey val="0"/>
          <c:showVal val="0"/>
          <c:showCatName val="0"/>
          <c:showSerName val="0"/>
          <c:showPercent val="0"/>
          <c:showBubbleSize val="0"/>
        </c:dLbls>
        <c:gapWidth val="101"/>
        <c:overlap val="-17"/>
        <c:axId val="465833008"/>
        <c:axId val="465835360"/>
      </c:barChart>
      <c:dateAx>
        <c:axId val="465833008"/>
        <c:scaling>
          <c:orientation val="minMax"/>
        </c:scaling>
        <c:delete val="0"/>
        <c:axPos val="b"/>
        <c:title>
          <c:tx>
            <c:rich>
              <a:bodyPr/>
              <a:lstStyle/>
              <a:p>
                <a:pPr>
                  <a:defRPr lang="es-ES_tradnl" sz="1300" baseline="0"/>
                </a:pPr>
                <a:r>
                  <a:rPr lang="en-US" sz="1300" baseline="0"/>
                  <a:t>Días</a:t>
                </a:r>
              </a:p>
            </c:rich>
          </c:tx>
          <c:overlay val="0"/>
        </c:title>
        <c:numFmt formatCode="dd/mm/yyyy" sourceLinked="0"/>
        <c:majorTickMark val="out"/>
        <c:minorTickMark val="none"/>
        <c:tickLblPos val="nextTo"/>
        <c:txPr>
          <a:bodyPr/>
          <a:lstStyle/>
          <a:p>
            <a:pPr>
              <a:defRPr lang="es-ES_tradnl"/>
            </a:pPr>
            <a:endParaRPr lang="es-MX"/>
          </a:p>
        </c:txPr>
        <c:crossAx val="465835360"/>
        <c:crosses val="autoZero"/>
        <c:auto val="1"/>
        <c:lblOffset val="100"/>
        <c:baseTimeUnit val="days"/>
      </c:dateAx>
      <c:valAx>
        <c:axId val="465835360"/>
        <c:scaling>
          <c:orientation val="minMax"/>
          <c:max val="20"/>
        </c:scaling>
        <c:delete val="0"/>
        <c:axPos val="l"/>
        <c:majorGridlines/>
        <c:title>
          <c:tx>
            <c:rich>
              <a:bodyPr rot="-5400000" vert="horz"/>
              <a:lstStyle/>
              <a:p>
                <a:pPr>
                  <a:defRPr lang="es-ES_tradnl" sz="1300" baseline="0"/>
                </a:pPr>
                <a:r>
                  <a:rPr lang="en-US" sz="1300" baseline="0"/>
                  <a:t>Casos</a:t>
                </a:r>
              </a:p>
            </c:rich>
          </c:tx>
          <c:overlay val="0"/>
        </c:title>
        <c:numFmt formatCode="General" sourceLinked="1"/>
        <c:majorTickMark val="out"/>
        <c:minorTickMark val="none"/>
        <c:tickLblPos val="nextTo"/>
        <c:txPr>
          <a:bodyPr/>
          <a:lstStyle/>
          <a:p>
            <a:pPr>
              <a:defRPr lang="es-ES_tradnl"/>
            </a:pPr>
            <a:endParaRPr lang="es-MX"/>
          </a:p>
        </c:txPr>
        <c:crossAx val="465833008"/>
        <c:crosses val="autoZero"/>
        <c:crossBetween val="between"/>
        <c:majorUnit val="2"/>
        <c:minorUnit val="2"/>
      </c:valAx>
      <c:spPr>
        <a:solidFill>
          <a:sysClr val="window" lastClr="FFFFFF"/>
        </a:solidFill>
        <a:scene3d>
          <a:camera prst="orthographicFront"/>
          <a:lightRig rig="threePt" dir="t"/>
        </a:scene3d>
        <a:sp3d>
          <a:bevelT/>
        </a:sp3d>
      </c:spPr>
    </c:plotArea>
    <c:plotVisOnly val="1"/>
    <c:dispBlanksAs val="gap"/>
    <c:showDLblsOverMax val="0"/>
  </c:chart>
  <c:spPr>
    <a:solidFill>
      <a:sysClr val="window" lastClr="FFFFFF"/>
    </a:solidFill>
    <a:scene3d>
      <a:camera prst="orthographicFront"/>
      <a:lightRig rig="threePt" dir="t"/>
    </a:scene3d>
    <a:sp3d>
      <a:bevelT/>
    </a:sp3d>
  </c:spPr>
  <c:printSettings>
    <c:headerFooter/>
    <c:pageMargins b="0.75000000000000511" l="0.70000000000000062" r="0.70000000000000062" t="0.750000000000005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_tradnl"/>
            </a:pPr>
            <a:r>
              <a:rPr lang="en-US"/>
              <a:t>Curva epidémica</a:t>
            </a:r>
            <a:r>
              <a:rPr lang="en-US" baseline="0"/>
              <a:t> del brote</a:t>
            </a:r>
            <a:endParaRPr lang="en-US"/>
          </a:p>
        </c:rich>
      </c:tx>
      <c:overlay val="0"/>
    </c:title>
    <c:autoTitleDeleted val="0"/>
    <c:plotArea>
      <c:layout/>
      <c:barChart>
        <c:barDir val="col"/>
        <c:grouping val="clustered"/>
        <c:varyColors val="0"/>
        <c:ser>
          <c:idx val="0"/>
          <c:order val="0"/>
          <c:tx>
            <c:strRef>
              <c:f>'ANALISIS EPIDEM'!$B$13</c:f>
              <c:strCache>
                <c:ptCount val="1"/>
                <c:pt idx="0">
                  <c:v>NO CASOS</c:v>
                </c:pt>
              </c:strCache>
            </c:strRef>
          </c:tx>
          <c:spPr>
            <a:solidFill>
              <a:srgbClr val="FF0000"/>
            </a:solidFill>
            <a:scene3d>
              <a:camera prst="orthographicFront"/>
              <a:lightRig rig="threePt" dir="t"/>
            </a:scene3d>
            <a:sp3d>
              <a:bevelT/>
            </a:sp3d>
          </c:spPr>
          <c:invertIfNegative val="0"/>
          <c:cat>
            <c:numRef>
              <c:f>'ANALISIS EPIDEM'!$A$14:$A$67</c:f>
              <c:numCache>
                <c:formatCode>m/d/yyyy</c:formatCode>
                <c:ptCount val="54"/>
                <c:pt idx="0">
                  <c:v>45673</c:v>
                </c:pt>
                <c:pt idx="1">
                  <c:v>45674</c:v>
                </c:pt>
                <c:pt idx="2">
                  <c:v>45675</c:v>
                </c:pt>
                <c:pt idx="3">
                  <c:v>45676</c:v>
                </c:pt>
                <c:pt idx="4">
                  <c:v>45677</c:v>
                </c:pt>
              </c:numCache>
            </c:numRef>
          </c:cat>
          <c:val>
            <c:numRef>
              <c:f>'ANALISIS EPIDEM'!$B$14:$B$67</c:f>
              <c:numCache>
                <c:formatCode>General</c:formatCode>
                <c:ptCount val="54"/>
                <c:pt idx="0">
                  <c:v>10</c:v>
                </c:pt>
                <c:pt idx="1">
                  <c:v>5</c:v>
                </c:pt>
                <c:pt idx="2">
                  <c:v>5</c:v>
                </c:pt>
                <c:pt idx="3">
                  <c:v>12</c:v>
                </c:pt>
                <c:pt idx="4">
                  <c:v>11</c:v>
                </c:pt>
                <c:pt idx="49">
                  <c:v>43</c:v>
                </c:pt>
              </c:numCache>
            </c:numRef>
          </c:val>
          <c:extLst>
            <c:ext xmlns:c16="http://schemas.microsoft.com/office/drawing/2014/chart" uri="{C3380CC4-5D6E-409C-BE32-E72D297353CC}">
              <c16:uniqueId val="{00000000-0C41-49A3-B305-EF53ADF0D571}"/>
            </c:ext>
          </c:extLst>
        </c:ser>
        <c:dLbls>
          <c:showLegendKey val="0"/>
          <c:showVal val="0"/>
          <c:showCatName val="0"/>
          <c:showSerName val="0"/>
          <c:showPercent val="0"/>
          <c:showBubbleSize val="0"/>
        </c:dLbls>
        <c:gapWidth val="101"/>
        <c:overlap val="-17"/>
        <c:axId val="465830656"/>
        <c:axId val="465834184"/>
      </c:barChart>
      <c:dateAx>
        <c:axId val="465830656"/>
        <c:scaling>
          <c:orientation val="minMax"/>
        </c:scaling>
        <c:delete val="0"/>
        <c:axPos val="b"/>
        <c:title>
          <c:tx>
            <c:rich>
              <a:bodyPr/>
              <a:lstStyle/>
              <a:p>
                <a:pPr>
                  <a:defRPr lang="es-ES_tradnl" sz="1300" baseline="0"/>
                </a:pPr>
                <a:r>
                  <a:rPr lang="en-US" sz="1300" baseline="0"/>
                  <a:t>Días</a:t>
                </a:r>
              </a:p>
            </c:rich>
          </c:tx>
          <c:overlay val="0"/>
        </c:title>
        <c:numFmt formatCode="dd/mm/yyyy" sourceLinked="0"/>
        <c:majorTickMark val="out"/>
        <c:minorTickMark val="none"/>
        <c:tickLblPos val="nextTo"/>
        <c:txPr>
          <a:bodyPr/>
          <a:lstStyle/>
          <a:p>
            <a:pPr>
              <a:defRPr lang="es-ES_tradnl"/>
            </a:pPr>
            <a:endParaRPr lang="es-MX"/>
          </a:p>
        </c:txPr>
        <c:crossAx val="465834184"/>
        <c:crosses val="autoZero"/>
        <c:auto val="1"/>
        <c:lblOffset val="100"/>
        <c:baseTimeUnit val="days"/>
      </c:dateAx>
      <c:valAx>
        <c:axId val="465834184"/>
        <c:scaling>
          <c:orientation val="minMax"/>
          <c:max val="20"/>
        </c:scaling>
        <c:delete val="0"/>
        <c:axPos val="l"/>
        <c:majorGridlines/>
        <c:title>
          <c:tx>
            <c:rich>
              <a:bodyPr rot="-5400000" vert="horz"/>
              <a:lstStyle/>
              <a:p>
                <a:pPr>
                  <a:defRPr lang="es-ES_tradnl" sz="1300" baseline="0"/>
                </a:pPr>
                <a:r>
                  <a:rPr lang="en-US" sz="1300" baseline="0"/>
                  <a:t>Casos</a:t>
                </a:r>
              </a:p>
            </c:rich>
          </c:tx>
          <c:overlay val="0"/>
        </c:title>
        <c:numFmt formatCode="General" sourceLinked="1"/>
        <c:majorTickMark val="out"/>
        <c:minorTickMark val="none"/>
        <c:tickLblPos val="nextTo"/>
        <c:txPr>
          <a:bodyPr/>
          <a:lstStyle/>
          <a:p>
            <a:pPr>
              <a:defRPr lang="es-ES_tradnl"/>
            </a:pPr>
            <a:endParaRPr lang="es-MX"/>
          </a:p>
        </c:txPr>
        <c:crossAx val="465830656"/>
        <c:crosses val="autoZero"/>
        <c:crossBetween val="between"/>
        <c:majorUnit val="2"/>
        <c:minorUnit val="2"/>
      </c:valAx>
      <c:spPr>
        <a:solidFill>
          <a:schemeClr val="accent1">
            <a:lumMod val="75000"/>
          </a:schemeClr>
        </a:solidFill>
        <a:scene3d>
          <a:camera prst="orthographicFront"/>
          <a:lightRig rig="threePt" dir="t"/>
        </a:scene3d>
        <a:sp3d>
          <a:bevelT/>
        </a:sp3d>
      </c:spPr>
    </c:plotArea>
    <c:plotVisOnly val="1"/>
    <c:dispBlanksAs val="gap"/>
    <c:showDLblsOverMax val="0"/>
  </c:chart>
  <c:spPr>
    <a:solidFill>
      <a:srgbClr val="FFC000"/>
    </a:solidFill>
    <a:scene3d>
      <a:camera prst="orthographicFront"/>
      <a:lightRig rig="threePt" dir="t"/>
    </a:scene3d>
    <a:sp3d>
      <a:bevelT/>
    </a:sp3d>
  </c:spPr>
  <c:printSettings>
    <c:headerFooter/>
    <c:pageMargins b="0.75000000000000511" l="0.70000000000000062" r="0.70000000000000062" t="0.750000000000005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_tradnl"/>
            </a:pPr>
            <a:r>
              <a:rPr lang="en-US"/>
              <a:t>Curva epidémica</a:t>
            </a:r>
            <a:r>
              <a:rPr lang="en-US" baseline="0"/>
              <a:t> del brote</a:t>
            </a:r>
            <a:endParaRPr lang="en-US"/>
          </a:p>
        </c:rich>
      </c:tx>
      <c:overlay val="0"/>
    </c:title>
    <c:autoTitleDeleted val="0"/>
    <c:plotArea>
      <c:layout/>
      <c:barChart>
        <c:barDir val="col"/>
        <c:grouping val="clustered"/>
        <c:varyColors val="0"/>
        <c:ser>
          <c:idx val="0"/>
          <c:order val="0"/>
          <c:tx>
            <c:strRef>
              <c:f>'ANALISIS EPIDEM'!$B$13</c:f>
              <c:strCache>
                <c:ptCount val="1"/>
                <c:pt idx="0">
                  <c:v>NO CASOS</c:v>
                </c:pt>
              </c:strCache>
            </c:strRef>
          </c:tx>
          <c:spPr>
            <a:solidFill>
              <a:srgbClr val="FF0000"/>
            </a:solidFill>
            <a:scene3d>
              <a:camera prst="orthographicFront"/>
              <a:lightRig rig="threePt" dir="t"/>
            </a:scene3d>
            <a:sp3d>
              <a:bevelT/>
            </a:sp3d>
          </c:spPr>
          <c:invertIfNegative val="0"/>
          <c:cat>
            <c:numRef>
              <c:f>'ANALISIS EPIDEM'!$A$14:$A$67</c:f>
              <c:numCache>
                <c:formatCode>m/d/yyyy</c:formatCode>
                <c:ptCount val="54"/>
                <c:pt idx="0">
                  <c:v>45673</c:v>
                </c:pt>
                <c:pt idx="1">
                  <c:v>45674</c:v>
                </c:pt>
                <c:pt idx="2">
                  <c:v>45675</c:v>
                </c:pt>
                <c:pt idx="3">
                  <c:v>45676</c:v>
                </c:pt>
                <c:pt idx="4">
                  <c:v>45677</c:v>
                </c:pt>
              </c:numCache>
            </c:numRef>
          </c:cat>
          <c:val>
            <c:numRef>
              <c:f>'ANALISIS EPIDEM'!$B$14:$B$67</c:f>
              <c:numCache>
                <c:formatCode>General</c:formatCode>
                <c:ptCount val="54"/>
                <c:pt idx="0">
                  <c:v>10</c:v>
                </c:pt>
                <c:pt idx="1">
                  <c:v>5</c:v>
                </c:pt>
                <c:pt idx="2">
                  <c:v>5</c:v>
                </c:pt>
                <c:pt idx="3">
                  <c:v>12</c:v>
                </c:pt>
                <c:pt idx="4">
                  <c:v>11</c:v>
                </c:pt>
                <c:pt idx="49">
                  <c:v>43</c:v>
                </c:pt>
              </c:numCache>
            </c:numRef>
          </c:val>
          <c:extLst>
            <c:ext xmlns:c16="http://schemas.microsoft.com/office/drawing/2014/chart" uri="{C3380CC4-5D6E-409C-BE32-E72D297353CC}">
              <c16:uniqueId val="{00000000-743D-4E21-8BDF-8719F56BC447}"/>
            </c:ext>
          </c:extLst>
        </c:ser>
        <c:dLbls>
          <c:showLegendKey val="0"/>
          <c:showVal val="0"/>
          <c:showCatName val="0"/>
          <c:showSerName val="0"/>
          <c:showPercent val="0"/>
          <c:showBubbleSize val="0"/>
        </c:dLbls>
        <c:gapWidth val="101"/>
        <c:overlap val="-17"/>
        <c:axId val="465830264"/>
        <c:axId val="465832224"/>
      </c:barChart>
      <c:dateAx>
        <c:axId val="465830264"/>
        <c:scaling>
          <c:orientation val="minMax"/>
        </c:scaling>
        <c:delete val="0"/>
        <c:axPos val="b"/>
        <c:title>
          <c:tx>
            <c:rich>
              <a:bodyPr/>
              <a:lstStyle/>
              <a:p>
                <a:pPr>
                  <a:defRPr lang="es-ES_tradnl" sz="1300" baseline="0"/>
                </a:pPr>
                <a:r>
                  <a:rPr lang="en-US" sz="1300" baseline="0"/>
                  <a:t>Días</a:t>
                </a:r>
              </a:p>
            </c:rich>
          </c:tx>
          <c:overlay val="0"/>
        </c:title>
        <c:numFmt formatCode="dd/mm/yyyy" sourceLinked="0"/>
        <c:majorTickMark val="out"/>
        <c:minorTickMark val="none"/>
        <c:tickLblPos val="nextTo"/>
        <c:txPr>
          <a:bodyPr/>
          <a:lstStyle/>
          <a:p>
            <a:pPr>
              <a:defRPr lang="es-ES_tradnl"/>
            </a:pPr>
            <a:endParaRPr lang="es-MX"/>
          </a:p>
        </c:txPr>
        <c:crossAx val="465832224"/>
        <c:crosses val="autoZero"/>
        <c:auto val="1"/>
        <c:lblOffset val="100"/>
        <c:baseTimeUnit val="days"/>
      </c:dateAx>
      <c:valAx>
        <c:axId val="465832224"/>
        <c:scaling>
          <c:orientation val="minMax"/>
          <c:max val="20"/>
        </c:scaling>
        <c:delete val="0"/>
        <c:axPos val="l"/>
        <c:majorGridlines/>
        <c:title>
          <c:tx>
            <c:rich>
              <a:bodyPr rot="-5400000" vert="horz"/>
              <a:lstStyle/>
              <a:p>
                <a:pPr>
                  <a:defRPr lang="es-ES_tradnl" sz="1300" baseline="0"/>
                </a:pPr>
                <a:r>
                  <a:rPr lang="en-US" sz="1300" baseline="0"/>
                  <a:t>Casos</a:t>
                </a:r>
              </a:p>
            </c:rich>
          </c:tx>
          <c:overlay val="0"/>
        </c:title>
        <c:numFmt formatCode="General" sourceLinked="1"/>
        <c:majorTickMark val="out"/>
        <c:minorTickMark val="none"/>
        <c:tickLblPos val="nextTo"/>
        <c:txPr>
          <a:bodyPr/>
          <a:lstStyle/>
          <a:p>
            <a:pPr>
              <a:defRPr lang="es-ES_tradnl"/>
            </a:pPr>
            <a:endParaRPr lang="es-MX"/>
          </a:p>
        </c:txPr>
        <c:crossAx val="465830264"/>
        <c:crosses val="autoZero"/>
        <c:crossBetween val="between"/>
        <c:majorUnit val="2"/>
        <c:minorUnit val="2"/>
      </c:valAx>
      <c:spPr>
        <a:solidFill>
          <a:sysClr val="window" lastClr="FFFFFF"/>
        </a:solidFill>
        <a:scene3d>
          <a:camera prst="orthographicFront"/>
          <a:lightRig rig="threePt" dir="t"/>
        </a:scene3d>
        <a:sp3d>
          <a:bevelT/>
        </a:sp3d>
      </c:spPr>
    </c:plotArea>
    <c:plotVisOnly val="1"/>
    <c:dispBlanksAs val="gap"/>
    <c:showDLblsOverMax val="0"/>
  </c:chart>
  <c:spPr>
    <a:solidFill>
      <a:sysClr val="window" lastClr="FFFFFF"/>
    </a:solidFill>
    <a:scene3d>
      <a:camera prst="orthographicFront"/>
      <a:lightRig rig="threePt" dir="t"/>
    </a:scene3d>
    <a:sp3d>
      <a:bevelT/>
    </a:sp3d>
  </c:spPr>
  <c:printSettings>
    <c:headerFooter/>
    <c:pageMargins b="0.75000000000000511" l="0.70000000000000062" r="0.70000000000000062" t="0.750000000000005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_tradnl"/>
            </a:pPr>
            <a:r>
              <a:rPr lang="en-US"/>
              <a:t>Curva epidémica</a:t>
            </a:r>
            <a:r>
              <a:rPr lang="en-US" baseline="0"/>
              <a:t> del brote</a:t>
            </a:r>
            <a:endParaRPr lang="en-US"/>
          </a:p>
        </c:rich>
      </c:tx>
      <c:overlay val="0"/>
    </c:title>
    <c:autoTitleDeleted val="0"/>
    <c:plotArea>
      <c:layout/>
      <c:barChart>
        <c:barDir val="col"/>
        <c:grouping val="clustered"/>
        <c:varyColors val="0"/>
        <c:ser>
          <c:idx val="0"/>
          <c:order val="0"/>
          <c:tx>
            <c:strRef>
              <c:f>'ANALISIS EPIDEM'!$B$13</c:f>
              <c:strCache>
                <c:ptCount val="1"/>
                <c:pt idx="0">
                  <c:v>NO CASOS</c:v>
                </c:pt>
              </c:strCache>
            </c:strRef>
          </c:tx>
          <c:spPr>
            <a:solidFill>
              <a:srgbClr val="FF0000"/>
            </a:solidFill>
            <a:scene3d>
              <a:camera prst="orthographicFront"/>
              <a:lightRig rig="threePt" dir="t"/>
            </a:scene3d>
            <a:sp3d>
              <a:bevelT/>
            </a:sp3d>
          </c:spPr>
          <c:invertIfNegative val="0"/>
          <c:cat>
            <c:numRef>
              <c:f>'ANALISIS EPIDEM'!$A$14:$A$67</c:f>
              <c:numCache>
                <c:formatCode>m/d/yyyy</c:formatCode>
                <c:ptCount val="54"/>
                <c:pt idx="0">
                  <c:v>45673</c:v>
                </c:pt>
                <c:pt idx="1">
                  <c:v>45674</c:v>
                </c:pt>
                <c:pt idx="2">
                  <c:v>45675</c:v>
                </c:pt>
                <c:pt idx="3">
                  <c:v>45676</c:v>
                </c:pt>
                <c:pt idx="4">
                  <c:v>45677</c:v>
                </c:pt>
              </c:numCache>
            </c:numRef>
          </c:cat>
          <c:val>
            <c:numRef>
              <c:f>'ANALISIS EPIDEM'!$B$14:$B$67</c:f>
              <c:numCache>
                <c:formatCode>General</c:formatCode>
                <c:ptCount val="54"/>
                <c:pt idx="0">
                  <c:v>10</c:v>
                </c:pt>
                <c:pt idx="1">
                  <c:v>5</c:v>
                </c:pt>
                <c:pt idx="2">
                  <c:v>5</c:v>
                </c:pt>
                <c:pt idx="3">
                  <c:v>12</c:v>
                </c:pt>
                <c:pt idx="4">
                  <c:v>11</c:v>
                </c:pt>
                <c:pt idx="49">
                  <c:v>43</c:v>
                </c:pt>
              </c:numCache>
            </c:numRef>
          </c:val>
          <c:extLst>
            <c:ext xmlns:c16="http://schemas.microsoft.com/office/drawing/2014/chart" uri="{C3380CC4-5D6E-409C-BE32-E72D297353CC}">
              <c16:uniqueId val="{00000000-70E9-4DB6-8029-96039334B9E5}"/>
            </c:ext>
          </c:extLst>
        </c:ser>
        <c:dLbls>
          <c:showLegendKey val="0"/>
          <c:showVal val="0"/>
          <c:showCatName val="0"/>
          <c:showSerName val="0"/>
          <c:showPercent val="0"/>
          <c:showBubbleSize val="0"/>
        </c:dLbls>
        <c:gapWidth val="101"/>
        <c:overlap val="-17"/>
        <c:axId val="465836144"/>
        <c:axId val="315906440"/>
      </c:barChart>
      <c:dateAx>
        <c:axId val="465836144"/>
        <c:scaling>
          <c:orientation val="minMax"/>
        </c:scaling>
        <c:delete val="0"/>
        <c:axPos val="b"/>
        <c:title>
          <c:tx>
            <c:rich>
              <a:bodyPr/>
              <a:lstStyle/>
              <a:p>
                <a:pPr>
                  <a:defRPr lang="es-ES_tradnl" sz="1300" baseline="0"/>
                </a:pPr>
                <a:r>
                  <a:rPr lang="en-US" sz="1300" baseline="0"/>
                  <a:t>Días</a:t>
                </a:r>
              </a:p>
            </c:rich>
          </c:tx>
          <c:overlay val="0"/>
        </c:title>
        <c:numFmt formatCode="dd/mm/yyyy" sourceLinked="0"/>
        <c:majorTickMark val="out"/>
        <c:minorTickMark val="none"/>
        <c:tickLblPos val="nextTo"/>
        <c:txPr>
          <a:bodyPr/>
          <a:lstStyle/>
          <a:p>
            <a:pPr>
              <a:defRPr lang="es-ES_tradnl"/>
            </a:pPr>
            <a:endParaRPr lang="es-MX"/>
          </a:p>
        </c:txPr>
        <c:crossAx val="315906440"/>
        <c:crosses val="autoZero"/>
        <c:auto val="1"/>
        <c:lblOffset val="100"/>
        <c:baseTimeUnit val="days"/>
      </c:dateAx>
      <c:valAx>
        <c:axId val="315906440"/>
        <c:scaling>
          <c:orientation val="minMax"/>
          <c:max val="20"/>
        </c:scaling>
        <c:delete val="0"/>
        <c:axPos val="l"/>
        <c:majorGridlines/>
        <c:title>
          <c:tx>
            <c:rich>
              <a:bodyPr rot="-5400000" vert="horz"/>
              <a:lstStyle/>
              <a:p>
                <a:pPr>
                  <a:defRPr lang="es-ES_tradnl" sz="1300" baseline="0"/>
                </a:pPr>
                <a:r>
                  <a:rPr lang="en-US" sz="1300" baseline="0"/>
                  <a:t>Casos</a:t>
                </a:r>
              </a:p>
            </c:rich>
          </c:tx>
          <c:overlay val="0"/>
        </c:title>
        <c:numFmt formatCode="General" sourceLinked="1"/>
        <c:majorTickMark val="out"/>
        <c:minorTickMark val="none"/>
        <c:tickLblPos val="nextTo"/>
        <c:txPr>
          <a:bodyPr/>
          <a:lstStyle/>
          <a:p>
            <a:pPr>
              <a:defRPr lang="es-ES_tradnl"/>
            </a:pPr>
            <a:endParaRPr lang="es-MX"/>
          </a:p>
        </c:txPr>
        <c:crossAx val="465836144"/>
        <c:crosses val="autoZero"/>
        <c:crossBetween val="between"/>
        <c:majorUnit val="2"/>
        <c:minorUnit val="2"/>
      </c:valAx>
      <c:spPr>
        <a:solidFill>
          <a:schemeClr val="accent1">
            <a:lumMod val="75000"/>
          </a:schemeClr>
        </a:solidFill>
        <a:scene3d>
          <a:camera prst="orthographicFront"/>
          <a:lightRig rig="threePt" dir="t"/>
        </a:scene3d>
        <a:sp3d>
          <a:bevelT/>
        </a:sp3d>
      </c:spPr>
    </c:plotArea>
    <c:legend>
      <c:legendPos val="b"/>
      <c:overlay val="0"/>
      <c:txPr>
        <a:bodyPr/>
        <a:lstStyle/>
        <a:p>
          <a:pPr>
            <a:defRPr lang="es-ES_tradnl"/>
          </a:pPr>
          <a:endParaRPr lang="es-MX"/>
        </a:p>
      </c:txPr>
    </c:legend>
    <c:plotVisOnly val="1"/>
    <c:dispBlanksAs val="gap"/>
    <c:showDLblsOverMax val="0"/>
  </c:chart>
  <c:spPr>
    <a:solidFill>
      <a:srgbClr val="FFC000"/>
    </a:solidFill>
    <a:scene3d>
      <a:camera prst="orthographicFront"/>
      <a:lightRig rig="threePt" dir="t"/>
    </a:scene3d>
    <a:sp3d>
      <a:bevelT/>
    </a:sp3d>
  </c:spPr>
  <c:printSettings>
    <c:headerFooter/>
    <c:pageMargins b="0.75000000000000466" l="0.70000000000000062" r="0.70000000000000062" t="0.7500000000000046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47625</xdr:rowOff>
    </xdr:from>
    <xdr:to>
      <xdr:col>9</xdr:col>
      <xdr:colOff>619125</xdr:colOff>
      <xdr:row>7</xdr:row>
      <xdr:rowOff>219075</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______    ___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___________         _  </a:t>
          </a:r>
          <a:r>
            <a:rPr lang="es-ES" sz="800" b="0" i="0" strike="noStrike">
              <a:solidFill>
                <a:srgbClr val="000000"/>
              </a:solidFill>
              <a:latin typeface="Arial"/>
              <a:cs typeface="Arial"/>
            </a:rPr>
            <a:t>LOCALIDAD  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_________________</a:t>
          </a:r>
          <a:r>
            <a:rPr lang="es-ES" sz="800" b="0" i="0" u="sng" strike="noStrike">
              <a:solidFill>
                <a:srgbClr val="000000"/>
              </a:solidFill>
              <a:latin typeface="Arial"/>
              <a:cs typeface="Arial"/>
            </a:rPr>
            <a:t> </a:t>
          </a: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__________________ JURISDICCION O EQUIVALENTE   ____ ________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ENTIDAD O DELEGACION   ___</a:t>
          </a:r>
          <a:r>
            <a:rPr lang="es-ES" sz="800" b="0" i="0" u="sng" strike="noStrike">
              <a:solidFill>
                <a:srgbClr val="000000"/>
              </a:solidFill>
              <a:latin typeface="Arial"/>
              <a:cs typeface="Arial"/>
            </a:rPr>
            <a:t>__________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PROBABLE________</a:t>
          </a:r>
          <a:r>
            <a:rPr lang="es-ES" sz="800" b="0" i="0" u="sng" strike="noStrike">
              <a:solidFill>
                <a:srgbClr val="000000"/>
              </a:solidFill>
              <a:latin typeface="Arial"/>
              <a:cs typeface="Arial"/>
            </a:rPr>
            <a:t>_________________</a:t>
          </a:r>
          <a:r>
            <a:rPr lang="es-ES" sz="800" b="0" i="0" strike="noStrike">
              <a:solidFill>
                <a:srgbClr val="000000"/>
              </a:solidFill>
              <a:latin typeface="Arial"/>
              <a:cs typeface="Arial"/>
            </a:rPr>
            <a:t>_____________________________ DX. FINAL____________________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5" name="Text Box 7">
          <a:extLst>
            <a:ext uri="{FF2B5EF4-FFF2-40B4-BE49-F238E27FC236}">
              <a16:creationId xmlns:a16="http://schemas.microsoft.com/office/drawing/2014/main" id="{00000000-0008-0000-0100-000005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8" name="Text Box 21">
          <a:extLst>
            <a:ext uri="{FF2B5EF4-FFF2-40B4-BE49-F238E27FC236}">
              <a16:creationId xmlns:a16="http://schemas.microsoft.com/office/drawing/2014/main" id="{00000000-0008-0000-0100-000012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9" name="Text Box 22">
          <a:extLst>
            <a:ext uri="{FF2B5EF4-FFF2-40B4-BE49-F238E27FC236}">
              <a16:creationId xmlns:a16="http://schemas.microsoft.com/office/drawing/2014/main" id="{00000000-0008-0000-0100-000013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PROBABLES___________ CASOS CONFIRMADOS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DEFUNCIONES  _______        HOSPITALIZADOS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CACONFIRMADOS___</a:t>
          </a:r>
          <a:r>
            <a:rPr lang="es-MX" sz="800" b="0" i="0" u="sng" strike="noStrike" baseline="0">
              <a:solidFill>
                <a:srgbClr val="000000"/>
              </a:solidFill>
              <a:latin typeface="Arial"/>
              <a:cs typeface="Arial"/>
            </a:rPr>
            <a:t>_</a:t>
          </a:r>
          <a:r>
            <a:rPr lang="es-MX" sz="800" b="0" i="0" u="none" strike="noStrike" baseline="0">
              <a:solidFill>
                <a:srgbClr val="000000"/>
              </a:solidFill>
              <a:latin typeface="Arial"/>
              <a:cs typeface="Arial"/>
            </a:rPr>
            <a:t>__3___HOSPITALIZADOS___</a:t>
          </a:r>
          <a:r>
            <a:rPr lang="es-MX" sz="800" b="0" i="0" u="sng" strike="noStrike" baseline="0">
              <a:solidFill>
                <a:srgbClr val="000000"/>
              </a:solidFill>
              <a:latin typeface="Arial"/>
              <a:cs typeface="Arial"/>
            </a:rPr>
            <a:t>__0_____</a:t>
          </a:r>
          <a:r>
            <a:rPr lang="es-MX" sz="800" b="0" i="0" u="none" strike="noStrike" baseline="0">
              <a:solidFill>
                <a:srgbClr val="000000"/>
              </a:solidFill>
              <a:latin typeface="Arial"/>
              <a:cs typeface="Arial"/>
            </a:rPr>
            <a:t>___DEFUNCIONES__</a:t>
          </a:r>
          <a:r>
            <a:rPr lang="es-MX" sz="800" b="0" i="0" u="sng" strike="noStrike" baseline="0">
              <a:solidFill>
                <a:srgbClr val="000000"/>
              </a:solidFill>
              <a:latin typeface="Arial"/>
              <a:cs typeface="Arial"/>
            </a:rPr>
            <a:t>_0__</a:t>
          </a:r>
          <a:r>
            <a:rPr lang="es-MX" sz="800" b="0" i="0" u="none" strike="noStrike" baseline="0">
              <a:solidFill>
                <a:srgbClr val="000000"/>
              </a:solidFill>
              <a:latin typeface="Arial"/>
              <a:cs typeface="Arial"/>
            </a:rPr>
            <a:t>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6644" name="Line 23">
          <a:extLst>
            <a:ext uri="{FF2B5EF4-FFF2-40B4-BE49-F238E27FC236}">
              <a16:creationId xmlns:a16="http://schemas.microsoft.com/office/drawing/2014/main" id="{00000000-0008-0000-0100-0000F48A02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66645" name="Line 24">
          <a:extLst>
            <a:ext uri="{FF2B5EF4-FFF2-40B4-BE49-F238E27FC236}">
              <a16:creationId xmlns:a16="http://schemas.microsoft.com/office/drawing/2014/main" id="{00000000-0008-0000-0100-0000F58A02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66646" name="Line 25">
          <a:extLst>
            <a:ext uri="{FF2B5EF4-FFF2-40B4-BE49-F238E27FC236}">
              <a16:creationId xmlns:a16="http://schemas.microsoft.com/office/drawing/2014/main" id="{00000000-0008-0000-0100-0000F68A02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66647" name="Line 26">
          <a:extLst>
            <a:ext uri="{FF2B5EF4-FFF2-40B4-BE49-F238E27FC236}">
              <a16:creationId xmlns:a16="http://schemas.microsoft.com/office/drawing/2014/main" id="{00000000-0008-0000-0100-0000F78A02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66648" name="Line 27">
          <a:extLst>
            <a:ext uri="{FF2B5EF4-FFF2-40B4-BE49-F238E27FC236}">
              <a16:creationId xmlns:a16="http://schemas.microsoft.com/office/drawing/2014/main" id="{00000000-0008-0000-0100-0000F88A02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66649" name="Line 28">
          <a:extLst>
            <a:ext uri="{FF2B5EF4-FFF2-40B4-BE49-F238E27FC236}">
              <a16:creationId xmlns:a16="http://schemas.microsoft.com/office/drawing/2014/main" id="{00000000-0008-0000-0100-0000F98A02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66650" name="Line 29">
          <a:extLst>
            <a:ext uri="{FF2B5EF4-FFF2-40B4-BE49-F238E27FC236}">
              <a16:creationId xmlns:a16="http://schemas.microsoft.com/office/drawing/2014/main" id="{00000000-0008-0000-0100-0000FA8A02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66651" name="Line 30">
          <a:extLst>
            <a:ext uri="{FF2B5EF4-FFF2-40B4-BE49-F238E27FC236}">
              <a16:creationId xmlns:a16="http://schemas.microsoft.com/office/drawing/2014/main" id="{00000000-0008-0000-0100-0000FB8A02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66652" name="Line 31">
          <a:extLst>
            <a:ext uri="{FF2B5EF4-FFF2-40B4-BE49-F238E27FC236}">
              <a16:creationId xmlns:a16="http://schemas.microsoft.com/office/drawing/2014/main" id="{00000000-0008-0000-0100-0000FC8A02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66653" name="Line 32">
          <a:extLst>
            <a:ext uri="{FF2B5EF4-FFF2-40B4-BE49-F238E27FC236}">
              <a16:creationId xmlns:a16="http://schemas.microsoft.com/office/drawing/2014/main" id="{00000000-0008-0000-0100-0000FD8A02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66654" name="Line 33">
          <a:extLst>
            <a:ext uri="{FF2B5EF4-FFF2-40B4-BE49-F238E27FC236}">
              <a16:creationId xmlns:a16="http://schemas.microsoft.com/office/drawing/2014/main" id="{00000000-0008-0000-0100-0000FE8A02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66655" name="Line 34">
          <a:extLst>
            <a:ext uri="{FF2B5EF4-FFF2-40B4-BE49-F238E27FC236}">
              <a16:creationId xmlns:a16="http://schemas.microsoft.com/office/drawing/2014/main" id="{00000000-0008-0000-0100-0000FF8A02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66656" name="Line 35">
          <a:extLst>
            <a:ext uri="{FF2B5EF4-FFF2-40B4-BE49-F238E27FC236}">
              <a16:creationId xmlns:a16="http://schemas.microsoft.com/office/drawing/2014/main" id="{00000000-0008-0000-0100-0000008B02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66657" name="Line 36">
          <a:extLst>
            <a:ext uri="{FF2B5EF4-FFF2-40B4-BE49-F238E27FC236}">
              <a16:creationId xmlns:a16="http://schemas.microsoft.com/office/drawing/2014/main" id="{00000000-0008-0000-0100-0000018B02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66658" name="Line 37">
          <a:extLst>
            <a:ext uri="{FF2B5EF4-FFF2-40B4-BE49-F238E27FC236}">
              <a16:creationId xmlns:a16="http://schemas.microsoft.com/office/drawing/2014/main" id="{00000000-0008-0000-0100-0000028B02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66659" name="Line 38">
          <a:extLst>
            <a:ext uri="{FF2B5EF4-FFF2-40B4-BE49-F238E27FC236}">
              <a16:creationId xmlns:a16="http://schemas.microsoft.com/office/drawing/2014/main" id="{00000000-0008-0000-0100-0000038B02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66660" name="Line 39">
          <a:extLst>
            <a:ext uri="{FF2B5EF4-FFF2-40B4-BE49-F238E27FC236}">
              <a16:creationId xmlns:a16="http://schemas.microsoft.com/office/drawing/2014/main" id="{00000000-0008-0000-0100-0000048B02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66661" name="Line 40">
          <a:extLst>
            <a:ext uri="{FF2B5EF4-FFF2-40B4-BE49-F238E27FC236}">
              <a16:creationId xmlns:a16="http://schemas.microsoft.com/office/drawing/2014/main" id="{00000000-0008-0000-0100-0000058B02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66662" name="Line 41">
          <a:extLst>
            <a:ext uri="{FF2B5EF4-FFF2-40B4-BE49-F238E27FC236}">
              <a16:creationId xmlns:a16="http://schemas.microsoft.com/office/drawing/2014/main" id="{00000000-0008-0000-0100-0000068B02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66663" name="Line 48">
          <a:extLst>
            <a:ext uri="{FF2B5EF4-FFF2-40B4-BE49-F238E27FC236}">
              <a16:creationId xmlns:a16="http://schemas.microsoft.com/office/drawing/2014/main" id="{00000000-0008-0000-0100-0000078B02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66664" name="Line 49">
          <a:extLst>
            <a:ext uri="{FF2B5EF4-FFF2-40B4-BE49-F238E27FC236}">
              <a16:creationId xmlns:a16="http://schemas.microsoft.com/office/drawing/2014/main" id="{00000000-0008-0000-0100-0000088B02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66665" name="Line 50">
          <a:extLst>
            <a:ext uri="{FF2B5EF4-FFF2-40B4-BE49-F238E27FC236}">
              <a16:creationId xmlns:a16="http://schemas.microsoft.com/office/drawing/2014/main" id="{00000000-0008-0000-0100-0000098B02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66666" name="Line 51">
          <a:extLst>
            <a:ext uri="{FF2B5EF4-FFF2-40B4-BE49-F238E27FC236}">
              <a16:creationId xmlns:a16="http://schemas.microsoft.com/office/drawing/2014/main" id="{00000000-0008-0000-0100-00000A8B02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66667" name="Line 52">
          <a:extLst>
            <a:ext uri="{FF2B5EF4-FFF2-40B4-BE49-F238E27FC236}">
              <a16:creationId xmlns:a16="http://schemas.microsoft.com/office/drawing/2014/main" id="{00000000-0008-0000-0100-00000B8B02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66668" name="Line 53">
          <a:extLst>
            <a:ext uri="{FF2B5EF4-FFF2-40B4-BE49-F238E27FC236}">
              <a16:creationId xmlns:a16="http://schemas.microsoft.com/office/drawing/2014/main" id="{00000000-0008-0000-0100-00000C8B02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66669" name="Line 54">
          <a:extLst>
            <a:ext uri="{FF2B5EF4-FFF2-40B4-BE49-F238E27FC236}">
              <a16:creationId xmlns:a16="http://schemas.microsoft.com/office/drawing/2014/main" id="{00000000-0008-0000-0100-00000D8B02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66670" name="Line 55">
          <a:extLst>
            <a:ext uri="{FF2B5EF4-FFF2-40B4-BE49-F238E27FC236}">
              <a16:creationId xmlns:a16="http://schemas.microsoft.com/office/drawing/2014/main" id="{00000000-0008-0000-0100-00000E8B02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66671" name="Line 56">
          <a:extLst>
            <a:ext uri="{FF2B5EF4-FFF2-40B4-BE49-F238E27FC236}">
              <a16:creationId xmlns:a16="http://schemas.microsoft.com/office/drawing/2014/main" id="{00000000-0008-0000-0100-00000F8B02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66672" name="Line 57">
          <a:extLst>
            <a:ext uri="{FF2B5EF4-FFF2-40B4-BE49-F238E27FC236}">
              <a16:creationId xmlns:a16="http://schemas.microsoft.com/office/drawing/2014/main" id="{00000000-0008-0000-0100-0000108B02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66673" name="Line 58">
          <a:extLst>
            <a:ext uri="{FF2B5EF4-FFF2-40B4-BE49-F238E27FC236}">
              <a16:creationId xmlns:a16="http://schemas.microsoft.com/office/drawing/2014/main" id="{00000000-0008-0000-0100-0000118B02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66674" name="Line 59">
          <a:extLst>
            <a:ext uri="{FF2B5EF4-FFF2-40B4-BE49-F238E27FC236}">
              <a16:creationId xmlns:a16="http://schemas.microsoft.com/office/drawing/2014/main" id="{00000000-0008-0000-0100-0000128B02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166675" name="Line 60">
          <a:extLst>
            <a:ext uri="{FF2B5EF4-FFF2-40B4-BE49-F238E27FC236}">
              <a16:creationId xmlns:a16="http://schemas.microsoft.com/office/drawing/2014/main" id="{00000000-0008-0000-0100-0000138B02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166676" name="Line 61">
          <a:extLst>
            <a:ext uri="{FF2B5EF4-FFF2-40B4-BE49-F238E27FC236}">
              <a16:creationId xmlns:a16="http://schemas.microsoft.com/office/drawing/2014/main" id="{00000000-0008-0000-0100-0000148B02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166677" name="Line 62">
          <a:extLst>
            <a:ext uri="{FF2B5EF4-FFF2-40B4-BE49-F238E27FC236}">
              <a16:creationId xmlns:a16="http://schemas.microsoft.com/office/drawing/2014/main" id="{00000000-0008-0000-0100-0000158B02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166678" name="Line 63">
          <a:extLst>
            <a:ext uri="{FF2B5EF4-FFF2-40B4-BE49-F238E27FC236}">
              <a16:creationId xmlns:a16="http://schemas.microsoft.com/office/drawing/2014/main" id="{00000000-0008-0000-0100-0000168B02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166679" name="Line 64">
          <a:extLst>
            <a:ext uri="{FF2B5EF4-FFF2-40B4-BE49-F238E27FC236}">
              <a16:creationId xmlns:a16="http://schemas.microsoft.com/office/drawing/2014/main" id="{00000000-0008-0000-0100-0000178B02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166680" name="Line 65">
          <a:extLst>
            <a:ext uri="{FF2B5EF4-FFF2-40B4-BE49-F238E27FC236}">
              <a16:creationId xmlns:a16="http://schemas.microsoft.com/office/drawing/2014/main" id="{00000000-0008-0000-0100-0000188B02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166681" name="Line 66">
          <a:extLst>
            <a:ext uri="{FF2B5EF4-FFF2-40B4-BE49-F238E27FC236}">
              <a16:creationId xmlns:a16="http://schemas.microsoft.com/office/drawing/2014/main" id="{00000000-0008-0000-0100-0000198B02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166682" name="Line 67">
          <a:extLst>
            <a:ext uri="{FF2B5EF4-FFF2-40B4-BE49-F238E27FC236}">
              <a16:creationId xmlns:a16="http://schemas.microsoft.com/office/drawing/2014/main" id="{00000000-0008-0000-0100-00001A8B02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166683" name="Line 68">
          <a:extLst>
            <a:ext uri="{FF2B5EF4-FFF2-40B4-BE49-F238E27FC236}">
              <a16:creationId xmlns:a16="http://schemas.microsoft.com/office/drawing/2014/main" id="{00000000-0008-0000-0100-00001B8B02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166684" name="Line 69">
          <a:extLst>
            <a:ext uri="{FF2B5EF4-FFF2-40B4-BE49-F238E27FC236}">
              <a16:creationId xmlns:a16="http://schemas.microsoft.com/office/drawing/2014/main" id="{00000000-0008-0000-0100-00001C8B02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166685" name="Line 70">
          <a:extLst>
            <a:ext uri="{FF2B5EF4-FFF2-40B4-BE49-F238E27FC236}">
              <a16:creationId xmlns:a16="http://schemas.microsoft.com/office/drawing/2014/main" id="{00000000-0008-0000-0100-00001D8B02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166686" name="Line 71">
          <a:extLst>
            <a:ext uri="{FF2B5EF4-FFF2-40B4-BE49-F238E27FC236}">
              <a16:creationId xmlns:a16="http://schemas.microsoft.com/office/drawing/2014/main" id="{00000000-0008-0000-0100-00001E8B02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166687" name="Line 72">
          <a:extLst>
            <a:ext uri="{FF2B5EF4-FFF2-40B4-BE49-F238E27FC236}">
              <a16:creationId xmlns:a16="http://schemas.microsoft.com/office/drawing/2014/main" id="{00000000-0008-0000-0100-00001F8B02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166688" name="Line 73">
          <a:extLst>
            <a:ext uri="{FF2B5EF4-FFF2-40B4-BE49-F238E27FC236}">
              <a16:creationId xmlns:a16="http://schemas.microsoft.com/office/drawing/2014/main" id="{00000000-0008-0000-0100-0000208B02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166689" name="Line 74">
          <a:extLst>
            <a:ext uri="{FF2B5EF4-FFF2-40B4-BE49-F238E27FC236}">
              <a16:creationId xmlns:a16="http://schemas.microsoft.com/office/drawing/2014/main" id="{00000000-0008-0000-0100-0000218B02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166690" name="Line 75">
          <a:extLst>
            <a:ext uri="{FF2B5EF4-FFF2-40B4-BE49-F238E27FC236}">
              <a16:creationId xmlns:a16="http://schemas.microsoft.com/office/drawing/2014/main" id="{00000000-0008-0000-0100-0000228B02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166691" name="Line 76">
          <a:extLst>
            <a:ext uri="{FF2B5EF4-FFF2-40B4-BE49-F238E27FC236}">
              <a16:creationId xmlns:a16="http://schemas.microsoft.com/office/drawing/2014/main" id="{00000000-0008-0000-0100-0000238B02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166692" name="Line 77">
          <a:extLst>
            <a:ext uri="{FF2B5EF4-FFF2-40B4-BE49-F238E27FC236}">
              <a16:creationId xmlns:a16="http://schemas.microsoft.com/office/drawing/2014/main" id="{00000000-0008-0000-0100-0000248B02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166693" name="Line 78">
          <a:extLst>
            <a:ext uri="{FF2B5EF4-FFF2-40B4-BE49-F238E27FC236}">
              <a16:creationId xmlns:a16="http://schemas.microsoft.com/office/drawing/2014/main" id="{00000000-0008-0000-0100-0000258B02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166694" name="Line 79">
          <a:extLst>
            <a:ext uri="{FF2B5EF4-FFF2-40B4-BE49-F238E27FC236}">
              <a16:creationId xmlns:a16="http://schemas.microsoft.com/office/drawing/2014/main" id="{00000000-0008-0000-0100-0000268B02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166695" name="Line 80">
          <a:extLst>
            <a:ext uri="{FF2B5EF4-FFF2-40B4-BE49-F238E27FC236}">
              <a16:creationId xmlns:a16="http://schemas.microsoft.com/office/drawing/2014/main" id="{00000000-0008-0000-0100-0000278B02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166696" name="Line 81">
          <a:extLst>
            <a:ext uri="{FF2B5EF4-FFF2-40B4-BE49-F238E27FC236}">
              <a16:creationId xmlns:a16="http://schemas.microsoft.com/office/drawing/2014/main" id="{00000000-0008-0000-0100-0000288B02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166697" name="Line 82">
          <a:extLst>
            <a:ext uri="{FF2B5EF4-FFF2-40B4-BE49-F238E27FC236}">
              <a16:creationId xmlns:a16="http://schemas.microsoft.com/office/drawing/2014/main" id="{00000000-0008-0000-0100-0000298B02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166698" name="Line 88">
          <a:extLst>
            <a:ext uri="{FF2B5EF4-FFF2-40B4-BE49-F238E27FC236}">
              <a16:creationId xmlns:a16="http://schemas.microsoft.com/office/drawing/2014/main" id="{00000000-0008-0000-0100-00002A8B02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166699" name="Line 89">
          <a:extLst>
            <a:ext uri="{FF2B5EF4-FFF2-40B4-BE49-F238E27FC236}">
              <a16:creationId xmlns:a16="http://schemas.microsoft.com/office/drawing/2014/main" id="{00000000-0008-0000-0100-00002B8B02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166700" name="Line 92">
          <a:extLst>
            <a:ext uri="{FF2B5EF4-FFF2-40B4-BE49-F238E27FC236}">
              <a16:creationId xmlns:a16="http://schemas.microsoft.com/office/drawing/2014/main" id="{00000000-0008-0000-0100-00002C8B02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77" name="Text Box 93">
          <a:extLst>
            <a:ext uri="{FF2B5EF4-FFF2-40B4-BE49-F238E27FC236}">
              <a16:creationId xmlns:a16="http://schemas.microsoft.com/office/drawing/2014/main" id="{00000000-0008-0000-0100-00004D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166702" name="Line 94">
          <a:extLst>
            <a:ext uri="{FF2B5EF4-FFF2-40B4-BE49-F238E27FC236}">
              <a16:creationId xmlns:a16="http://schemas.microsoft.com/office/drawing/2014/main" id="{00000000-0008-0000-0100-00002E8B02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0</xdr:colOff>
      <xdr:row>7</xdr:row>
      <xdr:rowOff>47625</xdr:rowOff>
    </xdr:from>
    <xdr:to>
      <xdr:col>9</xdr:col>
      <xdr:colOff>619125</xdr:colOff>
      <xdr:row>7</xdr:row>
      <xdr:rowOff>219075</xdr:rowOff>
    </xdr:to>
    <xdr:sp macro="" textlink="">
      <xdr:nvSpPr>
        <xdr:cNvPr id="86" name="Text Box 1">
          <a:extLst>
            <a:ext uri="{FF2B5EF4-FFF2-40B4-BE49-F238E27FC236}">
              <a16:creationId xmlns:a16="http://schemas.microsoft.com/office/drawing/2014/main" id="{00000000-0008-0000-0100-000056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baseline="0">
              <a:solidFill>
                <a:srgbClr val="000000"/>
              </a:solidFill>
              <a:latin typeface="Arial"/>
              <a:cs typeface="Arial"/>
            </a:rPr>
            <a:t>CARAVANA 5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HGIMB005413 </a:t>
          </a:r>
          <a:r>
            <a:rPr lang="es-ES" sz="800" b="0" i="0" strike="noStrike">
              <a:solidFill>
                <a:srgbClr val="000000"/>
              </a:solidFill>
              <a:latin typeface="Arial"/>
              <a:cs typeface="Arial"/>
            </a:rPr>
            <a:t>LOCALIDAD</a:t>
          </a:r>
          <a:r>
            <a:rPr lang="es-ES" sz="800" b="0" i="0" strike="noStrike" baseline="0">
              <a:solidFill>
                <a:srgbClr val="000000"/>
              </a:solidFill>
              <a:latin typeface="Arial"/>
              <a:cs typeface="Arial"/>
            </a:rPr>
            <a:t> GUADALUPE, TECOZAUTLA</a:t>
          </a:r>
          <a:endParaRPr lang="es-ES" sz="800" b="0" i="0" u="sng" strike="noStrike">
            <a:solidFill>
              <a:srgbClr val="000000"/>
            </a:solidFill>
            <a:latin typeface="Arial"/>
            <a:cs typeface="Arial"/>
          </a:endParaRP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87" name="Text Box 2">
          <a:extLst>
            <a:ext uri="{FF2B5EF4-FFF2-40B4-BE49-F238E27FC236}">
              <a16:creationId xmlns:a16="http://schemas.microsoft.com/office/drawing/2014/main" id="{00000000-0008-0000-0100-000057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a:t>
          </a:r>
          <a:r>
            <a:rPr lang="es-ES" sz="800" b="0" i="0" u="sng" strike="noStrike">
              <a:solidFill>
                <a:srgbClr val="000000"/>
              </a:solidFill>
              <a:latin typeface="Arial"/>
              <a:cs typeface="Arial"/>
            </a:rPr>
            <a:t>_TECOZAUTLA</a:t>
          </a:r>
          <a:r>
            <a:rPr lang="es-ES" sz="800" b="0" i="0" u="sng" strike="noStrike" baseline="0">
              <a:solidFill>
                <a:srgbClr val="000000"/>
              </a:solidFill>
              <a:latin typeface="Arial"/>
              <a:cs typeface="Arial"/>
            </a:rPr>
            <a:t>  </a:t>
          </a:r>
          <a:r>
            <a:rPr lang="es-ES" sz="800" b="0" i="0" u="sng" strike="noStrike">
              <a:solidFill>
                <a:srgbClr val="000000"/>
              </a:solidFill>
              <a:latin typeface="Arial"/>
              <a:cs typeface="Arial"/>
            </a:rPr>
            <a:t>____</a:t>
          </a:r>
          <a:r>
            <a:rPr lang="es-ES" sz="800" b="0" i="0" strike="noStrike">
              <a:solidFill>
                <a:srgbClr val="000000"/>
              </a:solidFill>
              <a:latin typeface="Arial"/>
              <a:cs typeface="Arial"/>
            </a:rPr>
            <a:t> JURISDICCION O EQUIVALENTE   </a:t>
          </a:r>
          <a:r>
            <a:rPr lang="es-ES" sz="800" b="0" i="0" u="sng" strike="noStrike">
              <a:solidFill>
                <a:srgbClr val="000000"/>
              </a:solidFill>
              <a:latin typeface="Arial"/>
              <a:cs typeface="Arial"/>
            </a:rPr>
            <a:t>_HUICHAPAN___   </a:t>
          </a:r>
          <a:r>
            <a:rPr lang="es-ES" sz="800" b="0" i="0" strike="noStrike">
              <a:solidFill>
                <a:srgbClr val="000000"/>
              </a:solidFill>
              <a:latin typeface="Arial"/>
              <a:cs typeface="Arial"/>
            </a:rPr>
            <a:t>ENTIDAD O DELEGACION   </a:t>
          </a:r>
          <a:r>
            <a:rPr lang="es-ES" sz="800" b="0" i="0" u="sng" strike="noStrike">
              <a:solidFill>
                <a:srgbClr val="000000"/>
              </a:solidFill>
              <a:latin typeface="Arial"/>
              <a:cs typeface="Arial"/>
            </a:rPr>
            <a:t>__HIDALGO_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88" name="Text Box 4">
          <a:extLst>
            <a:ext uri="{FF2B5EF4-FFF2-40B4-BE49-F238E27FC236}">
              <a16:creationId xmlns:a16="http://schemas.microsoft.com/office/drawing/2014/main" id="{00000000-0008-0000-0100-000058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a:t>
          </a:r>
          <a:r>
            <a:rPr lang="es-ES" sz="800" b="0" i="0" u="sng" strike="noStrike">
              <a:solidFill>
                <a:srgbClr val="000000"/>
              </a:solidFill>
              <a:latin typeface="Arial"/>
              <a:cs typeface="Arial"/>
            </a:rPr>
            <a:t>_____</a:t>
          </a:r>
          <a:r>
            <a:rPr lang="es-ES" sz="1000" b="0" i="0" u="sng">
              <a:effectLst/>
              <a:latin typeface="+mn-lt"/>
              <a:ea typeface="+mn-ea"/>
              <a:cs typeface="+mn-cs"/>
            </a:rPr>
            <a:t>ENFERMEDAD RESPIRATORIA</a:t>
          </a:r>
          <a:r>
            <a:rPr lang="es-ES" sz="1000" b="0" i="0" u="sng" baseline="0">
              <a:effectLst/>
              <a:latin typeface="+mn-lt"/>
              <a:ea typeface="+mn-ea"/>
              <a:cs typeface="+mn-cs"/>
            </a:rPr>
            <a:t> VIRAL</a:t>
          </a:r>
          <a:r>
            <a:rPr lang="es-ES" sz="800" b="0" i="0" u="sng" strike="noStrike">
              <a:solidFill>
                <a:srgbClr val="000000"/>
              </a:solidFill>
              <a:latin typeface="Arial"/>
              <a:cs typeface="Arial"/>
            </a:rPr>
            <a:t>______________________________</a:t>
          </a:r>
          <a:r>
            <a:rPr lang="es-ES" sz="800" b="0" i="0" strike="noStrike">
              <a:solidFill>
                <a:srgbClr val="000000"/>
              </a:solidFill>
              <a:latin typeface="Arial"/>
              <a:cs typeface="Arial"/>
            </a:rPr>
            <a:t> DX. FINAL</a:t>
          </a:r>
          <a:r>
            <a:rPr lang="es-ES" sz="800" b="0" i="0" u="sng" strike="noStrike">
              <a:solidFill>
                <a:srgbClr val="000000"/>
              </a:solidFill>
              <a:latin typeface="Arial"/>
              <a:cs typeface="Arial"/>
            </a:rPr>
            <a:t>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89" name="Text Box 7">
          <a:extLst>
            <a:ext uri="{FF2B5EF4-FFF2-40B4-BE49-F238E27FC236}">
              <a16:creationId xmlns:a16="http://schemas.microsoft.com/office/drawing/2014/main" id="{00000000-0008-0000-0100-000059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02" name="Text Box 21">
          <a:extLst>
            <a:ext uri="{FF2B5EF4-FFF2-40B4-BE49-F238E27FC236}">
              <a16:creationId xmlns:a16="http://schemas.microsoft.com/office/drawing/2014/main" id="{00000000-0008-0000-0100-000066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03" name="Text Box 22">
          <a:extLst>
            <a:ext uri="{FF2B5EF4-FFF2-40B4-BE49-F238E27FC236}">
              <a16:creationId xmlns:a16="http://schemas.microsoft.com/office/drawing/2014/main" id="{00000000-0008-0000-0100-000067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a:t>
          </a:r>
          <a:r>
            <a:rPr lang="es-MX" sz="800" b="0" i="0" u="sng" strike="noStrike" baseline="0">
              <a:solidFill>
                <a:srgbClr val="000000"/>
              </a:solidFill>
              <a:latin typeface="Arial"/>
              <a:cs typeface="Arial"/>
            </a:rPr>
            <a:t>_43_ </a:t>
          </a:r>
          <a:r>
            <a:rPr lang="es-MX" sz="800" b="0" i="0" u="none" strike="noStrike" baseline="0">
              <a:solidFill>
                <a:srgbClr val="000000"/>
              </a:solidFill>
              <a:latin typeface="Arial"/>
              <a:cs typeface="Arial"/>
            </a:rPr>
            <a:t>CASOS CONFIRMADOS   43   DEFUNCIONES  _______0        HOSPITALIZADOS   </a:t>
          </a:r>
          <a:r>
            <a:rPr lang="es-MX" sz="800" b="0" i="0" u="sng" strike="noStrike" baseline="0">
              <a:solidFill>
                <a:srgbClr val="000000"/>
              </a:solidFill>
              <a:latin typeface="Arial"/>
              <a:cs typeface="Arial"/>
            </a:rPr>
            <a:t>___0__</a:t>
          </a:r>
          <a:r>
            <a:rPr lang="es-MX" sz="800" b="0" i="0" u="none" strike="noStrike" baseline="0">
              <a:solidFill>
                <a:srgbClr val="000000"/>
              </a:solidFill>
              <a:latin typeface="Arial"/>
              <a:cs typeface="Arial"/>
            </a:rPr>
            <a:t> 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6721" name="Line 23">
          <a:extLst>
            <a:ext uri="{FF2B5EF4-FFF2-40B4-BE49-F238E27FC236}">
              <a16:creationId xmlns:a16="http://schemas.microsoft.com/office/drawing/2014/main" id="{00000000-0008-0000-0100-0000418B02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66722" name="Line 24">
          <a:extLst>
            <a:ext uri="{FF2B5EF4-FFF2-40B4-BE49-F238E27FC236}">
              <a16:creationId xmlns:a16="http://schemas.microsoft.com/office/drawing/2014/main" id="{00000000-0008-0000-0100-0000428B02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66723" name="Line 25">
          <a:extLst>
            <a:ext uri="{FF2B5EF4-FFF2-40B4-BE49-F238E27FC236}">
              <a16:creationId xmlns:a16="http://schemas.microsoft.com/office/drawing/2014/main" id="{00000000-0008-0000-0100-0000438B02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66724" name="Line 26">
          <a:extLst>
            <a:ext uri="{FF2B5EF4-FFF2-40B4-BE49-F238E27FC236}">
              <a16:creationId xmlns:a16="http://schemas.microsoft.com/office/drawing/2014/main" id="{00000000-0008-0000-0100-0000448B02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66725" name="Line 27">
          <a:extLst>
            <a:ext uri="{FF2B5EF4-FFF2-40B4-BE49-F238E27FC236}">
              <a16:creationId xmlns:a16="http://schemas.microsoft.com/office/drawing/2014/main" id="{00000000-0008-0000-0100-0000458B02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66726" name="Line 28">
          <a:extLst>
            <a:ext uri="{FF2B5EF4-FFF2-40B4-BE49-F238E27FC236}">
              <a16:creationId xmlns:a16="http://schemas.microsoft.com/office/drawing/2014/main" id="{00000000-0008-0000-0100-0000468B02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66727" name="Line 29">
          <a:extLst>
            <a:ext uri="{FF2B5EF4-FFF2-40B4-BE49-F238E27FC236}">
              <a16:creationId xmlns:a16="http://schemas.microsoft.com/office/drawing/2014/main" id="{00000000-0008-0000-0100-0000478B02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66728" name="Line 30">
          <a:extLst>
            <a:ext uri="{FF2B5EF4-FFF2-40B4-BE49-F238E27FC236}">
              <a16:creationId xmlns:a16="http://schemas.microsoft.com/office/drawing/2014/main" id="{00000000-0008-0000-0100-0000488B02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66729" name="Line 31">
          <a:extLst>
            <a:ext uri="{FF2B5EF4-FFF2-40B4-BE49-F238E27FC236}">
              <a16:creationId xmlns:a16="http://schemas.microsoft.com/office/drawing/2014/main" id="{00000000-0008-0000-0100-0000498B02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66730" name="Line 32">
          <a:extLst>
            <a:ext uri="{FF2B5EF4-FFF2-40B4-BE49-F238E27FC236}">
              <a16:creationId xmlns:a16="http://schemas.microsoft.com/office/drawing/2014/main" id="{00000000-0008-0000-0100-00004A8B02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66731" name="Line 33">
          <a:extLst>
            <a:ext uri="{FF2B5EF4-FFF2-40B4-BE49-F238E27FC236}">
              <a16:creationId xmlns:a16="http://schemas.microsoft.com/office/drawing/2014/main" id="{00000000-0008-0000-0100-00004B8B02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66732" name="Line 34">
          <a:extLst>
            <a:ext uri="{FF2B5EF4-FFF2-40B4-BE49-F238E27FC236}">
              <a16:creationId xmlns:a16="http://schemas.microsoft.com/office/drawing/2014/main" id="{00000000-0008-0000-0100-00004C8B02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66733" name="Line 35">
          <a:extLst>
            <a:ext uri="{FF2B5EF4-FFF2-40B4-BE49-F238E27FC236}">
              <a16:creationId xmlns:a16="http://schemas.microsoft.com/office/drawing/2014/main" id="{00000000-0008-0000-0100-00004D8B02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66734" name="Line 36">
          <a:extLst>
            <a:ext uri="{FF2B5EF4-FFF2-40B4-BE49-F238E27FC236}">
              <a16:creationId xmlns:a16="http://schemas.microsoft.com/office/drawing/2014/main" id="{00000000-0008-0000-0100-00004E8B02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66735" name="Line 37">
          <a:extLst>
            <a:ext uri="{FF2B5EF4-FFF2-40B4-BE49-F238E27FC236}">
              <a16:creationId xmlns:a16="http://schemas.microsoft.com/office/drawing/2014/main" id="{00000000-0008-0000-0100-00004F8B02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66736" name="Line 38">
          <a:extLst>
            <a:ext uri="{FF2B5EF4-FFF2-40B4-BE49-F238E27FC236}">
              <a16:creationId xmlns:a16="http://schemas.microsoft.com/office/drawing/2014/main" id="{00000000-0008-0000-0100-0000508B02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66737" name="Line 39">
          <a:extLst>
            <a:ext uri="{FF2B5EF4-FFF2-40B4-BE49-F238E27FC236}">
              <a16:creationId xmlns:a16="http://schemas.microsoft.com/office/drawing/2014/main" id="{00000000-0008-0000-0100-0000518B02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66738" name="Line 40">
          <a:extLst>
            <a:ext uri="{FF2B5EF4-FFF2-40B4-BE49-F238E27FC236}">
              <a16:creationId xmlns:a16="http://schemas.microsoft.com/office/drawing/2014/main" id="{00000000-0008-0000-0100-0000528B02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66739" name="Line 41">
          <a:extLst>
            <a:ext uri="{FF2B5EF4-FFF2-40B4-BE49-F238E27FC236}">
              <a16:creationId xmlns:a16="http://schemas.microsoft.com/office/drawing/2014/main" id="{00000000-0008-0000-0100-0000538B02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66740" name="Line 48">
          <a:extLst>
            <a:ext uri="{FF2B5EF4-FFF2-40B4-BE49-F238E27FC236}">
              <a16:creationId xmlns:a16="http://schemas.microsoft.com/office/drawing/2014/main" id="{00000000-0008-0000-0100-0000548B02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66741" name="Line 49">
          <a:extLst>
            <a:ext uri="{FF2B5EF4-FFF2-40B4-BE49-F238E27FC236}">
              <a16:creationId xmlns:a16="http://schemas.microsoft.com/office/drawing/2014/main" id="{00000000-0008-0000-0100-0000558B02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66742" name="Line 50">
          <a:extLst>
            <a:ext uri="{FF2B5EF4-FFF2-40B4-BE49-F238E27FC236}">
              <a16:creationId xmlns:a16="http://schemas.microsoft.com/office/drawing/2014/main" id="{00000000-0008-0000-0100-0000568B02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66743" name="Line 51">
          <a:extLst>
            <a:ext uri="{FF2B5EF4-FFF2-40B4-BE49-F238E27FC236}">
              <a16:creationId xmlns:a16="http://schemas.microsoft.com/office/drawing/2014/main" id="{00000000-0008-0000-0100-0000578B02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66744" name="Line 52">
          <a:extLst>
            <a:ext uri="{FF2B5EF4-FFF2-40B4-BE49-F238E27FC236}">
              <a16:creationId xmlns:a16="http://schemas.microsoft.com/office/drawing/2014/main" id="{00000000-0008-0000-0100-0000588B02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66745" name="Line 53">
          <a:extLst>
            <a:ext uri="{FF2B5EF4-FFF2-40B4-BE49-F238E27FC236}">
              <a16:creationId xmlns:a16="http://schemas.microsoft.com/office/drawing/2014/main" id="{00000000-0008-0000-0100-0000598B02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66746" name="Line 54">
          <a:extLst>
            <a:ext uri="{FF2B5EF4-FFF2-40B4-BE49-F238E27FC236}">
              <a16:creationId xmlns:a16="http://schemas.microsoft.com/office/drawing/2014/main" id="{00000000-0008-0000-0100-00005A8B02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66747" name="Line 55">
          <a:extLst>
            <a:ext uri="{FF2B5EF4-FFF2-40B4-BE49-F238E27FC236}">
              <a16:creationId xmlns:a16="http://schemas.microsoft.com/office/drawing/2014/main" id="{00000000-0008-0000-0100-00005B8B02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66748" name="Line 56">
          <a:extLst>
            <a:ext uri="{FF2B5EF4-FFF2-40B4-BE49-F238E27FC236}">
              <a16:creationId xmlns:a16="http://schemas.microsoft.com/office/drawing/2014/main" id="{00000000-0008-0000-0100-00005C8B02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66749" name="Line 57">
          <a:extLst>
            <a:ext uri="{FF2B5EF4-FFF2-40B4-BE49-F238E27FC236}">
              <a16:creationId xmlns:a16="http://schemas.microsoft.com/office/drawing/2014/main" id="{00000000-0008-0000-0100-00005D8B02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66750" name="Line 58">
          <a:extLst>
            <a:ext uri="{FF2B5EF4-FFF2-40B4-BE49-F238E27FC236}">
              <a16:creationId xmlns:a16="http://schemas.microsoft.com/office/drawing/2014/main" id="{00000000-0008-0000-0100-00005E8B02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66751" name="Line 59">
          <a:extLst>
            <a:ext uri="{FF2B5EF4-FFF2-40B4-BE49-F238E27FC236}">
              <a16:creationId xmlns:a16="http://schemas.microsoft.com/office/drawing/2014/main" id="{00000000-0008-0000-0100-00005F8B02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166752" name="Line 60">
          <a:extLst>
            <a:ext uri="{FF2B5EF4-FFF2-40B4-BE49-F238E27FC236}">
              <a16:creationId xmlns:a16="http://schemas.microsoft.com/office/drawing/2014/main" id="{00000000-0008-0000-0100-0000608B02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166753" name="Line 61">
          <a:extLst>
            <a:ext uri="{FF2B5EF4-FFF2-40B4-BE49-F238E27FC236}">
              <a16:creationId xmlns:a16="http://schemas.microsoft.com/office/drawing/2014/main" id="{00000000-0008-0000-0100-0000618B02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166754" name="Line 62">
          <a:extLst>
            <a:ext uri="{FF2B5EF4-FFF2-40B4-BE49-F238E27FC236}">
              <a16:creationId xmlns:a16="http://schemas.microsoft.com/office/drawing/2014/main" id="{00000000-0008-0000-0100-0000628B02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166755" name="Line 63">
          <a:extLst>
            <a:ext uri="{FF2B5EF4-FFF2-40B4-BE49-F238E27FC236}">
              <a16:creationId xmlns:a16="http://schemas.microsoft.com/office/drawing/2014/main" id="{00000000-0008-0000-0100-0000638B02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166756" name="Line 64">
          <a:extLst>
            <a:ext uri="{FF2B5EF4-FFF2-40B4-BE49-F238E27FC236}">
              <a16:creationId xmlns:a16="http://schemas.microsoft.com/office/drawing/2014/main" id="{00000000-0008-0000-0100-0000648B02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166757" name="Line 65">
          <a:extLst>
            <a:ext uri="{FF2B5EF4-FFF2-40B4-BE49-F238E27FC236}">
              <a16:creationId xmlns:a16="http://schemas.microsoft.com/office/drawing/2014/main" id="{00000000-0008-0000-0100-0000658B02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166758" name="Line 66">
          <a:extLst>
            <a:ext uri="{FF2B5EF4-FFF2-40B4-BE49-F238E27FC236}">
              <a16:creationId xmlns:a16="http://schemas.microsoft.com/office/drawing/2014/main" id="{00000000-0008-0000-0100-0000668B02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166759" name="Line 67">
          <a:extLst>
            <a:ext uri="{FF2B5EF4-FFF2-40B4-BE49-F238E27FC236}">
              <a16:creationId xmlns:a16="http://schemas.microsoft.com/office/drawing/2014/main" id="{00000000-0008-0000-0100-0000678B02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166760" name="Line 68">
          <a:extLst>
            <a:ext uri="{FF2B5EF4-FFF2-40B4-BE49-F238E27FC236}">
              <a16:creationId xmlns:a16="http://schemas.microsoft.com/office/drawing/2014/main" id="{00000000-0008-0000-0100-0000688B02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166761" name="Line 69">
          <a:extLst>
            <a:ext uri="{FF2B5EF4-FFF2-40B4-BE49-F238E27FC236}">
              <a16:creationId xmlns:a16="http://schemas.microsoft.com/office/drawing/2014/main" id="{00000000-0008-0000-0100-0000698B02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166762" name="Line 70">
          <a:extLst>
            <a:ext uri="{FF2B5EF4-FFF2-40B4-BE49-F238E27FC236}">
              <a16:creationId xmlns:a16="http://schemas.microsoft.com/office/drawing/2014/main" id="{00000000-0008-0000-0100-00006A8B02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166763" name="Line 71">
          <a:extLst>
            <a:ext uri="{FF2B5EF4-FFF2-40B4-BE49-F238E27FC236}">
              <a16:creationId xmlns:a16="http://schemas.microsoft.com/office/drawing/2014/main" id="{00000000-0008-0000-0100-00006B8B02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166764" name="Line 72">
          <a:extLst>
            <a:ext uri="{FF2B5EF4-FFF2-40B4-BE49-F238E27FC236}">
              <a16:creationId xmlns:a16="http://schemas.microsoft.com/office/drawing/2014/main" id="{00000000-0008-0000-0100-00006C8B02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166765" name="Line 73">
          <a:extLst>
            <a:ext uri="{FF2B5EF4-FFF2-40B4-BE49-F238E27FC236}">
              <a16:creationId xmlns:a16="http://schemas.microsoft.com/office/drawing/2014/main" id="{00000000-0008-0000-0100-00006D8B02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166766" name="Line 74">
          <a:extLst>
            <a:ext uri="{FF2B5EF4-FFF2-40B4-BE49-F238E27FC236}">
              <a16:creationId xmlns:a16="http://schemas.microsoft.com/office/drawing/2014/main" id="{00000000-0008-0000-0100-00006E8B02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166767" name="Line 75">
          <a:extLst>
            <a:ext uri="{FF2B5EF4-FFF2-40B4-BE49-F238E27FC236}">
              <a16:creationId xmlns:a16="http://schemas.microsoft.com/office/drawing/2014/main" id="{00000000-0008-0000-0100-00006F8B02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166768" name="Line 76">
          <a:extLst>
            <a:ext uri="{FF2B5EF4-FFF2-40B4-BE49-F238E27FC236}">
              <a16:creationId xmlns:a16="http://schemas.microsoft.com/office/drawing/2014/main" id="{00000000-0008-0000-0100-0000708B02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166769" name="Line 77">
          <a:extLst>
            <a:ext uri="{FF2B5EF4-FFF2-40B4-BE49-F238E27FC236}">
              <a16:creationId xmlns:a16="http://schemas.microsoft.com/office/drawing/2014/main" id="{00000000-0008-0000-0100-0000718B02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166770" name="Line 78">
          <a:extLst>
            <a:ext uri="{FF2B5EF4-FFF2-40B4-BE49-F238E27FC236}">
              <a16:creationId xmlns:a16="http://schemas.microsoft.com/office/drawing/2014/main" id="{00000000-0008-0000-0100-0000728B02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166771" name="Line 79">
          <a:extLst>
            <a:ext uri="{FF2B5EF4-FFF2-40B4-BE49-F238E27FC236}">
              <a16:creationId xmlns:a16="http://schemas.microsoft.com/office/drawing/2014/main" id="{00000000-0008-0000-0100-0000738B02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166772" name="Line 80">
          <a:extLst>
            <a:ext uri="{FF2B5EF4-FFF2-40B4-BE49-F238E27FC236}">
              <a16:creationId xmlns:a16="http://schemas.microsoft.com/office/drawing/2014/main" id="{00000000-0008-0000-0100-0000748B02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166773" name="Line 81">
          <a:extLst>
            <a:ext uri="{FF2B5EF4-FFF2-40B4-BE49-F238E27FC236}">
              <a16:creationId xmlns:a16="http://schemas.microsoft.com/office/drawing/2014/main" id="{00000000-0008-0000-0100-0000758B02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166774" name="Line 82">
          <a:extLst>
            <a:ext uri="{FF2B5EF4-FFF2-40B4-BE49-F238E27FC236}">
              <a16:creationId xmlns:a16="http://schemas.microsoft.com/office/drawing/2014/main" id="{00000000-0008-0000-0100-0000768B02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166775" name="Line 88">
          <a:extLst>
            <a:ext uri="{FF2B5EF4-FFF2-40B4-BE49-F238E27FC236}">
              <a16:creationId xmlns:a16="http://schemas.microsoft.com/office/drawing/2014/main" id="{00000000-0008-0000-0100-0000778B02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166776" name="Line 89">
          <a:extLst>
            <a:ext uri="{FF2B5EF4-FFF2-40B4-BE49-F238E27FC236}">
              <a16:creationId xmlns:a16="http://schemas.microsoft.com/office/drawing/2014/main" id="{00000000-0008-0000-0100-0000788B02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166777" name="Line 92">
          <a:extLst>
            <a:ext uri="{FF2B5EF4-FFF2-40B4-BE49-F238E27FC236}">
              <a16:creationId xmlns:a16="http://schemas.microsoft.com/office/drawing/2014/main" id="{00000000-0008-0000-0100-0000798B02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161" name="Text Box 93">
          <a:extLst>
            <a:ext uri="{FF2B5EF4-FFF2-40B4-BE49-F238E27FC236}">
              <a16:creationId xmlns:a16="http://schemas.microsoft.com/office/drawing/2014/main" id="{00000000-0008-0000-0100-0000A1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166779" name="Line 94">
          <a:extLst>
            <a:ext uri="{FF2B5EF4-FFF2-40B4-BE49-F238E27FC236}">
              <a16:creationId xmlns:a16="http://schemas.microsoft.com/office/drawing/2014/main" id="{00000000-0008-0000-0100-00007B8B02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142875</xdr:colOff>
      <xdr:row>1</xdr:row>
      <xdr:rowOff>85725</xdr:rowOff>
    </xdr:from>
    <xdr:to>
      <xdr:col>1</xdr:col>
      <xdr:colOff>352425</xdr:colOff>
      <xdr:row>4</xdr:row>
      <xdr:rowOff>161925</xdr:rowOff>
    </xdr:to>
    <xdr:grpSp>
      <xdr:nvGrpSpPr>
        <xdr:cNvPr id="166780" name="Group 95">
          <a:extLst>
            <a:ext uri="{FF2B5EF4-FFF2-40B4-BE49-F238E27FC236}">
              <a16:creationId xmlns:a16="http://schemas.microsoft.com/office/drawing/2014/main" id="{00000000-0008-0000-0100-00007C8B0200}"/>
            </a:ext>
          </a:extLst>
        </xdr:cNvPr>
        <xdr:cNvGrpSpPr>
          <a:grpSpLocks/>
        </xdr:cNvGrpSpPr>
      </xdr:nvGrpSpPr>
      <xdr:grpSpPr bwMode="auto">
        <a:xfrm>
          <a:off x="142875" y="247166"/>
          <a:ext cx="855313" cy="600882"/>
          <a:chOff x="192" y="192"/>
          <a:chExt cx="989" cy="692"/>
        </a:xfrm>
      </xdr:grpSpPr>
      <xdr:sp macro="" textlink="">
        <xdr:nvSpPr>
          <xdr:cNvPr id="166782" name="Freeform 96">
            <a:extLst>
              <a:ext uri="{FF2B5EF4-FFF2-40B4-BE49-F238E27FC236}">
                <a16:creationId xmlns:a16="http://schemas.microsoft.com/office/drawing/2014/main" id="{00000000-0008-0000-0100-00007E8B0200}"/>
              </a:ext>
            </a:extLst>
          </xdr:cNvPr>
          <xdr:cNvSpPr>
            <a:spLocks/>
          </xdr:cNvSpPr>
        </xdr:nvSpPr>
        <xdr:spPr bwMode="auto">
          <a:xfrm>
            <a:off x="598" y="495"/>
            <a:ext cx="427" cy="387"/>
          </a:xfrm>
          <a:custGeom>
            <a:avLst/>
            <a:gdLst>
              <a:gd name="T0" fmla="*/ 0 w 1296"/>
              <a:gd name="T1" fmla="*/ 0 h 1248"/>
              <a:gd name="T2" fmla="*/ 0 w 1296"/>
              <a:gd name="T3" fmla="*/ 0 h 1248"/>
              <a:gd name="T4" fmla="*/ 0 w 1296"/>
              <a:gd name="T5" fmla="*/ 0 h 1248"/>
              <a:gd name="T6" fmla="*/ 0 w 1296"/>
              <a:gd name="T7" fmla="*/ 0 h 1248"/>
              <a:gd name="T8" fmla="*/ 0 w 1296"/>
              <a:gd name="T9" fmla="*/ 0 h 1248"/>
              <a:gd name="T10" fmla="*/ 0 w 1296"/>
              <a:gd name="T11" fmla="*/ 0 h 1248"/>
              <a:gd name="T12" fmla="*/ 0 w 1296"/>
              <a:gd name="T13" fmla="*/ 0 h 1248"/>
              <a:gd name="T14" fmla="*/ 0 w 1296"/>
              <a:gd name="T15" fmla="*/ 0 h 1248"/>
              <a:gd name="T16" fmla="*/ 0 w 1296"/>
              <a:gd name="T17" fmla="*/ 0 h 1248"/>
              <a:gd name="T18" fmla="*/ 0 w 1296"/>
              <a:gd name="T19" fmla="*/ 0 h 1248"/>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296"/>
              <a:gd name="T31" fmla="*/ 0 h 1248"/>
              <a:gd name="T32" fmla="*/ 1296 w 1296"/>
              <a:gd name="T33" fmla="*/ 1248 h 1248"/>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296" h="1248">
                <a:moveTo>
                  <a:pt x="0" y="1248"/>
                </a:moveTo>
                <a:lnTo>
                  <a:pt x="468" y="1248"/>
                </a:lnTo>
                <a:lnTo>
                  <a:pt x="1078" y="347"/>
                </a:lnTo>
                <a:lnTo>
                  <a:pt x="1276" y="9"/>
                </a:lnTo>
                <a:lnTo>
                  <a:pt x="1294" y="0"/>
                </a:lnTo>
                <a:lnTo>
                  <a:pt x="1285" y="0"/>
                </a:lnTo>
                <a:lnTo>
                  <a:pt x="1294" y="9"/>
                </a:lnTo>
                <a:lnTo>
                  <a:pt x="1296" y="11"/>
                </a:lnTo>
                <a:lnTo>
                  <a:pt x="828" y="11"/>
                </a:lnTo>
                <a:lnTo>
                  <a:pt x="0" y="1248"/>
                </a:lnTo>
              </a:path>
            </a:pathLst>
          </a:custGeom>
          <a:solidFill>
            <a:srgbClr val="0066FF"/>
          </a:solidFill>
          <a:ln w="12700" cap="rnd">
            <a:noFill/>
            <a:round/>
            <a:headEnd/>
            <a:tailEnd/>
          </a:ln>
        </xdr:spPr>
      </xdr:sp>
      <xdr:sp macro="" textlink="">
        <xdr:nvSpPr>
          <xdr:cNvPr id="166783" name="Freeform 97">
            <a:extLst>
              <a:ext uri="{FF2B5EF4-FFF2-40B4-BE49-F238E27FC236}">
                <a16:creationId xmlns:a16="http://schemas.microsoft.com/office/drawing/2014/main" id="{00000000-0008-0000-0100-00007F8B0200}"/>
              </a:ext>
            </a:extLst>
          </xdr:cNvPr>
          <xdr:cNvSpPr>
            <a:spLocks/>
          </xdr:cNvSpPr>
        </xdr:nvSpPr>
        <xdr:spPr bwMode="auto">
          <a:xfrm>
            <a:off x="199" y="350"/>
            <a:ext cx="816" cy="530"/>
          </a:xfrm>
          <a:custGeom>
            <a:avLst/>
            <a:gdLst>
              <a:gd name="T0" fmla="*/ 0 w 386"/>
              <a:gd name="T1" fmla="*/ 91222 h 299"/>
              <a:gd name="T2" fmla="*/ 297553 w 386"/>
              <a:gd name="T3" fmla="*/ 91222 h 299"/>
              <a:gd name="T4" fmla="*/ 547196 w 386"/>
              <a:gd name="T5" fmla="*/ 19911 h 299"/>
              <a:gd name="T6" fmla="*/ 686444 w 386"/>
              <a:gd name="T7" fmla="*/ 19911 h 299"/>
              <a:gd name="T8" fmla="*/ 616203 w 386"/>
              <a:gd name="T9" fmla="*/ 0 h 299"/>
              <a:gd name="T10" fmla="*/ 486583 w 386"/>
              <a:gd name="T11" fmla="*/ 0 h 299"/>
              <a:gd name="T12" fmla="*/ 236985 w 386"/>
              <a:gd name="T13" fmla="*/ 71752 h 299"/>
              <a:gd name="T14" fmla="*/ 0 w 386"/>
              <a:gd name="T15" fmla="*/ 71752 h 299"/>
              <a:gd name="T16" fmla="*/ 0 w 386"/>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86"/>
              <a:gd name="T28" fmla="*/ 0 h 299"/>
              <a:gd name="T29" fmla="*/ 386 w 386"/>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86" h="299">
                <a:moveTo>
                  <a:pt x="0" y="298"/>
                </a:moveTo>
                <a:lnTo>
                  <a:pt x="167" y="298"/>
                </a:lnTo>
                <a:lnTo>
                  <a:pt x="307" y="65"/>
                </a:lnTo>
                <a:lnTo>
                  <a:pt x="385" y="65"/>
                </a:lnTo>
                <a:lnTo>
                  <a:pt x="346" y="0"/>
                </a:lnTo>
                <a:lnTo>
                  <a:pt x="273" y="0"/>
                </a:lnTo>
                <a:lnTo>
                  <a:pt x="133" y="234"/>
                </a:lnTo>
                <a:lnTo>
                  <a:pt x="0" y="234"/>
                </a:lnTo>
                <a:lnTo>
                  <a:pt x="0" y="298"/>
                </a:lnTo>
              </a:path>
            </a:pathLst>
          </a:custGeom>
          <a:solidFill>
            <a:srgbClr val="0066FF"/>
          </a:solidFill>
          <a:ln w="12700" cap="rnd">
            <a:noFill/>
            <a:round/>
            <a:headEnd/>
            <a:tailEnd/>
          </a:ln>
        </xdr:spPr>
      </xdr:sp>
      <xdr:sp macro="" textlink="">
        <xdr:nvSpPr>
          <xdr:cNvPr id="166784" name="Freeform 98">
            <a:extLst>
              <a:ext uri="{FF2B5EF4-FFF2-40B4-BE49-F238E27FC236}">
                <a16:creationId xmlns:a16="http://schemas.microsoft.com/office/drawing/2014/main" id="{00000000-0008-0000-0100-0000808B0200}"/>
              </a:ext>
            </a:extLst>
          </xdr:cNvPr>
          <xdr:cNvSpPr>
            <a:spLocks/>
          </xdr:cNvSpPr>
        </xdr:nvSpPr>
        <xdr:spPr bwMode="auto">
          <a:xfrm>
            <a:off x="192" y="192"/>
            <a:ext cx="712" cy="530"/>
          </a:xfrm>
          <a:custGeom>
            <a:avLst/>
            <a:gdLst>
              <a:gd name="T0" fmla="*/ 0 w 337"/>
              <a:gd name="T1" fmla="*/ 91222 h 299"/>
              <a:gd name="T2" fmla="*/ 216287 w 337"/>
              <a:gd name="T3" fmla="*/ 91222 h 299"/>
              <a:gd name="T4" fmla="*/ 466381 w 337"/>
              <a:gd name="T5" fmla="*/ 19911 h 299"/>
              <a:gd name="T6" fmla="*/ 595464 w 337"/>
              <a:gd name="T7" fmla="*/ 19911 h 299"/>
              <a:gd name="T8" fmla="*/ 524036 w 337"/>
              <a:gd name="T9" fmla="*/ 0 h 299"/>
              <a:gd name="T10" fmla="*/ 396690 w 337"/>
              <a:gd name="T11" fmla="*/ 0 h 299"/>
              <a:gd name="T12" fmla="*/ 146923 w 337"/>
              <a:gd name="T13" fmla="*/ 73300 h 299"/>
              <a:gd name="T14" fmla="*/ 0 w 337"/>
              <a:gd name="T15" fmla="*/ 73300 h 299"/>
              <a:gd name="T16" fmla="*/ 0 w 337"/>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7"/>
              <a:gd name="T28" fmla="*/ 0 h 299"/>
              <a:gd name="T29" fmla="*/ 337 w 337"/>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7" h="299">
                <a:moveTo>
                  <a:pt x="0" y="298"/>
                </a:moveTo>
                <a:lnTo>
                  <a:pt x="122" y="298"/>
                </a:lnTo>
                <a:lnTo>
                  <a:pt x="263" y="65"/>
                </a:lnTo>
                <a:lnTo>
                  <a:pt x="336" y="65"/>
                </a:lnTo>
                <a:lnTo>
                  <a:pt x="296" y="0"/>
                </a:lnTo>
                <a:lnTo>
                  <a:pt x="224" y="0"/>
                </a:lnTo>
                <a:lnTo>
                  <a:pt x="83" y="239"/>
                </a:lnTo>
                <a:lnTo>
                  <a:pt x="0" y="239"/>
                </a:lnTo>
                <a:lnTo>
                  <a:pt x="0" y="298"/>
                </a:lnTo>
              </a:path>
            </a:pathLst>
          </a:custGeom>
          <a:solidFill>
            <a:srgbClr val="0066FF"/>
          </a:solidFill>
          <a:ln w="12700" cap="rnd">
            <a:noFill/>
            <a:round/>
            <a:headEnd/>
            <a:tailEnd/>
          </a:ln>
        </xdr:spPr>
      </xdr:sp>
      <xdr:sp macro="" textlink="">
        <xdr:nvSpPr>
          <xdr:cNvPr id="166785" name="Freeform 99">
            <a:extLst>
              <a:ext uri="{FF2B5EF4-FFF2-40B4-BE49-F238E27FC236}">
                <a16:creationId xmlns:a16="http://schemas.microsoft.com/office/drawing/2014/main" id="{00000000-0008-0000-0100-0000818B0200}"/>
              </a:ext>
            </a:extLst>
          </xdr:cNvPr>
          <xdr:cNvSpPr>
            <a:spLocks/>
          </xdr:cNvSpPr>
        </xdr:nvSpPr>
        <xdr:spPr bwMode="auto">
          <a:xfrm>
            <a:off x="809" y="715"/>
            <a:ext cx="239" cy="80"/>
          </a:xfrm>
          <a:custGeom>
            <a:avLst/>
            <a:gdLst>
              <a:gd name="T0" fmla="*/ 0 w 725"/>
              <a:gd name="T1" fmla="*/ 0 h 257"/>
              <a:gd name="T2" fmla="*/ 0 w 725"/>
              <a:gd name="T3" fmla="*/ 0 h 257"/>
              <a:gd name="T4" fmla="*/ 0 w 725"/>
              <a:gd name="T5" fmla="*/ 0 h 257"/>
              <a:gd name="T6" fmla="*/ 0 w 725"/>
              <a:gd name="T7" fmla="*/ 0 h 257"/>
              <a:gd name="T8" fmla="*/ 0 w 725"/>
              <a:gd name="T9" fmla="*/ 0 h 257"/>
              <a:gd name="T10" fmla="*/ 0 60000 65536"/>
              <a:gd name="T11" fmla="*/ 0 60000 65536"/>
              <a:gd name="T12" fmla="*/ 0 60000 65536"/>
              <a:gd name="T13" fmla="*/ 0 60000 65536"/>
              <a:gd name="T14" fmla="*/ 0 60000 65536"/>
              <a:gd name="T15" fmla="*/ 0 w 725"/>
              <a:gd name="T16" fmla="*/ 0 h 257"/>
              <a:gd name="T17" fmla="*/ 725 w 725"/>
              <a:gd name="T18" fmla="*/ 257 h 257"/>
            </a:gdLst>
            <a:ahLst/>
            <a:cxnLst>
              <a:cxn ang="T10">
                <a:pos x="T0" y="T1"/>
              </a:cxn>
              <a:cxn ang="T11">
                <a:pos x="T2" y="T3"/>
              </a:cxn>
              <a:cxn ang="T12">
                <a:pos x="T4" y="T5"/>
              </a:cxn>
              <a:cxn ang="T13">
                <a:pos x="T6" y="T7"/>
              </a:cxn>
              <a:cxn ang="T14">
                <a:pos x="T8" y="T9"/>
              </a:cxn>
            </a:cxnLst>
            <a:rect l="T15" t="T16" r="T17" b="T18"/>
            <a:pathLst>
              <a:path w="725" h="257">
                <a:moveTo>
                  <a:pt x="716" y="0"/>
                </a:moveTo>
                <a:lnTo>
                  <a:pt x="521" y="257"/>
                </a:lnTo>
                <a:lnTo>
                  <a:pt x="0" y="257"/>
                </a:lnTo>
                <a:lnTo>
                  <a:pt x="154" y="5"/>
                </a:lnTo>
                <a:lnTo>
                  <a:pt x="725" y="9"/>
                </a:lnTo>
              </a:path>
            </a:pathLst>
          </a:custGeom>
          <a:solidFill>
            <a:srgbClr val="0066FF"/>
          </a:solidFill>
          <a:ln w="9525">
            <a:noFill/>
            <a:round/>
            <a:headEnd/>
            <a:tailEnd/>
          </a:ln>
        </xdr:spPr>
      </xdr:sp>
      <xdr:sp macro="" textlink="">
        <xdr:nvSpPr>
          <xdr:cNvPr id="166786" name="Freeform 100">
            <a:extLst>
              <a:ext uri="{FF2B5EF4-FFF2-40B4-BE49-F238E27FC236}">
                <a16:creationId xmlns:a16="http://schemas.microsoft.com/office/drawing/2014/main" id="{00000000-0008-0000-0100-0000828B0200}"/>
              </a:ext>
            </a:extLst>
          </xdr:cNvPr>
          <xdr:cNvSpPr>
            <a:spLocks/>
          </xdr:cNvSpPr>
        </xdr:nvSpPr>
        <xdr:spPr bwMode="auto">
          <a:xfrm>
            <a:off x="905" y="613"/>
            <a:ext cx="276" cy="271"/>
          </a:xfrm>
          <a:custGeom>
            <a:avLst/>
            <a:gdLst>
              <a:gd name="T0" fmla="*/ 0 w 836"/>
              <a:gd name="T1" fmla="*/ 0 h 872"/>
              <a:gd name="T2" fmla="*/ 0 w 836"/>
              <a:gd name="T3" fmla="*/ 0 h 872"/>
              <a:gd name="T4" fmla="*/ 0 w 836"/>
              <a:gd name="T5" fmla="*/ 0 h 872"/>
              <a:gd name="T6" fmla="*/ 0 w 836"/>
              <a:gd name="T7" fmla="*/ 0 h 872"/>
              <a:gd name="T8" fmla="*/ 0 w 836"/>
              <a:gd name="T9" fmla="*/ 0 h 872"/>
              <a:gd name="T10" fmla="*/ 0 60000 65536"/>
              <a:gd name="T11" fmla="*/ 0 60000 65536"/>
              <a:gd name="T12" fmla="*/ 0 60000 65536"/>
              <a:gd name="T13" fmla="*/ 0 60000 65536"/>
              <a:gd name="T14" fmla="*/ 0 60000 65536"/>
              <a:gd name="T15" fmla="*/ 0 w 836"/>
              <a:gd name="T16" fmla="*/ 0 h 872"/>
              <a:gd name="T17" fmla="*/ 836 w 836"/>
              <a:gd name="T18" fmla="*/ 872 h 872"/>
            </a:gdLst>
            <a:ahLst/>
            <a:cxnLst>
              <a:cxn ang="T10">
                <a:pos x="T0" y="T1"/>
              </a:cxn>
              <a:cxn ang="T11">
                <a:pos x="T2" y="T3"/>
              </a:cxn>
              <a:cxn ang="T12">
                <a:pos x="T4" y="T5"/>
              </a:cxn>
              <a:cxn ang="T13">
                <a:pos x="T6" y="T7"/>
              </a:cxn>
              <a:cxn ang="T14">
                <a:pos x="T8" y="T9"/>
              </a:cxn>
            </a:cxnLst>
            <a:rect l="T15" t="T16" r="T17" b="T18"/>
            <a:pathLst>
              <a:path w="836" h="872">
                <a:moveTo>
                  <a:pt x="0" y="854"/>
                </a:moveTo>
                <a:lnTo>
                  <a:pt x="491" y="854"/>
                </a:lnTo>
                <a:lnTo>
                  <a:pt x="836" y="345"/>
                </a:lnTo>
                <a:lnTo>
                  <a:pt x="600" y="0"/>
                </a:lnTo>
                <a:lnTo>
                  <a:pt x="11" y="872"/>
                </a:lnTo>
              </a:path>
            </a:pathLst>
          </a:custGeom>
          <a:solidFill>
            <a:srgbClr val="0066FF"/>
          </a:solidFill>
          <a:ln w="9525">
            <a:noFill/>
            <a:round/>
            <a:headEnd/>
            <a:tailEnd/>
          </a:ln>
        </xdr:spPr>
      </xdr:sp>
    </xdr:grpSp>
    <xdr:clientData/>
  </xdr:twoCellAnchor>
  <xdr:twoCellAnchor>
    <xdr:from>
      <xdr:col>0</xdr:col>
      <xdr:colOff>0</xdr:colOff>
      <xdr:row>49</xdr:row>
      <xdr:rowOff>0</xdr:rowOff>
    </xdr:from>
    <xdr:to>
      <xdr:col>10</xdr:col>
      <xdr:colOff>9525</xdr:colOff>
      <xdr:row>67</xdr:row>
      <xdr:rowOff>114300</xdr:rowOff>
    </xdr:to>
    <xdr:graphicFrame macro="">
      <xdr:nvGraphicFramePr>
        <xdr:cNvPr id="166781" name="169 Gráfico">
          <a:extLst>
            <a:ext uri="{FF2B5EF4-FFF2-40B4-BE49-F238E27FC236}">
              <a16:creationId xmlns:a16="http://schemas.microsoft.com/office/drawing/2014/main" id="{00000000-0008-0000-0100-00007D8B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47625</xdr:rowOff>
    </xdr:from>
    <xdr:to>
      <xdr:col>9</xdr:col>
      <xdr:colOff>619125</xdr:colOff>
      <xdr:row>7</xdr:row>
      <xdr:rowOff>219075</xdr:rowOff>
    </xdr:to>
    <xdr:sp macro="" textlink="">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______    ___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___________         _  </a:t>
          </a:r>
          <a:r>
            <a:rPr lang="es-ES" sz="800" b="0" i="0" strike="noStrike">
              <a:solidFill>
                <a:srgbClr val="000000"/>
              </a:solidFill>
              <a:latin typeface="Arial"/>
              <a:cs typeface="Arial"/>
            </a:rPr>
            <a:t>LOCALIDAD  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_________________</a:t>
          </a:r>
          <a:r>
            <a:rPr lang="es-ES" sz="800" b="0" i="0" u="sng" strike="noStrike">
              <a:solidFill>
                <a:srgbClr val="000000"/>
              </a:solidFill>
              <a:latin typeface="Arial"/>
              <a:cs typeface="Arial"/>
            </a:rPr>
            <a:t> </a:t>
          </a: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3" name="Text Box 2">
          <a:extLst>
            <a:ext uri="{FF2B5EF4-FFF2-40B4-BE49-F238E27FC236}">
              <a16:creationId xmlns:a16="http://schemas.microsoft.com/office/drawing/2014/main" id="{00000000-0008-0000-0200-000003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__________________ JURISDICCION O EQUIVALENTE   ____ ________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ENTIDAD O DELEGACION   ___</a:t>
          </a:r>
          <a:r>
            <a:rPr lang="es-ES" sz="800" b="0" i="0" u="sng" strike="noStrike">
              <a:solidFill>
                <a:srgbClr val="000000"/>
              </a:solidFill>
              <a:latin typeface="Arial"/>
              <a:cs typeface="Arial"/>
            </a:rPr>
            <a:t>__________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4" name="Text Box 4">
          <a:extLst>
            <a:ext uri="{FF2B5EF4-FFF2-40B4-BE49-F238E27FC236}">
              <a16:creationId xmlns:a16="http://schemas.microsoft.com/office/drawing/2014/main" id="{00000000-0008-0000-0200-000004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PROBABLE________</a:t>
          </a:r>
          <a:r>
            <a:rPr lang="es-ES" sz="800" b="0" i="0" u="sng" strike="noStrike">
              <a:solidFill>
                <a:srgbClr val="000000"/>
              </a:solidFill>
              <a:latin typeface="Arial"/>
              <a:cs typeface="Arial"/>
            </a:rPr>
            <a:t>_________________</a:t>
          </a:r>
          <a:r>
            <a:rPr lang="es-ES" sz="800" b="0" i="0" strike="noStrike">
              <a:solidFill>
                <a:srgbClr val="000000"/>
              </a:solidFill>
              <a:latin typeface="Arial"/>
              <a:cs typeface="Arial"/>
            </a:rPr>
            <a:t>_____________________________ DX. FINAL____________________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5" name="Text Box 7">
          <a:extLst>
            <a:ext uri="{FF2B5EF4-FFF2-40B4-BE49-F238E27FC236}">
              <a16:creationId xmlns:a16="http://schemas.microsoft.com/office/drawing/2014/main" id="{00000000-0008-0000-0200-000005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2</xdr:col>
      <xdr:colOff>9525</xdr:colOff>
      <xdr:row>12</xdr:row>
      <xdr:rowOff>38100</xdr:rowOff>
    </xdr:from>
    <xdr:to>
      <xdr:col>2</xdr:col>
      <xdr:colOff>142875</xdr:colOff>
      <xdr:row>12</xdr:row>
      <xdr:rowOff>209550</xdr:rowOff>
    </xdr:to>
    <xdr:sp macro="" textlink="">
      <xdr:nvSpPr>
        <xdr:cNvPr id="162681" name="Rectangle 8">
          <a:extLst>
            <a:ext uri="{FF2B5EF4-FFF2-40B4-BE49-F238E27FC236}">
              <a16:creationId xmlns:a16="http://schemas.microsoft.com/office/drawing/2014/main" id="{00000000-0008-0000-0200-0000797B0200}"/>
            </a:ext>
          </a:extLst>
        </xdr:cNvPr>
        <xdr:cNvSpPr>
          <a:spLocks noChangeArrowheads="1"/>
        </xdr:cNvSpPr>
      </xdr:nvSpPr>
      <xdr:spPr bwMode="auto">
        <a:xfrm>
          <a:off x="13049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142875</xdr:colOff>
      <xdr:row>12</xdr:row>
      <xdr:rowOff>38100</xdr:rowOff>
    </xdr:from>
    <xdr:to>
      <xdr:col>2</xdr:col>
      <xdr:colOff>276225</xdr:colOff>
      <xdr:row>12</xdr:row>
      <xdr:rowOff>209550</xdr:rowOff>
    </xdr:to>
    <xdr:sp macro="" textlink="">
      <xdr:nvSpPr>
        <xdr:cNvPr id="162682" name="Rectangle 10">
          <a:extLst>
            <a:ext uri="{FF2B5EF4-FFF2-40B4-BE49-F238E27FC236}">
              <a16:creationId xmlns:a16="http://schemas.microsoft.com/office/drawing/2014/main" id="{00000000-0008-0000-0200-00007A7B0200}"/>
            </a:ext>
          </a:extLst>
        </xdr:cNvPr>
        <xdr:cNvSpPr>
          <a:spLocks noChangeArrowheads="1"/>
        </xdr:cNvSpPr>
      </xdr:nvSpPr>
      <xdr:spPr bwMode="auto">
        <a:xfrm>
          <a:off x="143827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285750</xdr:colOff>
      <xdr:row>12</xdr:row>
      <xdr:rowOff>38100</xdr:rowOff>
    </xdr:from>
    <xdr:to>
      <xdr:col>2</xdr:col>
      <xdr:colOff>419100</xdr:colOff>
      <xdr:row>12</xdr:row>
      <xdr:rowOff>209550</xdr:rowOff>
    </xdr:to>
    <xdr:sp macro="" textlink="">
      <xdr:nvSpPr>
        <xdr:cNvPr id="162683" name="Rectangle 11">
          <a:extLst>
            <a:ext uri="{FF2B5EF4-FFF2-40B4-BE49-F238E27FC236}">
              <a16:creationId xmlns:a16="http://schemas.microsoft.com/office/drawing/2014/main" id="{00000000-0008-0000-0200-00007B7B0200}"/>
            </a:ext>
          </a:extLst>
        </xdr:cNvPr>
        <xdr:cNvSpPr>
          <a:spLocks noChangeArrowheads="1"/>
        </xdr:cNvSpPr>
      </xdr:nvSpPr>
      <xdr:spPr bwMode="auto">
        <a:xfrm>
          <a:off x="1581150"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428625</xdr:colOff>
      <xdr:row>12</xdr:row>
      <xdr:rowOff>38100</xdr:rowOff>
    </xdr:from>
    <xdr:to>
      <xdr:col>2</xdr:col>
      <xdr:colOff>561975</xdr:colOff>
      <xdr:row>12</xdr:row>
      <xdr:rowOff>209550</xdr:rowOff>
    </xdr:to>
    <xdr:sp macro="" textlink="">
      <xdr:nvSpPr>
        <xdr:cNvPr id="162684" name="Rectangle 12">
          <a:extLst>
            <a:ext uri="{FF2B5EF4-FFF2-40B4-BE49-F238E27FC236}">
              <a16:creationId xmlns:a16="http://schemas.microsoft.com/office/drawing/2014/main" id="{00000000-0008-0000-0200-00007C7B0200}"/>
            </a:ext>
          </a:extLst>
        </xdr:cNvPr>
        <xdr:cNvSpPr>
          <a:spLocks noChangeArrowheads="1"/>
        </xdr:cNvSpPr>
      </xdr:nvSpPr>
      <xdr:spPr bwMode="auto">
        <a:xfrm>
          <a:off x="17240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571500</xdr:colOff>
      <xdr:row>12</xdr:row>
      <xdr:rowOff>38100</xdr:rowOff>
    </xdr:from>
    <xdr:to>
      <xdr:col>3</xdr:col>
      <xdr:colOff>57150</xdr:colOff>
      <xdr:row>12</xdr:row>
      <xdr:rowOff>209550</xdr:rowOff>
    </xdr:to>
    <xdr:sp macro="" textlink="">
      <xdr:nvSpPr>
        <xdr:cNvPr id="10" name="Rectangle 13">
          <a:extLst>
            <a:ext uri="{FF2B5EF4-FFF2-40B4-BE49-F238E27FC236}">
              <a16:creationId xmlns:a16="http://schemas.microsoft.com/office/drawing/2014/main" id="{00000000-0008-0000-0200-00000A000000}"/>
            </a:ext>
          </a:extLst>
        </xdr:cNvPr>
        <xdr:cNvSpPr>
          <a:spLocks noChangeArrowheads="1"/>
        </xdr:cNvSpPr>
      </xdr:nvSpPr>
      <xdr:spPr bwMode="auto">
        <a:xfrm>
          <a:off x="1866900" y="2486025"/>
          <a:ext cx="133350" cy="171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 0000</a:t>
          </a:r>
        </a:p>
      </xdr:txBody>
    </xdr:sp>
    <xdr:clientData/>
  </xdr:twoCellAnchor>
  <xdr:twoCellAnchor>
    <xdr:from>
      <xdr:col>3</xdr:col>
      <xdr:colOff>47625</xdr:colOff>
      <xdr:row>12</xdr:row>
      <xdr:rowOff>38100</xdr:rowOff>
    </xdr:from>
    <xdr:to>
      <xdr:col>3</xdr:col>
      <xdr:colOff>180975</xdr:colOff>
      <xdr:row>12</xdr:row>
      <xdr:rowOff>209550</xdr:rowOff>
    </xdr:to>
    <xdr:sp macro="" textlink="">
      <xdr:nvSpPr>
        <xdr:cNvPr id="162686" name="Rectangle 14">
          <a:extLst>
            <a:ext uri="{FF2B5EF4-FFF2-40B4-BE49-F238E27FC236}">
              <a16:creationId xmlns:a16="http://schemas.microsoft.com/office/drawing/2014/main" id="{00000000-0008-0000-0200-00007E7B0200}"/>
            </a:ext>
          </a:extLst>
        </xdr:cNvPr>
        <xdr:cNvSpPr>
          <a:spLocks noChangeArrowheads="1"/>
        </xdr:cNvSpPr>
      </xdr:nvSpPr>
      <xdr:spPr bwMode="auto">
        <a:xfrm>
          <a:off x="19907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266700</xdr:colOff>
      <xdr:row>12</xdr:row>
      <xdr:rowOff>47625</xdr:rowOff>
    </xdr:from>
    <xdr:to>
      <xdr:col>7</xdr:col>
      <xdr:colOff>400050</xdr:colOff>
      <xdr:row>12</xdr:row>
      <xdr:rowOff>219075</xdr:rowOff>
    </xdr:to>
    <xdr:sp macro="" textlink="">
      <xdr:nvSpPr>
        <xdr:cNvPr id="162687" name="Rectangle 15">
          <a:extLst>
            <a:ext uri="{FF2B5EF4-FFF2-40B4-BE49-F238E27FC236}">
              <a16:creationId xmlns:a16="http://schemas.microsoft.com/office/drawing/2014/main" id="{00000000-0008-0000-0200-00007F7B0200}"/>
            </a:ext>
          </a:extLst>
        </xdr:cNvPr>
        <xdr:cNvSpPr>
          <a:spLocks noChangeArrowheads="1"/>
        </xdr:cNvSpPr>
      </xdr:nvSpPr>
      <xdr:spPr bwMode="auto">
        <a:xfrm>
          <a:off x="480060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400050</xdr:colOff>
      <xdr:row>12</xdr:row>
      <xdr:rowOff>47625</xdr:rowOff>
    </xdr:from>
    <xdr:to>
      <xdr:col>7</xdr:col>
      <xdr:colOff>533400</xdr:colOff>
      <xdr:row>12</xdr:row>
      <xdr:rowOff>219075</xdr:rowOff>
    </xdr:to>
    <xdr:sp macro="" textlink="">
      <xdr:nvSpPr>
        <xdr:cNvPr id="162688" name="Rectangle 16">
          <a:extLst>
            <a:ext uri="{FF2B5EF4-FFF2-40B4-BE49-F238E27FC236}">
              <a16:creationId xmlns:a16="http://schemas.microsoft.com/office/drawing/2014/main" id="{00000000-0008-0000-0200-0000807B0200}"/>
            </a:ext>
          </a:extLst>
        </xdr:cNvPr>
        <xdr:cNvSpPr>
          <a:spLocks noChangeArrowheads="1"/>
        </xdr:cNvSpPr>
      </xdr:nvSpPr>
      <xdr:spPr bwMode="auto">
        <a:xfrm>
          <a:off x="493395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542925</xdr:colOff>
      <xdr:row>12</xdr:row>
      <xdr:rowOff>47625</xdr:rowOff>
    </xdr:from>
    <xdr:to>
      <xdr:col>8</xdr:col>
      <xdr:colOff>28575</xdr:colOff>
      <xdr:row>12</xdr:row>
      <xdr:rowOff>219075</xdr:rowOff>
    </xdr:to>
    <xdr:sp macro="" textlink="">
      <xdr:nvSpPr>
        <xdr:cNvPr id="162689" name="Rectangle 17">
          <a:extLst>
            <a:ext uri="{FF2B5EF4-FFF2-40B4-BE49-F238E27FC236}">
              <a16:creationId xmlns:a16="http://schemas.microsoft.com/office/drawing/2014/main" id="{00000000-0008-0000-0200-0000817B0200}"/>
            </a:ext>
          </a:extLst>
        </xdr:cNvPr>
        <xdr:cNvSpPr>
          <a:spLocks noChangeArrowheads="1"/>
        </xdr:cNvSpPr>
      </xdr:nvSpPr>
      <xdr:spPr bwMode="auto">
        <a:xfrm>
          <a:off x="5076825" y="2495550"/>
          <a:ext cx="209550" cy="171450"/>
        </a:xfrm>
        <a:prstGeom prst="rect">
          <a:avLst/>
        </a:prstGeom>
        <a:solidFill>
          <a:srgbClr val="FFFFFF"/>
        </a:solidFill>
        <a:ln w="9525">
          <a:solidFill>
            <a:srgbClr val="000000"/>
          </a:solidFill>
          <a:miter lim="800000"/>
          <a:headEnd/>
          <a:tailEnd/>
        </a:ln>
      </xdr:spPr>
    </xdr:sp>
    <xdr:clientData/>
  </xdr:twoCellAnchor>
  <xdr:twoCellAnchor>
    <xdr:from>
      <xdr:col>8</xdr:col>
      <xdr:colOff>38100</xdr:colOff>
      <xdr:row>12</xdr:row>
      <xdr:rowOff>47625</xdr:rowOff>
    </xdr:from>
    <xdr:to>
      <xdr:col>8</xdr:col>
      <xdr:colOff>171450</xdr:colOff>
      <xdr:row>12</xdr:row>
      <xdr:rowOff>219075</xdr:rowOff>
    </xdr:to>
    <xdr:sp macro="" textlink="">
      <xdr:nvSpPr>
        <xdr:cNvPr id="162690" name="Rectangle 18">
          <a:extLst>
            <a:ext uri="{FF2B5EF4-FFF2-40B4-BE49-F238E27FC236}">
              <a16:creationId xmlns:a16="http://schemas.microsoft.com/office/drawing/2014/main" id="{00000000-0008-0000-0200-0000827B0200}"/>
            </a:ext>
          </a:extLst>
        </xdr:cNvPr>
        <xdr:cNvSpPr>
          <a:spLocks noChangeArrowheads="1"/>
        </xdr:cNvSpPr>
      </xdr:nvSpPr>
      <xdr:spPr bwMode="auto">
        <a:xfrm>
          <a:off x="529590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8</xdr:col>
      <xdr:colOff>180975</xdr:colOff>
      <xdr:row>12</xdr:row>
      <xdr:rowOff>47625</xdr:rowOff>
    </xdr:from>
    <xdr:to>
      <xdr:col>8</xdr:col>
      <xdr:colOff>314325</xdr:colOff>
      <xdr:row>12</xdr:row>
      <xdr:rowOff>219075</xdr:rowOff>
    </xdr:to>
    <xdr:sp macro="" textlink="">
      <xdr:nvSpPr>
        <xdr:cNvPr id="162691" name="Rectangle 19">
          <a:extLst>
            <a:ext uri="{FF2B5EF4-FFF2-40B4-BE49-F238E27FC236}">
              <a16:creationId xmlns:a16="http://schemas.microsoft.com/office/drawing/2014/main" id="{00000000-0008-0000-0200-0000837B0200}"/>
            </a:ext>
          </a:extLst>
        </xdr:cNvPr>
        <xdr:cNvSpPr>
          <a:spLocks noChangeArrowheads="1"/>
        </xdr:cNvSpPr>
      </xdr:nvSpPr>
      <xdr:spPr bwMode="auto">
        <a:xfrm>
          <a:off x="5438775"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8</xdr:col>
      <xdr:colOff>323850</xdr:colOff>
      <xdr:row>12</xdr:row>
      <xdr:rowOff>47625</xdr:rowOff>
    </xdr:from>
    <xdr:to>
      <xdr:col>8</xdr:col>
      <xdr:colOff>457200</xdr:colOff>
      <xdr:row>12</xdr:row>
      <xdr:rowOff>219075</xdr:rowOff>
    </xdr:to>
    <xdr:sp macro="" textlink="">
      <xdr:nvSpPr>
        <xdr:cNvPr id="162692" name="Rectangle 20">
          <a:extLst>
            <a:ext uri="{FF2B5EF4-FFF2-40B4-BE49-F238E27FC236}">
              <a16:creationId xmlns:a16="http://schemas.microsoft.com/office/drawing/2014/main" id="{00000000-0008-0000-0200-0000847B0200}"/>
            </a:ext>
          </a:extLst>
        </xdr:cNvPr>
        <xdr:cNvSpPr>
          <a:spLocks noChangeArrowheads="1"/>
        </xdr:cNvSpPr>
      </xdr:nvSpPr>
      <xdr:spPr bwMode="auto">
        <a:xfrm>
          <a:off x="558165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8" name="Text Box 21">
          <a:extLst>
            <a:ext uri="{FF2B5EF4-FFF2-40B4-BE49-F238E27FC236}">
              <a16:creationId xmlns:a16="http://schemas.microsoft.com/office/drawing/2014/main" id="{00000000-0008-0000-0200-000012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9" name="Text Box 22">
          <a:extLst>
            <a:ext uri="{FF2B5EF4-FFF2-40B4-BE49-F238E27FC236}">
              <a16:creationId xmlns:a16="http://schemas.microsoft.com/office/drawing/2014/main" id="{00000000-0008-0000-0200-000013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PROBABLES___________ CASOS CONFIRMADOS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DEFUNCIONES  _______        HOSPITALIZADOS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CACONFIRMADOS___</a:t>
          </a:r>
          <a:r>
            <a:rPr lang="es-MX" sz="800" b="0" i="0" u="sng" strike="noStrike" baseline="0">
              <a:solidFill>
                <a:srgbClr val="000000"/>
              </a:solidFill>
              <a:latin typeface="Arial"/>
              <a:cs typeface="Arial"/>
            </a:rPr>
            <a:t>_</a:t>
          </a:r>
          <a:r>
            <a:rPr lang="es-MX" sz="800" b="0" i="0" u="none" strike="noStrike" baseline="0">
              <a:solidFill>
                <a:srgbClr val="000000"/>
              </a:solidFill>
              <a:latin typeface="Arial"/>
              <a:cs typeface="Arial"/>
            </a:rPr>
            <a:t>__3___HOSPITALIZADOS___</a:t>
          </a:r>
          <a:r>
            <a:rPr lang="es-MX" sz="800" b="0" i="0" u="sng" strike="noStrike" baseline="0">
              <a:solidFill>
                <a:srgbClr val="000000"/>
              </a:solidFill>
              <a:latin typeface="Arial"/>
              <a:cs typeface="Arial"/>
            </a:rPr>
            <a:t>__0_____</a:t>
          </a:r>
          <a:r>
            <a:rPr lang="es-MX" sz="800" b="0" i="0" u="none" strike="noStrike" baseline="0">
              <a:solidFill>
                <a:srgbClr val="000000"/>
              </a:solidFill>
              <a:latin typeface="Arial"/>
              <a:cs typeface="Arial"/>
            </a:rPr>
            <a:t>___DEFUNCIONES__</a:t>
          </a:r>
          <a:r>
            <a:rPr lang="es-MX" sz="800" b="0" i="0" u="sng" strike="noStrike" baseline="0">
              <a:solidFill>
                <a:srgbClr val="000000"/>
              </a:solidFill>
              <a:latin typeface="Arial"/>
              <a:cs typeface="Arial"/>
            </a:rPr>
            <a:t>_0__</a:t>
          </a:r>
          <a:r>
            <a:rPr lang="es-MX" sz="800" b="0" i="0" u="none" strike="noStrike" baseline="0">
              <a:solidFill>
                <a:srgbClr val="000000"/>
              </a:solidFill>
              <a:latin typeface="Arial"/>
              <a:cs typeface="Arial"/>
            </a:rPr>
            <a:t>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2695" name="Line 23">
          <a:extLst>
            <a:ext uri="{FF2B5EF4-FFF2-40B4-BE49-F238E27FC236}">
              <a16:creationId xmlns:a16="http://schemas.microsoft.com/office/drawing/2014/main" id="{00000000-0008-0000-0200-0000877B02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62696" name="Line 24">
          <a:extLst>
            <a:ext uri="{FF2B5EF4-FFF2-40B4-BE49-F238E27FC236}">
              <a16:creationId xmlns:a16="http://schemas.microsoft.com/office/drawing/2014/main" id="{00000000-0008-0000-0200-0000887B02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62697" name="Line 25">
          <a:extLst>
            <a:ext uri="{FF2B5EF4-FFF2-40B4-BE49-F238E27FC236}">
              <a16:creationId xmlns:a16="http://schemas.microsoft.com/office/drawing/2014/main" id="{00000000-0008-0000-0200-0000897B02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62698" name="Line 26">
          <a:extLst>
            <a:ext uri="{FF2B5EF4-FFF2-40B4-BE49-F238E27FC236}">
              <a16:creationId xmlns:a16="http://schemas.microsoft.com/office/drawing/2014/main" id="{00000000-0008-0000-0200-00008A7B02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62699" name="Line 27">
          <a:extLst>
            <a:ext uri="{FF2B5EF4-FFF2-40B4-BE49-F238E27FC236}">
              <a16:creationId xmlns:a16="http://schemas.microsoft.com/office/drawing/2014/main" id="{00000000-0008-0000-0200-00008B7B02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62700" name="Line 28">
          <a:extLst>
            <a:ext uri="{FF2B5EF4-FFF2-40B4-BE49-F238E27FC236}">
              <a16:creationId xmlns:a16="http://schemas.microsoft.com/office/drawing/2014/main" id="{00000000-0008-0000-0200-00008C7B02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62701" name="Line 29">
          <a:extLst>
            <a:ext uri="{FF2B5EF4-FFF2-40B4-BE49-F238E27FC236}">
              <a16:creationId xmlns:a16="http://schemas.microsoft.com/office/drawing/2014/main" id="{00000000-0008-0000-0200-00008D7B02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62702" name="Line 30">
          <a:extLst>
            <a:ext uri="{FF2B5EF4-FFF2-40B4-BE49-F238E27FC236}">
              <a16:creationId xmlns:a16="http://schemas.microsoft.com/office/drawing/2014/main" id="{00000000-0008-0000-0200-00008E7B02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62703" name="Line 31">
          <a:extLst>
            <a:ext uri="{FF2B5EF4-FFF2-40B4-BE49-F238E27FC236}">
              <a16:creationId xmlns:a16="http://schemas.microsoft.com/office/drawing/2014/main" id="{00000000-0008-0000-0200-00008F7B02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62704" name="Line 32">
          <a:extLst>
            <a:ext uri="{FF2B5EF4-FFF2-40B4-BE49-F238E27FC236}">
              <a16:creationId xmlns:a16="http://schemas.microsoft.com/office/drawing/2014/main" id="{00000000-0008-0000-0200-0000907B02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62705" name="Line 33">
          <a:extLst>
            <a:ext uri="{FF2B5EF4-FFF2-40B4-BE49-F238E27FC236}">
              <a16:creationId xmlns:a16="http://schemas.microsoft.com/office/drawing/2014/main" id="{00000000-0008-0000-0200-0000917B02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62706" name="Line 34">
          <a:extLst>
            <a:ext uri="{FF2B5EF4-FFF2-40B4-BE49-F238E27FC236}">
              <a16:creationId xmlns:a16="http://schemas.microsoft.com/office/drawing/2014/main" id="{00000000-0008-0000-0200-0000927B02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62707" name="Line 35">
          <a:extLst>
            <a:ext uri="{FF2B5EF4-FFF2-40B4-BE49-F238E27FC236}">
              <a16:creationId xmlns:a16="http://schemas.microsoft.com/office/drawing/2014/main" id="{00000000-0008-0000-0200-0000937B02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62708" name="Line 36">
          <a:extLst>
            <a:ext uri="{FF2B5EF4-FFF2-40B4-BE49-F238E27FC236}">
              <a16:creationId xmlns:a16="http://schemas.microsoft.com/office/drawing/2014/main" id="{00000000-0008-0000-0200-0000947B02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62709" name="Line 37">
          <a:extLst>
            <a:ext uri="{FF2B5EF4-FFF2-40B4-BE49-F238E27FC236}">
              <a16:creationId xmlns:a16="http://schemas.microsoft.com/office/drawing/2014/main" id="{00000000-0008-0000-0200-0000957B02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62710" name="Line 38">
          <a:extLst>
            <a:ext uri="{FF2B5EF4-FFF2-40B4-BE49-F238E27FC236}">
              <a16:creationId xmlns:a16="http://schemas.microsoft.com/office/drawing/2014/main" id="{00000000-0008-0000-0200-0000967B02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62711" name="Line 39">
          <a:extLst>
            <a:ext uri="{FF2B5EF4-FFF2-40B4-BE49-F238E27FC236}">
              <a16:creationId xmlns:a16="http://schemas.microsoft.com/office/drawing/2014/main" id="{00000000-0008-0000-0200-0000977B02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62712" name="Line 40">
          <a:extLst>
            <a:ext uri="{FF2B5EF4-FFF2-40B4-BE49-F238E27FC236}">
              <a16:creationId xmlns:a16="http://schemas.microsoft.com/office/drawing/2014/main" id="{00000000-0008-0000-0200-0000987B02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62713" name="Line 41">
          <a:extLst>
            <a:ext uri="{FF2B5EF4-FFF2-40B4-BE49-F238E27FC236}">
              <a16:creationId xmlns:a16="http://schemas.microsoft.com/office/drawing/2014/main" id="{00000000-0008-0000-0200-0000997B02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62714" name="Line 48">
          <a:extLst>
            <a:ext uri="{FF2B5EF4-FFF2-40B4-BE49-F238E27FC236}">
              <a16:creationId xmlns:a16="http://schemas.microsoft.com/office/drawing/2014/main" id="{00000000-0008-0000-0200-00009A7B02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62715" name="Line 49">
          <a:extLst>
            <a:ext uri="{FF2B5EF4-FFF2-40B4-BE49-F238E27FC236}">
              <a16:creationId xmlns:a16="http://schemas.microsoft.com/office/drawing/2014/main" id="{00000000-0008-0000-0200-00009B7B02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62716" name="Line 50">
          <a:extLst>
            <a:ext uri="{FF2B5EF4-FFF2-40B4-BE49-F238E27FC236}">
              <a16:creationId xmlns:a16="http://schemas.microsoft.com/office/drawing/2014/main" id="{00000000-0008-0000-0200-00009C7B02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62717" name="Line 51">
          <a:extLst>
            <a:ext uri="{FF2B5EF4-FFF2-40B4-BE49-F238E27FC236}">
              <a16:creationId xmlns:a16="http://schemas.microsoft.com/office/drawing/2014/main" id="{00000000-0008-0000-0200-00009D7B02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62718" name="Line 52">
          <a:extLst>
            <a:ext uri="{FF2B5EF4-FFF2-40B4-BE49-F238E27FC236}">
              <a16:creationId xmlns:a16="http://schemas.microsoft.com/office/drawing/2014/main" id="{00000000-0008-0000-0200-00009E7B02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62719" name="Line 53">
          <a:extLst>
            <a:ext uri="{FF2B5EF4-FFF2-40B4-BE49-F238E27FC236}">
              <a16:creationId xmlns:a16="http://schemas.microsoft.com/office/drawing/2014/main" id="{00000000-0008-0000-0200-00009F7B02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62720" name="Line 54">
          <a:extLst>
            <a:ext uri="{FF2B5EF4-FFF2-40B4-BE49-F238E27FC236}">
              <a16:creationId xmlns:a16="http://schemas.microsoft.com/office/drawing/2014/main" id="{00000000-0008-0000-0200-0000A07B02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62721" name="Line 55">
          <a:extLst>
            <a:ext uri="{FF2B5EF4-FFF2-40B4-BE49-F238E27FC236}">
              <a16:creationId xmlns:a16="http://schemas.microsoft.com/office/drawing/2014/main" id="{00000000-0008-0000-0200-0000A17B02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62722" name="Line 56">
          <a:extLst>
            <a:ext uri="{FF2B5EF4-FFF2-40B4-BE49-F238E27FC236}">
              <a16:creationId xmlns:a16="http://schemas.microsoft.com/office/drawing/2014/main" id="{00000000-0008-0000-0200-0000A27B02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62723" name="Line 57">
          <a:extLst>
            <a:ext uri="{FF2B5EF4-FFF2-40B4-BE49-F238E27FC236}">
              <a16:creationId xmlns:a16="http://schemas.microsoft.com/office/drawing/2014/main" id="{00000000-0008-0000-0200-0000A37B02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62724" name="Line 58">
          <a:extLst>
            <a:ext uri="{FF2B5EF4-FFF2-40B4-BE49-F238E27FC236}">
              <a16:creationId xmlns:a16="http://schemas.microsoft.com/office/drawing/2014/main" id="{00000000-0008-0000-0200-0000A47B02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62725" name="Line 59">
          <a:extLst>
            <a:ext uri="{FF2B5EF4-FFF2-40B4-BE49-F238E27FC236}">
              <a16:creationId xmlns:a16="http://schemas.microsoft.com/office/drawing/2014/main" id="{00000000-0008-0000-0200-0000A57B02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162726" name="Line 60">
          <a:extLst>
            <a:ext uri="{FF2B5EF4-FFF2-40B4-BE49-F238E27FC236}">
              <a16:creationId xmlns:a16="http://schemas.microsoft.com/office/drawing/2014/main" id="{00000000-0008-0000-0200-0000A67B02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162727" name="Line 61">
          <a:extLst>
            <a:ext uri="{FF2B5EF4-FFF2-40B4-BE49-F238E27FC236}">
              <a16:creationId xmlns:a16="http://schemas.microsoft.com/office/drawing/2014/main" id="{00000000-0008-0000-0200-0000A77B02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162728" name="Line 62">
          <a:extLst>
            <a:ext uri="{FF2B5EF4-FFF2-40B4-BE49-F238E27FC236}">
              <a16:creationId xmlns:a16="http://schemas.microsoft.com/office/drawing/2014/main" id="{00000000-0008-0000-0200-0000A87B02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162729" name="Line 63">
          <a:extLst>
            <a:ext uri="{FF2B5EF4-FFF2-40B4-BE49-F238E27FC236}">
              <a16:creationId xmlns:a16="http://schemas.microsoft.com/office/drawing/2014/main" id="{00000000-0008-0000-0200-0000A97B02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162730" name="Line 64">
          <a:extLst>
            <a:ext uri="{FF2B5EF4-FFF2-40B4-BE49-F238E27FC236}">
              <a16:creationId xmlns:a16="http://schemas.microsoft.com/office/drawing/2014/main" id="{00000000-0008-0000-0200-0000AA7B02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162731" name="Line 65">
          <a:extLst>
            <a:ext uri="{FF2B5EF4-FFF2-40B4-BE49-F238E27FC236}">
              <a16:creationId xmlns:a16="http://schemas.microsoft.com/office/drawing/2014/main" id="{00000000-0008-0000-0200-0000AB7B02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162732" name="Line 66">
          <a:extLst>
            <a:ext uri="{FF2B5EF4-FFF2-40B4-BE49-F238E27FC236}">
              <a16:creationId xmlns:a16="http://schemas.microsoft.com/office/drawing/2014/main" id="{00000000-0008-0000-0200-0000AC7B02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162733" name="Line 67">
          <a:extLst>
            <a:ext uri="{FF2B5EF4-FFF2-40B4-BE49-F238E27FC236}">
              <a16:creationId xmlns:a16="http://schemas.microsoft.com/office/drawing/2014/main" id="{00000000-0008-0000-0200-0000AD7B02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162734" name="Line 68">
          <a:extLst>
            <a:ext uri="{FF2B5EF4-FFF2-40B4-BE49-F238E27FC236}">
              <a16:creationId xmlns:a16="http://schemas.microsoft.com/office/drawing/2014/main" id="{00000000-0008-0000-0200-0000AE7B02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162735" name="Line 69">
          <a:extLst>
            <a:ext uri="{FF2B5EF4-FFF2-40B4-BE49-F238E27FC236}">
              <a16:creationId xmlns:a16="http://schemas.microsoft.com/office/drawing/2014/main" id="{00000000-0008-0000-0200-0000AF7B02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162736" name="Line 70">
          <a:extLst>
            <a:ext uri="{FF2B5EF4-FFF2-40B4-BE49-F238E27FC236}">
              <a16:creationId xmlns:a16="http://schemas.microsoft.com/office/drawing/2014/main" id="{00000000-0008-0000-0200-0000B07B02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162737" name="Line 71">
          <a:extLst>
            <a:ext uri="{FF2B5EF4-FFF2-40B4-BE49-F238E27FC236}">
              <a16:creationId xmlns:a16="http://schemas.microsoft.com/office/drawing/2014/main" id="{00000000-0008-0000-0200-0000B17B02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162738" name="Line 72">
          <a:extLst>
            <a:ext uri="{FF2B5EF4-FFF2-40B4-BE49-F238E27FC236}">
              <a16:creationId xmlns:a16="http://schemas.microsoft.com/office/drawing/2014/main" id="{00000000-0008-0000-0200-0000B27B02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162739" name="Line 73">
          <a:extLst>
            <a:ext uri="{FF2B5EF4-FFF2-40B4-BE49-F238E27FC236}">
              <a16:creationId xmlns:a16="http://schemas.microsoft.com/office/drawing/2014/main" id="{00000000-0008-0000-0200-0000B37B02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162740" name="Line 74">
          <a:extLst>
            <a:ext uri="{FF2B5EF4-FFF2-40B4-BE49-F238E27FC236}">
              <a16:creationId xmlns:a16="http://schemas.microsoft.com/office/drawing/2014/main" id="{00000000-0008-0000-0200-0000B47B02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162741" name="Line 75">
          <a:extLst>
            <a:ext uri="{FF2B5EF4-FFF2-40B4-BE49-F238E27FC236}">
              <a16:creationId xmlns:a16="http://schemas.microsoft.com/office/drawing/2014/main" id="{00000000-0008-0000-0200-0000B57B02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162742" name="Line 76">
          <a:extLst>
            <a:ext uri="{FF2B5EF4-FFF2-40B4-BE49-F238E27FC236}">
              <a16:creationId xmlns:a16="http://schemas.microsoft.com/office/drawing/2014/main" id="{00000000-0008-0000-0200-0000B67B02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162743" name="Line 77">
          <a:extLst>
            <a:ext uri="{FF2B5EF4-FFF2-40B4-BE49-F238E27FC236}">
              <a16:creationId xmlns:a16="http://schemas.microsoft.com/office/drawing/2014/main" id="{00000000-0008-0000-0200-0000B77B02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162744" name="Line 78">
          <a:extLst>
            <a:ext uri="{FF2B5EF4-FFF2-40B4-BE49-F238E27FC236}">
              <a16:creationId xmlns:a16="http://schemas.microsoft.com/office/drawing/2014/main" id="{00000000-0008-0000-0200-0000B87B02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162745" name="Line 79">
          <a:extLst>
            <a:ext uri="{FF2B5EF4-FFF2-40B4-BE49-F238E27FC236}">
              <a16:creationId xmlns:a16="http://schemas.microsoft.com/office/drawing/2014/main" id="{00000000-0008-0000-0200-0000B97B02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162746" name="Line 80">
          <a:extLst>
            <a:ext uri="{FF2B5EF4-FFF2-40B4-BE49-F238E27FC236}">
              <a16:creationId xmlns:a16="http://schemas.microsoft.com/office/drawing/2014/main" id="{00000000-0008-0000-0200-0000BA7B02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162747" name="Line 81">
          <a:extLst>
            <a:ext uri="{FF2B5EF4-FFF2-40B4-BE49-F238E27FC236}">
              <a16:creationId xmlns:a16="http://schemas.microsoft.com/office/drawing/2014/main" id="{00000000-0008-0000-0200-0000BB7B02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162748" name="Line 82">
          <a:extLst>
            <a:ext uri="{FF2B5EF4-FFF2-40B4-BE49-F238E27FC236}">
              <a16:creationId xmlns:a16="http://schemas.microsoft.com/office/drawing/2014/main" id="{00000000-0008-0000-0200-0000BC7B02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162749" name="Line 88">
          <a:extLst>
            <a:ext uri="{FF2B5EF4-FFF2-40B4-BE49-F238E27FC236}">
              <a16:creationId xmlns:a16="http://schemas.microsoft.com/office/drawing/2014/main" id="{00000000-0008-0000-0200-0000BD7B02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162750" name="Line 89">
          <a:extLst>
            <a:ext uri="{FF2B5EF4-FFF2-40B4-BE49-F238E27FC236}">
              <a16:creationId xmlns:a16="http://schemas.microsoft.com/office/drawing/2014/main" id="{00000000-0008-0000-0200-0000BE7B02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162751" name="Line 92">
          <a:extLst>
            <a:ext uri="{FF2B5EF4-FFF2-40B4-BE49-F238E27FC236}">
              <a16:creationId xmlns:a16="http://schemas.microsoft.com/office/drawing/2014/main" id="{00000000-0008-0000-0200-0000BF7B02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77" name="Text Box 93">
          <a:extLst>
            <a:ext uri="{FF2B5EF4-FFF2-40B4-BE49-F238E27FC236}">
              <a16:creationId xmlns:a16="http://schemas.microsoft.com/office/drawing/2014/main" id="{00000000-0008-0000-0200-00004D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162753" name="Line 94">
          <a:extLst>
            <a:ext uri="{FF2B5EF4-FFF2-40B4-BE49-F238E27FC236}">
              <a16:creationId xmlns:a16="http://schemas.microsoft.com/office/drawing/2014/main" id="{00000000-0008-0000-0200-0000C17B02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0</xdr:colOff>
      <xdr:row>7</xdr:row>
      <xdr:rowOff>47625</xdr:rowOff>
    </xdr:from>
    <xdr:to>
      <xdr:col>9</xdr:col>
      <xdr:colOff>619125</xdr:colOff>
      <xdr:row>7</xdr:row>
      <xdr:rowOff>219075</xdr:rowOff>
    </xdr:to>
    <xdr:sp macro="" textlink="">
      <xdr:nvSpPr>
        <xdr:cNvPr id="86" name="Text Box 1">
          <a:extLst>
            <a:ext uri="{FF2B5EF4-FFF2-40B4-BE49-F238E27FC236}">
              <a16:creationId xmlns:a16="http://schemas.microsoft.com/office/drawing/2014/main" id="{00000000-0008-0000-0200-000056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______    ___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___________         _  </a:t>
          </a:r>
          <a:r>
            <a:rPr lang="es-ES" sz="800" b="0" i="0" strike="noStrike">
              <a:solidFill>
                <a:srgbClr val="000000"/>
              </a:solidFill>
              <a:latin typeface="Arial"/>
              <a:cs typeface="Arial"/>
            </a:rPr>
            <a:t>LOCALIDAD  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_________________</a:t>
          </a:r>
          <a:r>
            <a:rPr lang="es-ES" sz="800" b="0" i="0" u="sng" strike="noStrike">
              <a:solidFill>
                <a:srgbClr val="000000"/>
              </a:solidFill>
              <a:latin typeface="Arial"/>
              <a:cs typeface="Arial"/>
            </a:rPr>
            <a:t> </a:t>
          </a: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87" name="Text Box 2">
          <a:extLst>
            <a:ext uri="{FF2B5EF4-FFF2-40B4-BE49-F238E27FC236}">
              <a16:creationId xmlns:a16="http://schemas.microsoft.com/office/drawing/2014/main" id="{00000000-0008-0000-0200-000057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__________________ JURISDICCION O EQUIVALENTE   ____ ________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ENTIDAD O DELEGACION   ___</a:t>
          </a:r>
          <a:r>
            <a:rPr lang="es-ES" sz="800" b="0" i="0" u="sng" strike="noStrike">
              <a:solidFill>
                <a:srgbClr val="000000"/>
              </a:solidFill>
              <a:latin typeface="Arial"/>
              <a:cs typeface="Arial"/>
            </a:rPr>
            <a:t>__________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88" name="Text Box 4">
          <a:extLst>
            <a:ext uri="{FF2B5EF4-FFF2-40B4-BE49-F238E27FC236}">
              <a16:creationId xmlns:a16="http://schemas.microsoft.com/office/drawing/2014/main" id="{00000000-0008-0000-0200-000058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PROBABLE________</a:t>
          </a:r>
          <a:r>
            <a:rPr lang="es-ES" sz="800" b="0" i="0" u="sng" strike="noStrike">
              <a:solidFill>
                <a:srgbClr val="000000"/>
              </a:solidFill>
              <a:latin typeface="Arial"/>
              <a:cs typeface="Arial"/>
            </a:rPr>
            <a:t>_________________</a:t>
          </a:r>
          <a:r>
            <a:rPr lang="es-ES" sz="800" b="0" i="0" strike="noStrike">
              <a:solidFill>
                <a:srgbClr val="000000"/>
              </a:solidFill>
              <a:latin typeface="Arial"/>
              <a:cs typeface="Arial"/>
            </a:rPr>
            <a:t>_____________________________ DX. FINAL____________________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89" name="Text Box 7">
          <a:extLst>
            <a:ext uri="{FF2B5EF4-FFF2-40B4-BE49-F238E27FC236}">
              <a16:creationId xmlns:a16="http://schemas.microsoft.com/office/drawing/2014/main" id="{00000000-0008-0000-0200-000059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2</xdr:col>
      <xdr:colOff>9525</xdr:colOff>
      <xdr:row>12</xdr:row>
      <xdr:rowOff>38100</xdr:rowOff>
    </xdr:from>
    <xdr:to>
      <xdr:col>2</xdr:col>
      <xdr:colOff>142875</xdr:colOff>
      <xdr:row>12</xdr:row>
      <xdr:rowOff>209550</xdr:rowOff>
    </xdr:to>
    <xdr:sp macro="" textlink="">
      <xdr:nvSpPr>
        <xdr:cNvPr id="162758" name="Rectangle 8">
          <a:extLst>
            <a:ext uri="{FF2B5EF4-FFF2-40B4-BE49-F238E27FC236}">
              <a16:creationId xmlns:a16="http://schemas.microsoft.com/office/drawing/2014/main" id="{00000000-0008-0000-0200-0000C67B0200}"/>
            </a:ext>
          </a:extLst>
        </xdr:cNvPr>
        <xdr:cNvSpPr>
          <a:spLocks noChangeArrowheads="1"/>
        </xdr:cNvSpPr>
      </xdr:nvSpPr>
      <xdr:spPr bwMode="auto">
        <a:xfrm>
          <a:off x="13049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142875</xdr:colOff>
      <xdr:row>12</xdr:row>
      <xdr:rowOff>38100</xdr:rowOff>
    </xdr:from>
    <xdr:to>
      <xdr:col>2</xdr:col>
      <xdr:colOff>276225</xdr:colOff>
      <xdr:row>12</xdr:row>
      <xdr:rowOff>209550</xdr:rowOff>
    </xdr:to>
    <xdr:sp macro="" textlink="">
      <xdr:nvSpPr>
        <xdr:cNvPr id="162759" name="Rectangle 10">
          <a:extLst>
            <a:ext uri="{FF2B5EF4-FFF2-40B4-BE49-F238E27FC236}">
              <a16:creationId xmlns:a16="http://schemas.microsoft.com/office/drawing/2014/main" id="{00000000-0008-0000-0200-0000C77B0200}"/>
            </a:ext>
          </a:extLst>
        </xdr:cNvPr>
        <xdr:cNvSpPr>
          <a:spLocks noChangeArrowheads="1"/>
        </xdr:cNvSpPr>
      </xdr:nvSpPr>
      <xdr:spPr bwMode="auto">
        <a:xfrm>
          <a:off x="143827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285750</xdr:colOff>
      <xdr:row>12</xdr:row>
      <xdr:rowOff>38100</xdr:rowOff>
    </xdr:from>
    <xdr:to>
      <xdr:col>2</xdr:col>
      <xdr:colOff>419100</xdr:colOff>
      <xdr:row>12</xdr:row>
      <xdr:rowOff>209550</xdr:rowOff>
    </xdr:to>
    <xdr:sp macro="" textlink="">
      <xdr:nvSpPr>
        <xdr:cNvPr id="162760" name="Rectangle 11">
          <a:extLst>
            <a:ext uri="{FF2B5EF4-FFF2-40B4-BE49-F238E27FC236}">
              <a16:creationId xmlns:a16="http://schemas.microsoft.com/office/drawing/2014/main" id="{00000000-0008-0000-0200-0000C87B0200}"/>
            </a:ext>
          </a:extLst>
        </xdr:cNvPr>
        <xdr:cNvSpPr>
          <a:spLocks noChangeArrowheads="1"/>
        </xdr:cNvSpPr>
      </xdr:nvSpPr>
      <xdr:spPr bwMode="auto">
        <a:xfrm>
          <a:off x="1581150"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428625</xdr:colOff>
      <xdr:row>12</xdr:row>
      <xdr:rowOff>38100</xdr:rowOff>
    </xdr:from>
    <xdr:to>
      <xdr:col>2</xdr:col>
      <xdr:colOff>561975</xdr:colOff>
      <xdr:row>12</xdr:row>
      <xdr:rowOff>209550</xdr:rowOff>
    </xdr:to>
    <xdr:sp macro="" textlink="">
      <xdr:nvSpPr>
        <xdr:cNvPr id="162761" name="Rectangle 12">
          <a:extLst>
            <a:ext uri="{FF2B5EF4-FFF2-40B4-BE49-F238E27FC236}">
              <a16:creationId xmlns:a16="http://schemas.microsoft.com/office/drawing/2014/main" id="{00000000-0008-0000-0200-0000C97B0200}"/>
            </a:ext>
          </a:extLst>
        </xdr:cNvPr>
        <xdr:cNvSpPr>
          <a:spLocks noChangeArrowheads="1"/>
        </xdr:cNvSpPr>
      </xdr:nvSpPr>
      <xdr:spPr bwMode="auto">
        <a:xfrm>
          <a:off x="17240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2</xdr:col>
      <xdr:colOff>571500</xdr:colOff>
      <xdr:row>12</xdr:row>
      <xdr:rowOff>38100</xdr:rowOff>
    </xdr:from>
    <xdr:to>
      <xdr:col>3</xdr:col>
      <xdr:colOff>57150</xdr:colOff>
      <xdr:row>12</xdr:row>
      <xdr:rowOff>209550</xdr:rowOff>
    </xdr:to>
    <xdr:sp macro="" textlink="">
      <xdr:nvSpPr>
        <xdr:cNvPr id="94" name="Rectangle 13">
          <a:extLst>
            <a:ext uri="{FF2B5EF4-FFF2-40B4-BE49-F238E27FC236}">
              <a16:creationId xmlns:a16="http://schemas.microsoft.com/office/drawing/2014/main" id="{00000000-0008-0000-0200-00005E000000}"/>
            </a:ext>
          </a:extLst>
        </xdr:cNvPr>
        <xdr:cNvSpPr>
          <a:spLocks noChangeArrowheads="1"/>
        </xdr:cNvSpPr>
      </xdr:nvSpPr>
      <xdr:spPr bwMode="auto">
        <a:xfrm>
          <a:off x="1866900" y="2486025"/>
          <a:ext cx="133350" cy="171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 0000</a:t>
          </a:r>
        </a:p>
      </xdr:txBody>
    </xdr:sp>
    <xdr:clientData/>
  </xdr:twoCellAnchor>
  <xdr:twoCellAnchor>
    <xdr:from>
      <xdr:col>3</xdr:col>
      <xdr:colOff>47625</xdr:colOff>
      <xdr:row>12</xdr:row>
      <xdr:rowOff>38100</xdr:rowOff>
    </xdr:from>
    <xdr:to>
      <xdr:col>3</xdr:col>
      <xdr:colOff>180975</xdr:colOff>
      <xdr:row>12</xdr:row>
      <xdr:rowOff>209550</xdr:rowOff>
    </xdr:to>
    <xdr:sp macro="" textlink="">
      <xdr:nvSpPr>
        <xdr:cNvPr id="162763" name="Rectangle 14">
          <a:extLst>
            <a:ext uri="{FF2B5EF4-FFF2-40B4-BE49-F238E27FC236}">
              <a16:creationId xmlns:a16="http://schemas.microsoft.com/office/drawing/2014/main" id="{00000000-0008-0000-0200-0000CB7B0200}"/>
            </a:ext>
          </a:extLst>
        </xdr:cNvPr>
        <xdr:cNvSpPr>
          <a:spLocks noChangeArrowheads="1"/>
        </xdr:cNvSpPr>
      </xdr:nvSpPr>
      <xdr:spPr bwMode="auto">
        <a:xfrm>
          <a:off x="1990725" y="2486025"/>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266700</xdr:colOff>
      <xdr:row>12</xdr:row>
      <xdr:rowOff>47625</xdr:rowOff>
    </xdr:from>
    <xdr:to>
      <xdr:col>7</xdr:col>
      <xdr:colOff>400050</xdr:colOff>
      <xdr:row>12</xdr:row>
      <xdr:rowOff>219075</xdr:rowOff>
    </xdr:to>
    <xdr:sp macro="" textlink="">
      <xdr:nvSpPr>
        <xdr:cNvPr id="162764" name="Rectangle 15">
          <a:extLst>
            <a:ext uri="{FF2B5EF4-FFF2-40B4-BE49-F238E27FC236}">
              <a16:creationId xmlns:a16="http://schemas.microsoft.com/office/drawing/2014/main" id="{00000000-0008-0000-0200-0000CC7B0200}"/>
            </a:ext>
          </a:extLst>
        </xdr:cNvPr>
        <xdr:cNvSpPr>
          <a:spLocks noChangeArrowheads="1"/>
        </xdr:cNvSpPr>
      </xdr:nvSpPr>
      <xdr:spPr bwMode="auto">
        <a:xfrm>
          <a:off x="480060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400050</xdr:colOff>
      <xdr:row>12</xdr:row>
      <xdr:rowOff>47625</xdr:rowOff>
    </xdr:from>
    <xdr:to>
      <xdr:col>7</xdr:col>
      <xdr:colOff>533400</xdr:colOff>
      <xdr:row>12</xdr:row>
      <xdr:rowOff>219075</xdr:rowOff>
    </xdr:to>
    <xdr:sp macro="" textlink="">
      <xdr:nvSpPr>
        <xdr:cNvPr id="162765" name="Rectangle 16">
          <a:extLst>
            <a:ext uri="{FF2B5EF4-FFF2-40B4-BE49-F238E27FC236}">
              <a16:creationId xmlns:a16="http://schemas.microsoft.com/office/drawing/2014/main" id="{00000000-0008-0000-0200-0000CD7B0200}"/>
            </a:ext>
          </a:extLst>
        </xdr:cNvPr>
        <xdr:cNvSpPr>
          <a:spLocks noChangeArrowheads="1"/>
        </xdr:cNvSpPr>
      </xdr:nvSpPr>
      <xdr:spPr bwMode="auto">
        <a:xfrm>
          <a:off x="493395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542925</xdr:colOff>
      <xdr:row>12</xdr:row>
      <xdr:rowOff>47625</xdr:rowOff>
    </xdr:from>
    <xdr:to>
      <xdr:col>8</xdr:col>
      <xdr:colOff>28575</xdr:colOff>
      <xdr:row>12</xdr:row>
      <xdr:rowOff>219075</xdr:rowOff>
    </xdr:to>
    <xdr:sp macro="" textlink="">
      <xdr:nvSpPr>
        <xdr:cNvPr id="162766" name="Rectangle 17">
          <a:extLst>
            <a:ext uri="{FF2B5EF4-FFF2-40B4-BE49-F238E27FC236}">
              <a16:creationId xmlns:a16="http://schemas.microsoft.com/office/drawing/2014/main" id="{00000000-0008-0000-0200-0000CE7B0200}"/>
            </a:ext>
          </a:extLst>
        </xdr:cNvPr>
        <xdr:cNvSpPr>
          <a:spLocks noChangeArrowheads="1"/>
        </xdr:cNvSpPr>
      </xdr:nvSpPr>
      <xdr:spPr bwMode="auto">
        <a:xfrm>
          <a:off x="5076825" y="2495550"/>
          <a:ext cx="209550" cy="171450"/>
        </a:xfrm>
        <a:prstGeom prst="rect">
          <a:avLst/>
        </a:prstGeom>
        <a:solidFill>
          <a:srgbClr val="FFFFFF"/>
        </a:solidFill>
        <a:ln w="9525">
          <a:solidFill>
            <a:srgbClr val="000000"/>
          </a:solidFill>
          <a:miter lim="800000"/>
          <a:headEnd/>
          <a:tailEnd/>
        </a:ln>
      </xdr:spPr>
    </xdr:sp>
    <xdr:clientData/>
  </xdr:twoCellAnchor>
  <xdr:twoCellAnchor>
    <xdr:from>
      <xdr:col>8</xdr:col>
      <xdr:colOff>38100</xdr:colOff>
      <xdr:row>12</xdr:row>
      <xdr:rowOff>47625</xdr:rowOff>
    </xdr:from>
    <xdr:to>
      <xdr:col>8</xdr:col>
      <xdr:colOff>171450</xdr:colOff>
      <xdr:row>12</xdr:row>
      <xdr:rowOff>219075</xdr:rowOff>
    </xdr:to>
    <xdr:sp macro="" textlink="">
      <xdr:nvSpPr>
        <xdr:cNvPr id="162767" name="Rectangle 18">
          <a:extLst>
            <a:ext uri="{FF2B5EF4-FFF2-40B4-BE49-F238E27FC236}">
              <a16:creationId xmlns:a16="http://schemas.microsoft.com/office/drawing/2014/main" id="{00000000-0008-0000-0200-0000CF7B0200}"/>
            </a:ext>
          </a:extLst>
        </xdr:cNvPr>
        <xdr:cNvSpPr>
          <a:spLocks noChangeArrowheads="1"/>
        </xdr:cNvSpPr>
      </xdr:nvSpPr>
      <xdr:spPr bwMode="auto">
        <a:xfrm>
          <a:off x="529590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8</xdr:col>
      <xdr:colOff>180975</xdr:colOff>
      <xdr:row>12</xdr:row>
      <xdr:rowOff>47625</xdr:rowOff>
    </xdr:from>
    <xdr:to>
      <xdr:col>8</xdr:col>
      <xdr:colOff>314325</xdr:colOff>
      <xdr:row>12</xdr:row>
      <xdr:rowOff>219075</xdr:rowOff>
    </xdr:to>
    <xdr:sp macro="" textlink="">
      <xdr:nvSpPr>
        <xdr:cNvPr id="162768" name="Rectangle 19">
          <a:extLst>
            <a:ext uri="{FF2B5EF4-FFF2-40B4-BE49-F238E27FC236}">
              <a16:creationId xmlns:a16="http://schemas.microsoft.com/office/drawing/2014/main" id="{00000000-0008-0000-0200-0000D07B0200}"/>
            </a:ext>
          </a:extLst>
        </xdr:cNvPr>
        <xdr:cNvSpPr>
          <a:spLocks noChangeArrowheads="1"/>
        </xdr:cNvSpPr>
      </xdr:nvSpPr>
      <xdr:spPr bwMode="auto">
        <a:xfrm>
          <a:off x="5438775"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8</xdr:col>
      <xdr:colOff>323850</xdr:colOff>
      <xdr:row>12</xdr:row>
      <xdr:rowOff>47625</xdr:rowOff>
    </xdr:from>
    <xdr:to>
      <xdr:col>8</xdr:col>
      <xdr:colOff>457200</xdr:colOff>
      <xdr:row>12</xdr:row>
      <xdr:rowOff>219075</xdr:rowOff>
    </xdr:to>
    <xdr:sp macro="" textlink="">
      <xdr:nvSpPr>
        <xdr:cNvPr id="162769" name="Rectangle 20">
          <a:extLst>
            <a:ext uri="{FF2B5EF4-FFF2-40B4-BE49-F238E27FC236}">
              <a16:creationId xmlns:a16="http://schemas.microsoft.com/office/drawing/2014/main" id="{00000000-0008-0000-0200-0000D17B0200}"/>
            </a:ext>
          </a:extLst>
        </xdr:cNvPr>
        <xdr:cNvSpPr>
          <a:spLocks noChangeArrowheads="1"/>
        </xdr:cNvSpPr>
      </xdr:nvSpPr>
      <xdr:spPr bwMode="auto">
        <a:xfrm>
          <a:off x="5581650" y="2495550"/>
          <a:ext cx="133350" cy="171450"/>
        </a:xfrm>
        <a:prstGeom prst="rect">
          <a:avLst/>
        </a:prstGeom>
        <a:solidFill>
          <a:srgbClr val="FFFFFF"/>
        </a:solidFill>
        <a:ln w="9525">
          <a:solidFill>
            <a:srgbClr val="000000"/>
          </a:solidFill>
          <a:miter lim="800000"/>
          <a:headEnd/>
          <a:tailEnd/>
        </a:ln>
      </xdr:spPr>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02" name="Text Box 21">
          <a:extLst>
            <a:ext uri="{FF2B5EF4-FFF2-40B4-BE49-F238E27FC236}">
              <a16:creationId xmlns:a16="http://schemas.microsoft.com/office/drawing/2014/main" id="{00000000-0008-0000-0200-000066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03" name="Text Box 22">
          <a:extLst>
            <a:ext uri="{FF2B5EF4-FFF2-40B4-BE49-F238E27FC236}">
              <a16:creationId xmlns:a16="http://schemas.microsoft.com/office/drawing/2014/main" id="{00000000-0008-0000-0200-000067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PROBABLES___________ CASOS CONFIRMADOS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DEFUNCIONES  _______        HOSPITALIZADOS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CACONFIRMADOS___</a:t>
          </a:r>
          <a:r>
            <a:rPr lang="es-MX" sz="800" b="0" i="0" u="sng" strike="noStrike" baseline="0">
              <a:solidFill>
                <a:srgbClr val="000000"/>
              </a:solidFill>
              <a:latin typeface="Arial"/>
              <a:cs typeface="Arial"/>
            </a:rPr>
            <a:t>_</a:t>
          </a:r>
          <a:r>
            <a:rPr lang="es-MX" sz="800" b="0" i="0" u="none" strike="noStrike" baseline="0">
              <a:solidFill>
                <a:srgbClr val="000000"/>
              </a:solidFill>
              <a:latin typeface="Arial"/>
              <a:cs typeface="Arial"/>
            </a:rPr>
            <a:t>__3___HOSPITALIZADOS___</a:t>
          </a:r>
          <a:r>
            <a:rPr lang="es-MX" sz="800" b="0" i="0" u="sng" strike="noStrike" baseline="0">
              <a:solidFill>
                <a:srgbClr val="000000"/>
              </a:solidFill>
              <a:latin typeface="Arial"/>
              <a:cs typeface="Arial"/>
            </a:rPr>
            <a:t>__0_____</a:t>
          </a:r>
          <a:r>
            <a:rPr lang="es-MX" sz="800" b="0" i="0" u="none" strike="noStrike" baseline="0">
              <a:solidFill>
                <a:srgbClr val="000000"/>
              </a:solidFill>
              <a:latin typeface="Arial"/>
              <a:cs typeface="Arial"/>
            </a:rPr>
            <a:t>___DEFUNCIONES__</a:t>
          </a:r>
          <a:r>
            <a:rPr lang="es-MX" sz="800" b="0" i="0" u="sng" strike="noStrike" baseline="0">
              <a:solidFill>
                <a:srgbClr val="000000"/>
              </a:solidFill>
              <a:latin typeface="Arial"/>
              <a:cs typeface="Arial"/>
            </a:rPr>
            <a:t>_0__</a:t>
          </a:r>
          <a:r>
            <a:rPr lang="es-MX" sz="800" b="0" i="0" u="none" strike="noStrike" baseline="0">
              <a:solidFill>
                <a:srgbClr val="000000"/>
              </a:solidFill>
              <a:latin typeface="Arial"/>
              <a:cs typeface="Arial"/>
            </a:rPr>
            <a:t>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2772" name="Line 23">
          <a:extLst>
            <a:ext uri="{FF2B5EF4-FFF2-40B4-BE49-F238E27FC236}">
              <a16:creationId xmlns:a16="http://schemas.microsoft.com/office/drawing/2014/main" id="{00000000-0008-0000-0200-0000D47B02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62773" name="Line 24">
          <a:extLst>
            <a:ext uri="{FF2B5EF4-FFF2-40B4-BE49-F238E27FC236}">
              <a16:creationId xmlns:a16="http://schemas.microsoft.com/office/drawing/2014/main" id="{00000000-0008-0000-0200-0000D57B02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62774" name="Line 25">
          <a:extLst>
            <a:ext uri="{FF2B5EF4-FFF2-40B4-BE49-F238E27FC236}">
              <a16:creationId xmlns:a16="http://schemas.microsoft.com/office/drawing/2014/main" id="{00000000-0008-0000-0200-0000D67B02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62775" name="Line 26">
          <a:extLst>
            <a:ext uri="{FF2B5EF4-FFF2-40B4-BE49-F238E27FC236}">
              <a16:creationId xmlns:a16="http://schemas.microsoft.com/office/drawing/2014/main" id="{00000000-0008-0000-0200-0000D77B02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62776" name="Line 27">
          <a:extLst>
            <a:ext uri="{FF2B5EF4-FFF2-40B4-BE49-F238E27FC236}">
              <a16:creationId xmlns:a16="http://schemas.microsoft.com/office/drawing/2014/main" id="{00000000-0008-0000-0200-0000D87B02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62777" name="Line 28">
          <a:extLst>
            <a:ext uri="{FF2B5EF4-FFF2-40B4-BE49-F238E27FC236}">
              <a16:creationId xmlns:a16="http://schemas.microsoft.com/office/drawing/2014/main" id="{00000000-0008-0000-0200-0000D97B02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62778" name="Line 29">
          <a:extLst>
            <a:ext uri="{FF2B5EF4-FFF2-40B4-BE49-F238E27FC236}">
              <a16:creationId xmlns:a16="http://schemas.microsoft.com/office/drawing/2014/main" id="{00000000-0008-0000-0200-0000DA7B02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62779" name="Line 30">
          <a:extLst>
            <a:ext uri="{FF2B5EF4-FFF2-40B4-BE49-F238E27FC236}">
              <a16:creationId xmlns:a16="http://schemas.microsoft.com/office/drawing/2014/main" id="{00000000-0008-0000-0200-0000DB7B02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62780" name="Line 31">
          <a:extLst>
            <a:ext uri="{FF2B5EF4-FFF2-40B4-BE49-F238E27FC236}">
              <a16:creationId xmlns:a16="http://schemas.microsoft.com/office/drawing/2014/main" id="{00000000-0008-0000-0200-0000DC7B02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62781" name="Line 32">
          <a:extLst>
            <a:ext uri="{FF2B5EF4-FFF2-40B4-BE49-F238E27FC236}">
              <a16:creationId xmlns:a16="http://schemas.microsoft.com/office/drawing/2014/main" id="{00000000-0008-0000-0200-0000DD7B02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62782" name="Line 33">
          <a:extLst>
            <a:ext uri="{FF2B5EF4-FFF2-40B4-BE49-F238E27FC236}">
              <a16:creationId xmlns:a16="http://schemas.microsoft.com/office/drawing/2014/main" id="{00000000-0008-0000-0200-0000DE7B02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62783" name="Line 34">
          <a:extLst>
            <a:ext uri="{FF2B5EF4-FFF2-40B4-BE49-F238E27FC236}">
              <a16:creationId xmlns:a16="http://schemas.microsoft.com/office/drawing/2014/main" id="{00000000-0008-0000-0200-0000DF7B02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62784" name="Line 35">
          <a:extLst>
            <a:ext uri="{FF2B5EF4-FFF2-40B4-BE49-F238E27FC236}">
              <a16:creationId xmlns:a16="http://schemas.microsoft.com/office/drawing/2014/main" id="{00000000-0008-0000-0200-0000E07B02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62785" name="Line 36">
          <a:extLst>
            <a:ext uri="{FF2B5EF4-FFF2-40B4-BE49-F238E27FC236}">
              <a16:creationId xmlns:a16="http://schemas.microsoft.com/office/drawing/2014/main" id="{00000000-0008-0000-0200-0000E17B02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62786" name="Line 37">
          <a:extLst>
            <a:ext uri="{FF2B5EF4-FFF2-40B4-BE49-F238E27FC236}">
              <a16:creationId xmlns:a16="http://schemas.microsoft.com/office/drawing/2014/main" id="{00000000-0008-0000-0200-0000E27B02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62787" name="Line 38">
          <a:extLst>
            <a:ext uri="{FF2B5EF4-FFF2-40B4-BE49-F238E27FC236}">
              <a16:creationId xmlns:a16="http://schemas.microsoft.com/office/drawing/2014/main" id="{00000000-0008-0000-0200-0000E37B02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62788" name="Line 39">
          <a:extLst>
            <a:ext uri="{FF2B5EF4-FFF2-40B4-BE49-F238E27FC236}">
              <a16:creationId xmlns:a16="http://schemas.microsoft.com/office/drawing/2014/main" id="{00000000-0008-0000-0200-0000E47B02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62789" name="Line 40">
          <a:extLst>
            <a:ext uri="{FF2B5EF4-FFF2-40B4-BE49-F238E27FC236}">
              <a16:creationId xmlns:a16="http://schemas.microsoft.com/office/drawing/2014/main" id="{00000000-0008-0000-0200-0000E57B02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62790" name="Line 41">
          <a:extLst>
            <a:ext uri="{FF2B5EF4-FFF2-40B4-BE49-F238E27FC236}">
              <a16:creationId xmlns:a16="http://schemas.microsoft.com/office/drawing/2014/main" id="{00000000-0008-0000-0200-0000E67B02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62791" name="Line 48">
          <a:extLst>
            <a:ext uri="{FF2B5EF4-FFF2-40B4-BE49-F238E27FC236}">
              <a16:creationId xmlns:a16="http://schemas.microsoft.com/office/drawing/2014/main" id="{00000000-0008-0000-0200-0000E77B02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62792" name="Line 49">
          <a:extLst>
            <a:ext uri="{FF2B5EF4-FFF2-40B4-BE49-F238E27FC236}">
              <a16:creationId xmlns:a16="http://schemas.microsoft.com/office/drawing/2014/main" id="{00000000-0008-0000-0200-0000E87B02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62793" name="Line 50">
          <a:extLst>
            <a:ext uri="{FF2B5EF4-FFF2-40B4-BE49-F238E27FC236}">
              <a16:creationId xmlns:a16="http://schemas.microsoft.com/office/drawing/2014/main" id="{00000000-0008-0000-0200-0000E97B02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62794" name="Line 51">
          <a:extLst>
            <a:ext uri="{FF2B5EF4-FFF2-40B4-BE49-F238E27FC236}">
              <a16:creationId xmlns:a16="http://schemas.microsoft.com/office/drawing/2014/main" id="{00000000-0008-0000-0200-0000EA7B02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62795" name="Line 52">
          <a:extLst>
            <a:ext uri="{FF2B5EF4-FFF2-40B4-BE49-F238E27FC236}">
              <a16:creationId xmlns:a16="http://schemas.microsoft.com/office/drawing/2014/main" id="{00000000-0008-0000-0200-0000EB7B02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62796" name="Line 53">
          <a:extLst>
            <a:ext uri="{FF2B5EF4-FFF2-40B4-BE49-F238E27FC236}">
              <a16:creationId xmlns:a16="http://schemas.microsoft.com/office/drawing/2014/main" id="{00000000-0008-0000-0200-0000EC7B02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62797" name="Line 54">
          <a:extLst>
            <a:ext uri="{FF2B5EF4-FFF2-40B4-BE49-F238E27FC236}">
              <a16:creationId xmlns:a16="http://schemas.microsoft.com/office/drawing/2014/main" id="{00000000-0008-0000-0200-0000ED7B02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62798" name="Line 55">
          <a:extLst>
            <a:ext uri="{FF2B5EF4-FFF2-40B4-BE49-F238E27FC236}">
              <a16:creationId xmlns:a16="http://schemas.microsoft.com/office/drawing/2014/main" id="{00000000-0008-0000-0200-0000EE7B02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62799" name="Line 56">
          <a:extLst>
            <a:ext uri="{FF2B5EF4-FFF2-40B4-BE49-F238E27FC236}">
              <a16:creationId xmlns:a16="http://schemas.microsoft.com/office/drawing/2014/main" id="{00000000-0008-0000-0200-0000EF7B02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62800" name="Line 57">
          <a:extLst>
            <a:ext uri="{FF2B5EF4-FFF2-40B4-BE49-F238E27FC236}">
              <a16:creationId xmlns:a16="http://schemas.microsoft.com/office/drawing/2014/main" id="{00000000-0008-0000-0200-0000F07B02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62801" name="Line 58">
          <a:extLst>
            <a:ext uri="{FF2B5EF4-FFF2-40B4-BE49-F238E27FC236}">
              <a16:creationId xmlns:a16="http://schemas.microsoft.com/office/drawing/2014/main" id="{00000000-0008-0000-0200-0000F17B02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62802" name="Line 59">
          <a:extLst>
            <a:ext uri="{FF2B5EF4-FFF2-40B4-BE49-F238E27FC236}">
              <a16:creationId xmlns:a16="http://schemas.microsoft.com/office/drawing/2014/main" id="{00000000-0008-0000-0200-0000F27B02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162803" name="Line 60">
          <a:extLst>
            <a:ext uri="{FF2B5EF4-FFF2-40B4-BE49-F238E27FC236}">
              <a16:creationId xmlns:a16="http://schemas.microsoft.com/office/drawing/2014/main" id="{00000000-0008-0000-0200-0000F37B02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162804" name="Line 61">
          <a:extLst>
            <a:ext uri="{FF2B5EF4-FFF2-40B4-BE49-F238E27FC236}">
              <a16:creationId xmlns:a16="http://schemas.microsoft.com/office/drawing/2014/main" id="{00000000-0008-0000-0200-0000F47B02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162805" name="Line 62">
          <a:extLst>
            <a:ext uri="{FF2B5EF4-FFF2-40B4-BE49-F238E27FC236}">
              <a16:creationId xmlns:a16="http://schemas.microsoft.com/office/drawing/2014/main" id="{00000000-0008-0000-0200-0000F57B02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162806" name="Line 63">
          <a:extLst>
            <a:ext uri="{FF2B5EF4-FFF2-40B4-BE49-F238E27FC236}">
              <a16:creationId xmlns:a16="http://schemas.microsoft.com/office/drawing/2014/main" id="{00000000-0008-0000-0200-0000F67B02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162807" name="Line 64">
          <a:extLst>
            <a:ext uri="{FF2B5EF4-FFF2-40B4-BE49-F238E27FC236}">
              <a16:creationId xmlns:a16="http://schemas.microsoft.com/office/drawing/2014/main" id="{00000000-0008-0000-0200-0000F77B02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162808" name="Line 65">
          <a:extLst>
            <a:ext uri="{FF2B5EF4-FFF2-40B4-BE49-F238E27FC236}">
              <a16:creationId xmlns:a16="http://schemas.microsoft.com/office/drawing/2014/main" id="{00000000-0008-0000-0200-0000F87B02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162809" name="Line 66">
          <a:extLst>
            <a:ext uri="{FF2B5EF4-FFF2-40B4-BE49-F238E27FC236}">
              <a16:creationId xmlns:a16="http://schemas.microsoft.com/office/drawing/2014/main" id="{00000000-0008-0000-0200-0000F97B02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162810" name="Line 67">
          <a:extLst>
            <a:ext uri="{FF2B5EF4-FFF2-40B4-BE49-F238E27FC236}">
              <a16:creationId xmlns:a16="http://schemas.microsoft.com/office/drawing/2014/main" id="{00000000-0008-0000-0200-0000FA7B02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162811" name="Line 68">
          <a:extLst>
            <a:ext uri="{FF2B5EF4-FFF2-40B4-BE49-F238E27FC236}">
              <a16:creationId xmlns:a16="http://schemas.microsoft.com/office/drawing/2014/main" id="{00000000-0008-0000-0200-0000FB7B02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162812" name="Line 69">
          <a:extLst>
            <a:ext uri="{FF2B5EF4-FFF2-40B4-BE49-F238E27FC236}">
              <a16:creationId xmlns:a16="http://schemas.microsoft.com/office/drawing/2014/main" id="{00000000-0008-0000-0200-0000FC7B02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162813" name="Line 70">
          <a:extLst>
            <a:ext uri="{FF2B5EF4-FFF2-40B4-BE49-F238E27FC236}">
              <a16:creationId xmlns:a16="http://schemas.microsoft.com/office/drawing/2014/main" id="{00000000-0008-0000-0200-0000FD7B02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162814" name="Line 71">
          <a:extLst>
            <a:ext uri="{FF2B5EF4-FFF2-40B4-BE49-F238E27FC236}">
              <a16:creationId xmlns:a16="http://schemas.microsoft.com/office/drawing/2014/main" id="{00000000-0008-0000-0200-0000FE7B02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162815" name="Line 72">
          <a:extLst>
            <a:ext uri="{FF2B5EF4-FFF2-40B4-BE49-F238E27FC236}">
              <a16:creationId xmlns:a16="http://schemas.microsoft.com/office/drawing/2014/main" id="{00000000-0008-0000-0200-0000FF7B02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202752" name="Line 73">
          <a:extLst>
            <a:ext uri="{FF2B5EF4-FFF2-40B4-BE49-F238E27FC236}">
              <a16:creationId xmlns:a16="http://schemas.microsoft.com/office/drawing/2014/main" id="{00000000-0008-0000-0200-0000001803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202753" name="Line 74">
          <a:extLst>
            <a:ext uri="{FF2B5EF4-FFF2-40B4-BE49-F238E27FC236}">
              <a16:creationId xmlns:a16="http://schemas.microsoft.com/office/drawing/2014/main" id="{00000000-0008-0000-0200-0000011803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202754" name="Line 75">
          <a:extLst>
            <a:ext uri="{FF2B5EF4-FFF2-40B4-BE49-F238E27FC236}">
              <a16:creationId xmlns:a16="http://schemas.microsoft.com/office/drawing/2014/main" id="{00000000-0008-0000-0200-0000021803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202755" name="Line 76">
          <a:extLst>
            <a:ext uri="{FF2B5EF4-FFF2-40B4-BE49-F238E27FC236}">
              <a16:creationId xmlns:a16="http://schemas.microsoft.com/office/drawing/2014/main" id="{00000000-0008-0000-0200-0000031803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202756" name="Line 77">
          <a:extLst>
            <a:ext uri="{FF2B5EF4-FFF2-40B4-BE49-F238E27FC236}">
              <a16:creationId xmlns:a16="http://schemas.microsoft.com/office/drawing/2014/main" id="{00000000-0008-0000-0200-0000041803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202757" name="Line 78">
          <a:extLst>
            <a:ext uri="{FF2B5EF4-FFF2-40B4-BE49-F238E27FC236}">
              <a16:creationId xmlns:a16="http://schemas.microsoft.com/office/drawing/2014/main" id="{00000000-0008-0000-0200-0000051803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202758" name="Line 79">
          <a:extLst>
            <a:ext uri="{FF2B5EF4-FFF2-40B4-BE49-F238E27FC236}">
              <a16:creationId xmlns:a16="http://schemas.microsoft.com/office/drawing/2014/main" id="{00000000-0008-0000-0200-0000061803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202759" name="Line 80">
          <a:extLst>
            <a:ext uri="{FF2B5EF4-FFF2-40B4-BE49-F238E27FC236}">
              <a16:creationId xmlns:a16="http://schemas.microsoft.com/office/drawing/2014/main" id="{00000000-0008-0000-0200-0000071803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202760" name="Line 81">
          <a:extLst>
            <a:ext uri="{FF2B5EF4-FFF2-40B4-BE49-F238E27FC236}">
              <a16:creationId xmlns:a16="http://schemas.microsoft.com/office/drawing/2014/main" id="{00000000-0008-0000-0200-0000081803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202761" name="Line 82">
          <a:extLst>
            <a:ext uri="{FF2B5EF4-FFF2-40B4-BE49-F238E27FC236}">
              <a16:creationId xmlns:a16="http://schemas.microsoft.com/office/drawing/2014/main" id="{00000000-0008-0000-0200-0000091803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202762" name="Line 88">
          <a:extLst>
            <a:ext uri="{FF2B5EF4-FFF2-40B4-BE49-F238E27FC236}">
              <a16:creationId xmlns:a16="http://schemas.microsoft.com/office/drawing/2014/main" id="{00000000-0008-0000-0200-00000A1803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202763" name="Line 89">
          <a:extLst>
            <a:ext uri="{FF2B5EF4-FFF2-40B4-BE49-F238E27FC236}">
              <a16:creationId xmlns:a16="http://schemas.microsoft.com/office/drawing/2014/main" id="{00000000-0008-0000-0200-00000B1803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202764" name="Line 92">
          <a:extLst>
            <a:ext uri="{FF2B5EF4-FFF2-40B4-BE49-F238E27FC236}">
              <a16:creationId xmlns:a16="http://schemas.microsoft.com/office/drawing/2014/main" id="{00000000-0008-0000-0200-00000C1803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161" name="Text Box 93">
          <a:extLst>
            <a:ext uri="{FF2B5EF4-FFF2-40B4-BE49-F238E27FC236}">
              <a16:creationId xmlns:a16="http://schemas.microsoft.com/office/drawing/2014/main" id="{00000000-0008-0000-0200-0000A1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202766" name="Line 94">
          <a:extLst>
            <a:ext uri="{FF2B5EF4-FFF2-40B4-BE49-F238E27FC236}">
              <a16:creationId xmlns:a16="http://schemas.microsoft.com/office/drawing/2014/main" id="{00000000-0008-0000-0200-00000E1803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219075</xdr:colOff>
      <xdr:row>1</xdr:row>
      <xdr:rowOff>76200</xdr:rowOff>
    </xdr:from>
    <xdr:to>
      <xdr:col>1</xdr:col>
      <xdr:colOff>428625</xdr:colOff>
      <xdr:row>4</xdr:row>
      <xdr:rowOff>219075</xdr:rowOff>
    </xdr:to>
    <xdr:grpSp>
      <xdr:nvGrpSpPr>
        <xdr:cNvPr id="202767" name="Group 95">
          <a:extLst>
            <a:ext uri="{FF2B5EF4-FFF2-40B4-BE49-F238E27FC236}">
              <a16:creationId xmlns:a16="http://schemas.microsoft.com/office/drawing/2014/main" id="{00000000-0008-0000-0200-00000F180300}"/>
            </a:ext>
          </a:extLst>
        </xdr:cNvPr>
        <xdr:cNvGrpSpPr>
          <a:grpSpLocks/>
        </xdr:cNvGrpSpPr>
      </xdr:nvGrpSpPr>
      <xdr:grpSpPr bwMode="auto">
        <a:xfrm>
          <a:off x="219075" y="238125"/>
          <a:ext cx="857250" cy="666750"/>
          <a:chOff x="192" y="192"/>
          <a:chExt cx="989" cy="692"/>
        </a:xfrm>
      </xdr:grpSpPr>
      <xdr:sp macro="" textlink="">
        <xdr:nvSpPr>
          <xdr:cNvPr id="202769" name="Freeform 96">
            <a:extLst>
              <a:ext uri="{FF2B5EF4-FFF2-40B4-BE49-F238E27FC236}">
                <a16:creationId xmlns:a16="http://schemas.microsoft.com/office/drawing/2014/main" id="{00000000-0008-0000-0200-000011180300}"/>
              </a:ext>
            </a:extLst>
          </xdr:cNvPr>
          <xdr:cNvSpPr>
            <a:spLocks/>
          </xdr:cNvSpPr>
        </xdr:nvSpPr>
        <xdr:spPr bwMode="auto">
          <a:xfrm>
            <a:off x="598" y="495"/>
            <a:ext cx="427" cy="387"/>
          </a:xfrm>
          <a:custGeom>
            <a:avLst/>
            <a:gdLst>
              <a:gd name="T0" fmla="*/ 0 w 1296"/>
              <a:gd name="T1" fmla="*/ 0 h 1248"/>
              <a:gd name="T2" fmla="*/ 0 w 1296"/>
              <a:gd name="T3" fmla="*/ 0 h 1248"/>
              <a:gd name="T4" fmla="*/ 0 w 1296"/>
              <a:gd name="T5" fmla="*/ 0 h 1248"/>
              <a:gd name="T6" fmla="*/ 0 w 1296"/>
              <a:gd name="T7" fmla="*/ 0 h 1248"/>
              <a:gd name="T8" fmla="*/ 0 w 1296"/>
              <a:gd name="T9" fmla="*/ 0 h 1248"/>
              <a:gd name="T10" fmla="*/ 0 w 1296"/>
              <a:gd name="T11" fmla="*/ 0 h 1248"/>
              <a:gd name="T12" fmla="*/ 0 w 1296"/>
              <a:gd name="T13" fmla="*/ 0 h 1248"/>
              <a:gd name="T14" fmla="*/ 0 w 1296"/>
              <a:gd name="T15" fmla="*/ 0 h 1248"/>
              <a:gd name="T16" fmla="*/ 0 w 1296"/>
              <a:gd name="T17" fmla="*/ 0 h 1248"/>
              <a:gd name="T18" fmla="*/ 0 w 1296"/>
              <a:gd name="T19" fmla="*/ 0 h 1248"/>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296"/>
              <a:gd name="T31" fmla="*/ 0 h 1248"/>
              <a:gd name="T32" fmla="*/ 1296 w 1296"/>
              <a:gd name="T33" fmla="*/ 1248 h 1248"/>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296" h="1248">
                <a:moveTo>
                  <a:pt x="0" y="1248"/>
                </a:moveTo>
                <a:lnTo>
                  <a:pt x="468" y="1248"/>
                </a:lnTo>
                <a:lnTo>
                  <a:pt x="1078" y="347"/>
                </a:lnTo>
                <a:lnTo>
                  <a:pt x="1276" y="9"/>
                </a:lnTo>
                <a:lnTo>
                  <a:pt x="1294" y="0"/>
                </a:lnTo>
                <a:lnTo>
                  <a:pt x="1285" y="0"/>
                </a:lnTo>
                <a:lnTo>
                  <a:pt x="1294" y="9"/>
                </a:lnTo>
                <a:lnTo>
                  <a:pt x="1296" y="11"/>
                </a:lnTo>
                <a:lnTo>
                  <a:pt x="828" y="11"/>
                </a:lnTo>
                <a:lnTo>
                  <a:pt x="0" y="1248"/>
                </a:lnTo>
              </a:path>
            </a:pathLst>
          </a:custGeom>
          <a:solidFill>
            <a:srgbClr val="0066FF"/>
          </a:solidFill>
          <a:ln w="12700" cap="rnd">
            <a:noFill/>
            <a:round/>
            <a:headEnd/>
            <a:tailEnd/>
          </a:ln>
        </xdr:spPr>
      </xdr:sp>
      <xdr:sp macro="" textlink="">
        <xdr:nvSpPr>
          <xdr:cNvPr id="202770" name="Freeform 97">
            <a:extLst>
              <a:ext uri="{FF2B5EF4-FFF2-40B4-BE49-F238E27FC236}">
                <a16:creationId xmlns:a16="http://schemas.microsoft.com/office/drawing/2014/main" id="{00000000-0008-0000-0200-000012180300}"/>
              </a:ext>
            </a:extLst>
          </xdr:cNvPr>
          <xdr:cNvSpPr>
            <a:spLocks/>
          </xdr:cNvSpPr>
        </xdr:nvSpPr>
        <xdr:spPr bwMode="auto">
          <a:xfrm>
            <a:off x="199" y="350"/>
            <a:ext cx="816" cy="530"/>
          </a:xfrm>
          <a:custGeom>
            <a:avLst/>
            <a:gdLst>
              <a:gd name="T0" fmla="*/ 0 w 386"/>
              <a:gd name="T1" fmla="*/ 91222 h 299"/>
              <a:gd name="T2" fmla="*/ 297553 w 386"/>
              <a:gd name="T3" fmla="*/ 91222 h 299"/>
              <a:gd name="T4" fmla="*/ 547196 w 386"/>
              <a:gd name="T5" fmla="*/ 19911 h 299"/>
              <a:gd name="T6" fmla="*/ 686444 w 386"/>
              <a:gd name="T7" fmla="*/ 19911 h 299"/>
              <a:gd name="T8" fmla="*/ 616203 w 386"/>
              <a:gd name="T9" fmla="*/ 0 h 299"/>
              <a:gd name="T10" fmla="*/ 486583 w 386"/>
              <a:gd name="T11" fmla="*/ 0 h 299"/>
              <a:gd name="T12" fmla="*/ 236985 w 386"/>
              <a:gd name="T13" fmla="*/ 71752 h 299"/>
              <a:gd name="T14" fmla="*/ 0 w 386"/>
              <a:gd name="T15" fmla="*/ 71752 h 299"/>
              <a:gd name="T16" fmla="*/ 0 w 386"/>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86"/>
              <a:gd name="T28" fmla="*/ 0 h 299"/>
              <a:gd name="T29" fmla="*/ 386 w 386"/>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86" h="299">
                <a:moveTo>
                  <a:pt x="0" y="298"/>
                </a:moveTo>
                <a:lnTo>
                  <a:pt x="167" y="298"/>
                </a:lnTo>
                <a:lnTo>
                  <a:pt x="307" y="65"/>
                </a:lnTo>
                <a:lnTo>
                  <a:pt x="385" y="65"/>
                </a:lnTo>
                <a:lnTo>
                  <a:pt x="346" y="0"/>
                </a:lnTo>
                <a:lnTo>
                  <a:pt x="273" y="0"/>
                </a:lnTo>
                <a:lnTo>
                  <a:pt x="133" y="234"/>
                </a:lnTo>
                <a:lnTo>
                  <a:pt x="0" y="234"/>
                </a:lnTo>
                <a:lnTo>
                  <a:pt x="0" y="298"/>
                </a:lnTo>
              </a:path>
            </a:pathLst>
          </a:custGeom>
          <a:solidFill>
            <a:srgbClr val="0066FF"/>
          </a:solidFill>
          <a:ln w="12700" cap="rnd">
            <a:noFill/>
            <a:round/>
            <a:headEnd/>
            <a:tailEnd/>
          </a:ln>
        </xdr:spPr>
      </xdr:sp>
      <xdr:sp macro="" textlink="">
        <xdr:nvSpPr>
          <xdr:cNvPr id="202771" name="Freeform 98">
            <a:extLst>
              <a:ext uri="{FF2B5EF4-FFF2-40B4-BE49-F238E27FC236}">
                <a16:creationId xmlns:a16="http://schemas.microsoft.com/office/drawing/2014/main" id="{00000000-0008-0000-0200-000013180300}"/>
              </a:ext>
            </a:extLst>
          </xdr:cNvPr>
          <xdr:cNvSpPr>
            <a:spLocks/>
          </xdr:cNvSpPr>
        </xdr:nvSpPr>
        <xdr:spPr bwMode="auto">
          <a:xfrm>
            <a:off x="192" y="192"/>
            <a:ext cx="712" cy="530"/>
          </a:xfrm>
          <a:custGeom>
            <a:avLst/>
            <a:gdLst>
              <a:gd name="T0" fmla="*/ 0 w 337"/>
              <a:gd name="T1" fmla="*/ 91222 h 299"/>
              <a:gd name="T2" fmla="*/ 216287 w 337"/>
              <a:gd name="T3" fmla="*/ 91222 h 299"/>
              <a:gd name="T4" fmla="*/ 466381 w 337"/>
              <a:gd name="T5" fmla="*/ 19911 h 299"/>
              <a:gd name="T6" fmla="*/ 595464 w 337"/>
              <a:gd name="T7" fmla="*/ 19911 h 299"/>
              <a:gd name="T8" fmla="*/ 524036 w 337"/>
              <a:gd name="T9" fmla="*/ 0 h 299"/>
              <a:gd name="T10" fmla="*/ 396690 w 337"/>
              <a:gd name="T11" fmla="*/ 0 h 299"/>
              <a:gd name="T12" fmla="*/ 146923 w 337"/>
              <a:gd name="T13" fmla="*/ 73300 h 299"/>
              <a:gd name="T14" fmla="*/ 0 w 337"/>
              <a:gd name="T15" fmla="*/ 73300 h 299"/>
              <a:gd name="T16" fmla="*/ 0 w 337"/>
              <a:gd name="T17" fmla="*/ 91222 h 2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7"/>
              <a:gd name="T28" fmla="*/ 0 h 299"/>
              <a:gd name="T29" fmla="*/ 337 w 337"/>
              <a:gd name="T30" fmla="*/ 299 h 2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7" h="299">
                <a:moveTo>
                  <a:pt x="0" y="298"/>
                </a:moveTo>
                <a:lnTo>
                  <a:pt x="122" y="298"/>
                </a:lnTo>
                <a:lnTo>
                  <a:pt x="263" y="65"/>
                </a:lnTo>
                <a:lnTo>
                  <a:pt x="336" y="65"/>
                </a:lnTo>
                <a:lnTo>
                  <a:pt x="296" y="0"/>
                </a:lnTo>
                <a:lnTo>
                  <a:pt x="224" y="0"/>
                </a:lnTo>
                <a:lnTo>
                  <a:pt x="83" y="239"/>
                </a:lnTo>
                <a:lnTo>
                  <a:pt x="0" y="239"/>
                </a:lnTo>
                <a:lnTo>
                  <a:pt x="0" y="298"/>
                </a:lnTo>
              </a:path>
            </a:pathLst>
          </a:custGeom>
          <a:solidFill>
            <a:srgbClr val="0066FF"/>
          </a:solidFill>
          <a:ln w="12700" cap="rnd">
            <a:noFill/>
            <a:round/>
            <a:headEnd/>
            <a:tailEnd/>
          </a:ln>
        </xdr:spPr>
      </xdr:sp>
      <xdr:sp macro="" textlink="">
        <xdr:nvSpPr>
          <xdr:cNvPr id="202772" name="Freeform 99">
            <a:extLst>
              <a:ext uri="{FF2B5EF4-FFF2-40B4-BE49-F238E27FC236}">
                <a16:creationId xmlns:a16="http://schemas.microsoft.com/office/drawing/2014/main" id="{00000000-0008-0000-0200-000014180300}"/>
              </a:ext>
            </a:extLst>
          </xdr:cNvPr>
          <xdr:cNvSpPr>
            <a:spLocks/>
          </xdr:cNvSpPr>
        </xdr:nvSpPr>
        <xdr:spPr bwMode="auto">
          <a:xfrm>
            <a:off x="809" y="715"/>
            <a:ext cx="239" cy="80"/>
          </a:xfrm>
          <a:custGeom>
            <a:avLst/>
            <a:gdLst>
              <a:gd name="T0" fmla="*/ 0 w 725"/>
              <a:gd name="T1" fmla="*/ 0 h 257"/>
              <a:gd name="T2" fmla="*/ 0 w 725"/>
              <a:gd name="T3" fmla="*/ 0 h 257"/>
              <a:gd name="T4" fmla="*/ 0 w 725"/>
              <a:gd name="T5" fmla="*/ 0 h 257"/>
              <a:gd name="T6" fmla="*/ 0 w 725"/>
              <a:gd name="T7" fmla="*/ 0 h 257"/>
              <a:gd name="T8" fmla="*/ 0 w 725"/>
              <a:gd name="T9" fmla="*/ 0 h 257"/>
              <a:gd name="T10" fmla="*/ 0 60000 65536"/>
              <a:gd name="T11" fmla="*/ 0 60000 65536"/>
              <a:gd name="T12" fmla="*/ 0 60000 65536"/>
              <a:gd name="T13" fmla="*/ 0 60000 65536"/>
              <a:gd name="T14" fmla="*/ 0 60000 65536"/>
              <a:gd name="T15" fmla="*/ 0 w 725"/>
              <a:gd name="T16" fmla="*/ 0 h 257"/>
              <a:gd name="T17" fmla="*/ 725 w 725"/>
              <a:gd name="T18" fmla="*/ 257 h 257"/>
            </a:gdLst>
            <a:ahLst/>
            <a:cxnLst>
              <a:cxn ang="T10">
                <a:pos x="T0" y="T1"/>
              </a:cxn>
              <a:cxn ang="T11">
                <a:pos x="T2" y="T3"/>
              </a:cxn>
              <a:cxn ang="T12">
                <a:pos x="T4" y="T5"/>
              </a:cxn>
              <a:cxn ang="T13">
                <a:pos x="T6" y="T7"/>
              </a:cxn>
              <a:cxn ang="T14">
                <a:pos x="T8" y="T9"/>
              </a:cxn>
            </a:cxnLst>
            <a:rect l="T15" t="T16" r="T17" b="T18"/>
            <a:pathLst>
              <a:path w="725" h="257">
                <a:moveTo>
                  <a:pt x="716" y="0"/>
                </a:moveTo>
                <a:lnTo>
                  <a:pt x="521" y="257"/>
                </a:lnTo>
                <a:lnTo>
                  <a:pt x="0" y="257"/>
                </a:lnTo>
                <a:lnTo>
                  <a:pt x="154" y="5"/>
                </a:lnTo>
                <a:lnTo>
                  <a:pt x="725" y="9"/>
                </a:lnTo>
              </a:path>
            </a:pathLst>
          </a:custGeom>
          <a:solidFill>
            <a:srgbClr val="0066FF"/>
          </a:solidFill>
          <a:ln w="9525">
            <a:noFill/>
            <a:round/>
            <a:headEnd/>
            <a:tailEnd/>
          </a:ln>
        </xdr:spPr>
      </xdr:sp>
      <xdr:sp macro="" textlink="">
        <xdr:nvSpPr>
          <xdr:cNvPr id="202773" name="Freeform 100">
            <a:extLst>
              <a:ext uri="{FF2B5EF4-FFF2-40B4-BE49-F238E27FC236}">
                <a16:creationId xmlns:a16="http://schemas.microsoft.com/office/drawing/2014/main" id="{00000000-0008-0000-0200-000015180300}"/>
              </a:ext>
            </a:extLst>
          </xdr:cNvPr>
          <xdr:cNvSpPr>
            <a:spLocks/>
          </xdr:cNvSpPr>
        </xdr:nvSpPr>
        <xdr:spPr bwMode="auto">
          <a:xfrm>
            <a:off x="905" y="613"/>
            <a:ext cx="276" cy="271"/>
          </a:xfrm>
          <a:custGeom>
            <a:avLst/>
            <a:gdLst>
              <a:gd name="T0" fmla="*/ 0 w 836"/>
              <a:gd name="T1" fmla="*/ 0 h 872"/>
              <a:gd name="T2" fmla="*/ 0 w 836"/>
              <a:gd name="T3" fmla="*/ 0 h 872"/>
              <a:gd name="T4" fmla="*/ 0 w 836"/>
              <a:gd name="T5" fmla="*/ 0 h 872"/>
              <a:gd name="T6" fmla="*/ 0 w 836"/>
              <a:gd name="T7" fmla="*/ 0 h 872"/>
              <a:gd name="T8" fmla="*/ 0 w 836"/>
              <a:gd name="T9" fmla="*/ 0 h 872"/>
              <a:gd name="T10" fmla="*/ 0 60000 65536"/>
              <a:gd name="T11" fmla="*/ 0 60000 65536"/>
              <a:gd name="T12" fmla="*/ 0 60000 65536"/>
              <a:gd name="T13" fmla="*/ 0 60000 65536"/>
              <a:gd name="T14" fmla="*/ 0 60000 65536"/>
              <a:gd name="T15" fmla="*/ 0 w 836"/>
              <a:gd name="T16" fmla="*/ 0 h 872"/>
              <a:gd name="T17" fmla="*/ 836 w 836"/>
              <a:gd name="T18" fmla="*/ 872 h 872"/>
            </a:gdLst>
            <a:ahLst/>
            <a:cxnLst>
              <a:cxn ang="T10">
                <a:pos x="T0" y="T1"/>
              </a:cxn>
              <a:cxn ang="T11">
                <a:pos x="T2" y="T3"/>
              </a:cxn>
              <a:cxn ang="T12">
                <a:pos x="T4" y="T5"/>
              </a:cxn>
              <a:cxn ang="T13">
                <a:pos x="T6" y="T7"/>
              </a:cxn>
              <a:cxn ang="T14">
                <a:pos x="T8" y="T9"/>
              </a:cxn>
            </a:cxnLst>
            <a:rect l="T15" t="T16" r="T17" b="T18"/>
            <a:pathLst>
              <a:path w="836" h="872">
                <a:moveTo>
                  <a:pt x="0" y="854"/>
                </a:moveTo>
                <a:lnTo>
                  <a:pt x="491" y="854"/>
                </a:lnTo>
                <a:lnTo>
                  <a:pt x="836" y="345"/>
                </a:lnTo>
                <a:lnTo>
                  <a:pt x="600" y="0"/>
                </a:lnTo>
                <a:lnTo>
                  <a:pt x="11" y="872"/>
                </a:lnTo>
              </a:path>
            </a:pathLst>
          </a:custGeom>
          <a:solidFill>
            <a:srgbClr val="0066FF"/>
          </a:solidFill>
          <a:ln w="9525">
            <a:noFill/>
            <a:round/>
            <a:headEnd/>
            <a:tailEnd/>
          </a:ln>
        </xdr:spPr>
      </xdr:sp>
    </xdr:grpSp>
    <xdr:clientData/>
  </xdr:twoCellAnchor>
  <xdr:twoCellAnchor>
    <xdr:from>
      <xdr:col>0</xdr:col>
      <xdr:colOff>0</xdr:colOff>
      <xdr:row>49</xdr:row>
      <xdr:rowOff>0</xdr:rowOff>
    </xdr:from>
    <xdr:to>
      <xdr:col>10</xdr:col>
      <xdr:colOff>9525</xdr:colOff>
      <xdr:row>67</xdr:row>
      <xdr:rowOff>114300</xdr:rowOff>
    </xdr:to>
    <xdr:graphicFrame macro="">
      <xdr:nvGraphicFramePr>
        <xdr:cNvPr id="202768" name="168 Gráfico">
          <a:extLst>
            <a:ext uri="{FF2B5EF4-FFF2-40B4-BE49-F238E27FC236}">
              <a16:creationId xmlns:a16="http://schemas.microsoft.com/office/drawing/2014/main" id="{00000000-0008-0000-0200-000010180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47625</xdr:rowOff>
    </xdr:from>
    <xdr:to>
      <xdr:col>9</xdr:col>
      <xdr:colOff>619125</xdr:colOff>
      <xdr:row>7</xdr:row>
      <xdr:rowOff>219075</xdr:rowOff>
    </xdr:to>
    <xdr:sp macro="" textlink="">
      <xdr:nvSpPr>
        <xdr:cNvPr id="163" name="Text Box 1">
          <a:extLst>
            <a:ext uri="{FF2B5EF4-FFF2-40B4-BE49-F238E27FC236}">
              <a16:creationId xmlns:a16="http://schemas.microsoft.com/office/drawing/2014/main" id="{00000000-0008-0000-0200-0000A3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______    ___   </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___________         _  </a:t>
          </a:r>
          <a:r>
            <a:rPr lang="es-ES" sz="800" b="0" i="0" strike="noStrike">
              <a:solidFill>
                <a:srgbClr val="000000"/>
              </a:solidFill>
              <a:latin typeface="Arial"/>
              <a:cs typeface="Arial"/>
            </a:rPr>
            <a:t>LOCALIDAD  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_________________</a:t>
          </a:r>
          <a:r>
            <a:rPr lang="es-ES" sz="800" b="0" i="0" u="sng" strike="noStrike">
              <a:solidFill>
                <a:srgbClr val="000000"/>
              </a:solidFill>
              <a:latin typeface="Arial"/>
              <a:cs typeface="Arial"/>
            </a:rPr>
            <a:t> </a:t>
          </a: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164" name="Text Box 2">
          <a:extLst>
            <a:ext uri="{FF2B5EF4-FFF2-40B4-BE49-F238E27FC236}">
              <a16:creationId xmlns:a16="http://schemas.microsoft.com/office/drawing/2014/main" id="{00000000-0008-0000-0200-0000A4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__________________ JURISDICCION O EQUIVALENTE   ____ ________</a:t>
          </a:r>
          <a:r>
            <a:rPr lang="es-ES" sz="800" b="0" i="0" u="sng" strike="noStrike">
              <a:solidFill>
                <a:srgbClr val="000000"/>
              </a:solidFill>
              <a:latin typeface="Arial"/>
              <a:cs typeface="Arial"/>
            </a:rPr>
            <a:t>   </a:t>
          </a:r>
          <a:r>
            <a:rPr lang="es-ES" sz="800" b="0" i="0" strike="noStrike">
              <a:solidFill>
                <a:srgbClr val="000000"/>
              </a:solidFill>
              <a:latin typeface="Arial"/>
              <a:cs typeface="Arial"/>
            </a:rPr>
            <a:t>ENTIDAD O DELEGACION   ___</a:t>
          </a:r>
          <a:r>
            <a:rPr lang="es-ES" sz="800" b="0" i="0" u="sng" strike="noStrike">
              <a:solidFill>
                <a:srgbClr val="000000"/>
              </a:solidFill>
              <a:latin typeface="Arial"/>
              <a:cs typeface="Arial"/>
            </a:rPr>
            <a:t>__________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165" name="Text Box 4">
          <a:extLst>
            <a:ext uri="{FF2B5EF4-FFF2-40B4-BE49-F238E27FC236}">
              <a16:creationId xmlns:a16="http://schemas.microsoft.com/office/drawing/2014/main" id="{00000000-0008-0000-0200-0000A5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PROBABLE________</a:t>
          </a:r>
          <a:r>
            <a:rPr lang="es-ES" sz="800" b="0" i="0" u="sng" strike="noStrike">
              <a:solidFill>
                <a:srgbClr val="000000"/>
              </a:solidFill>
              <a:latin typeface="Arial"/>
              <a:cs typeface="Arial"/>
            </a:rPr>
            <a:t>_________________</a:t>
          </a:r>
          <a:r>
            <a:rPr lang="es-ES" sz="800" b="0" i="0" strike="noStrike">
              <a:solidFill>
                <a:srgbClr val="000000"/>
              </a:solidFill>
              <a:latin typeface="Arial"/>
              <a:cs typeface="Arial"/>
            </a:rPr>
            <a:t>_____________________________ DX. FINAL____________________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166" name="Text Box 7">
          <a:extLst>
            <a:ext uri="{FF2B5EF4-FFF2-40B4-BE49-F238E27FC236}">
              <a16:creationId xmlns:a16="http://schemas.microsoft.com/office/drawing/2014/main" id="{00000000-0008-0000-0200-0000A6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167" name="Text Box 21">
          <a:extLst>
            <a:ext uri="{FF2B5EF4-FFF2-40B4-BE49-F238E27FC236}">
              <a16:creationId xmlns:a16="http://schemas.microsoft.com/office/drawing/2014/main" id="{00000000-0008-0000-0200-0000A7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168" name="Text Box 22">
          <a:extLst>
            <a:ext uri="{FF2B5EF4-FFF2-40B4-BE49-F238E27FC236}">
              <a16:creationId xmlns:a16="http://schemas.microsoft.com/office/drawing/2014/main" id="{00000000-0008-0000-0200-0000A8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PROBABLES___________ CASOS CONFIRMADOS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DEFUNCIONES  _______        HOSPITALIZADOS   ___</a:t>
          </a:r>
          <a:r>
            <a:rPr lang="es-MX" sz="800" b="0" i="0" u="sng" strike="noStrike" baseline="0">
              <a:solidFill>
                <a:srgbClr val="000000"/>
              </a:solidFill>
              <a:latin typeface="Arial"/>
              <a:cs typeface="Arial"/>
            </a:rPr>
            <a:t>__</a:t>
          </a:r>
          <a:r>
            <a:rPr lang="es-MX" sz="800" b="0" i="0" u="none" strike="noStrike" baseline="0">
              <a:solidFill>
                <a:srgbClr val="000000"/>
              </a:solidFill>
              <a:latin typeface="Arial"/>
              <a:cs typeface="Arial"/>
            </a:rPr>
            <a:t> CACONFIRMADOS___</a:t>
          </a:r>
          <a:r>
            <a:rPr lang="es-MX" sz="800" b="0" i="0" u="sng" strike="noStrike" baseline="0">
              <a:solidFill>
                <a:srgbClr val="000000"/>
              </a:solidFill>
              <a:latin typeface="Arial"/>
              <a:cs typeface="Arial"/>
            </a:rPr>
            <a:t>_</a:t>
          </a:r>
          <a:r>
            <a:rPr lang="es-MX" sz="800" b="0" i="0" u="none" strike="noStrike" baseline="0">
              <a:solidFill>
                <a:srgbClr val="000000"/>
              </a:solidFill>
              <a:latin typeface="Arial"/>
              <a:cs typeface="Arial"/>
            </a:rPr>
            <a:t>__3___HOSPITALIZADOS___</a:t>
          </a:r>
          <a:r>
            <a:rPr lang="es-MX" sz="800" b="0" i="0" u="sng" strike="noStrike" baseline="0">
              <a:solidFill>
                <a:srgbClr val="000000"/>
              </a:solidFill>
              <a:latin typeface="Arial"/>
              <a:cs typeface="Arial"/>
            </a:rPr>
            <a:t>__0_____</a:t>
          </a:r>
          <a:r>
            <a:rPr lang="es-MX" sz="800" b="0" i="0" u="none" strike="noStrike" baseline="0">
              <a:solidFill>
                <a:srgbClr val="000000"/>
              </a:solidFill>
              <a:latin typeface="Arial"/>
              <a:cs typeface="Arial"/>
            </a:rPr>
            <a:t>___DEFUNCIONES__</a:t>
          </a:r>
          <a:r>
            <a:rPr lang="es-MX" sz="800" b="0" i="0" u="sng" strike="noStrike" baseline="0">
              <a:solidFill>
                <a:srgbClr val="000000"/>
              </a:solidFill>
              <a:latin typeface="Arial"/>
              <a:cs typeface="Arial"/>
            </a:rPr>
            <a:t>_0__</a:t>
          </a:r>
          <a:r>
            <a:rPr lang="es-MX" sz="800" b="0" i="0" u="none" strike="noStrike" baseline="0">
              <a:solidFill>
                <a:srgbClr val="000000"/>
              </a:solidFill>
              <a:latin typeface="Arial"/>
              <a:cs typeface="Arial"/>
            </a:rPr>
            <a:t>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169" name="Line 23">
          <a:extLst>
            <a:ext uri="{FF2B5EF4-FFF2-40B4-BE49-F238E27FC236}">
              <a16:creationId xmlns:a16="http://schemas.microsoft.com/office/drawing/2014/main" id="{00000000-0008-0000-0200-0000A90000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170" name="Line 24">
          <a:extLst>
            <a:ext uri="{FF2B5EF4-FFF2-40B4-BE49-F238E27FC236}">
              <a16:creationId xmlns:a16="http://schemas.microsoft.com/office/drawing/2014/main" id="{00000000-0008-0000-0200-0000AA0000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171" name="Line 25">
          <a:extLst>
            <a:ext uri="{FF2B5EF4-FFF2-40B4-BE49-F238E27FC236}">
              <a16:creationId xmlns:a16="http://schemas.microsoft.com/office/drawing/2014/main" id="{00000000-0008-0000-0200-0000AB0000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172" name="Line 26">
          <a:extLst>
            <a:ext uri="{FF2B5EF4-FFF2-40B4-BE49-F238E27FC236}">
              <a16:creationId xmlns:a16="http://schemas.microsoft.com/office/drawing/2014/main" id="{00000000-0008-0000-0200-0000AC0000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173" name="Line 27">
          <a:extLst>
            <a:ext uri="{FF2B5EF4-FFF2-40B4-BE49-F238E27FC236}">
              <a16:creationId xmlns:a16="http://schemas.microsoft.com/office/drawing/2014/main" id="{00000000-0008-0000-0200-0000AD0000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174" name="Line 28">
          <a:extLst>
            <a:ext uri="{FF2B5EF4-FFF2-40B4-BE49-F238E27FC236}">
              <a16:creationId xmlns:a16="http://schemas.microsoft.com/office/drawing/2014/main" id="{00000000-0008-0000-0200-0000AE0000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175" name="Line 29">
          <a:extLst>
            <a:ext uri="{FF2B5EF4-FFF2-40B4-BE49-F238E27FC236}">
              <a16:creationId xmlns:a16="http://schemas.microsoft.com/office/drawing/2014/main" id="{00000000-0008-0000-0200-0000AF0000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176" name="Line 30">
          <a:extLst>
            <a:ext uri="{FF2B5EF4-FFF2-40B4-BE49-F238E27FC236}">
              <a16:creationId xmlns:a16="http://schemas.microsoft.com/office/drawing/2014/main" id="{00000000-0008-0000-0200-0000B00000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177" name="Line 31">
          <a:extLst>
            <a:ext uri="{FF2B5EF4-FFF2-40B4-BE49-F238E27FC236}">
              <a16:creationId xmlns:a16="http://schemas.microsoft.com/office/drawing/2014/main" id="{00000000-0008-0000-0200-0000B10000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178" name="Line 32">
          <a:extLst>
            <a:ext uri="{FF2B5EF4-FFF2-40B4-BE49-F238E27FC236}">
              <a16:creationId xmlns:a16="http://schemas.microsoft.com/office/drawing/2014/main" id="{00000000-0008-0000-0200-0000B20000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179" name="Line 33">
          <a:extLst>
            <a:ext uri="{FF2B5EF4-FFF2-40B4-BE49-F238E27FC236}">
              <a16:creationId xmlns:a16="http://schemas.microsoft.com/office/drawing/2014/main" id="{00000000-0008-0000-0200-0000B30000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180" name="Line 34">
          <a:extLst>
            <a:ext uri="{FF2B5EF4-FFF2-40B4-BE49-F238E27FC236}">
              <a16:creationId xmlns:a16="http://schemas.microsoft.com/office/drawing/2014/main" id="{00000000-0008-0000-0200-0000B40000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181" name="Line 35">
          <a:extLst>
            <a:ext uri="{FF2B5EF4-FFF2-40B4-BE49-F238E27FC236}">
              <a16:creationId xmlns:a16="http://schemas.microsoft.com/office/drawing/2014/main" id="{00000000-0008-0000-0200-0000B50000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182" name="Line 36">
          <a:extLst>
            <a:ext uri="{FF2B5EF4-FFF2-40B4-BE49-F238E27FC236}">
              <a16:creationId xmlns:a16="http://schemas.microsoft.com/office/drawing/2014/main" id="{00000000-0008-0000-0200-0000B60000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183" name="Line 37">
          <a:extLst>
            <a:ext uri="{FF2B5EF4-FFF2-40B4-BE49-F238E27FC236}">
              <a16:creationId xmlns:a16="http://schemas.microsoft.com/office/drawing/2014/main" id="{00000000-0008-0000-0200-0000B70000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184" name="Line 38">
          <a:extLst>
            <a:ext uri="{FF2B5EF4-FFF2-40B4-BE49-F238E27FC236}">
              <a16:creationId xmlns:a16="http://schemas.microsoft.com/office/drawing/2014/main" id="{00000000-0008-0000-0200-0000B80000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185" name="Line 39">
          <a:extLst>
            <a:ext uri="{FF2B5EF4-FFF2-40B4-BE49-F238E27FC236}">
              <a16:creationId xmlns:a16="http://schemas.microsoft.com/office/drawing/2014/main" id="{00000000-0008-0000-0200-0000B90000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186" name="Line 40">
          <a:extLst>
            <a:ext uri="{FF2B5EF4-FFF2-40B4-BE49-F238E27FC236}">
              <a16:creationId xmlns:a16="http://schemas.microsoft.com/office/drawing/2014/main" id="{00000000-0008-0000-0200-0000BA0000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187" name="Line 41">
          <a:extLst>
            <a:ext uri="{FF2B5EF4-FFF2-40B4-BE49-F238E27FC236}">
              <a16:creationId xmlns:a16="http://schemas.microsoft.com/office/drawing/2014/main" id="{00000000-0008-0000-0200-0000BB0000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188" name="Line 48">
          <a:extLst>
            <a:ext uri="{FF2B5EF4-FFF2-40B4-BE49-F238E27FC236}">
              <a16:creationId xmlns:a16="http://schemas.microsoft.com/office/drawing/2014/main" id="{00000000-0008-0000-0200-0000BC0000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189" name="Line 49">
          <a:extLst>
            <a:ext uri="{FF2B5EF4-FFF2-40B4-BE49-F238E27FC236}">
              <a16:creationId xmlns:a16="http://schemas.microsoft.com/office/drawing/2014/main" id="{00000000-0008-0000-0200-0000BD0000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190" name="Line 50">
          <a:extLst>
            <a:ext uri="{FF2B5EF4-FFF2-40B4-BE49-F238E27FC236}">
              <a16:creationId xmlns:a16="http://schemas.microsoft.com/office/drawing/2014/main" id="{00000000-0008-0000-0200-0000BE0000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191" name="Line 51">
          <a:extLst>
            <a:ext uri="{FF2B5EF4-FFF2-40B4-BE49-F238E27FC236}">
              <a16:creationId xmlns:a16="http://schemas.microsoft.com/office/drawing/2014/main" id="{00000000-0008-0000-0200-0000BF0000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192" name="Line 52">
          <a:extLst>
            <a:ext uri="{FF2B5EF4-FFF2-40B4-BE49-F238E27FC236}">
              <a16:creationId xmlns:a16="http://schemas.microsoft.com/office/drawing/2014/main" id="{00000000-0008-0000-0200-0000C00000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193" name="Line 53">
          <a:extLst>
            <a:ext uri="{FF2B5EF4-FFF2-40B4-BE49-F238E27FC236}">
              <a16:creationId xmlns:a16="http://schemas.microsoft.com/office/drawing/2014/main" id="{00000000-0008-0000-0200-0000C10000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194" name="Line 54">
          <a:extLst>
            <a:ext uri="{FF2B5EF4-FFF2-40B4-BE49-F238E27FC236}">
              <a16:creationId xmlns:a16="http://schemas.microsoft.com/office/drawing/2014/main" id="{00000000-0008-0000-0200-0000C20000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195" name="Line 55">
          <a:extLst>
            <a:ext uri="{FF2B5EF4-FFF2-40B4-BE49-F238E27FC236}">
              <a16:creationId xmlns:a16="http://schemas.microsoft.com/office/drawing/2014/main" id="{00000000-0008-0000-0200-0000C30000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196" name="Line 56">
          <a:extLst>
            <a:ext uri="{FF2B5EF4-FFF2-40B4-BE49-F238E27FC236}">
              <a16:creationId xmlns:a16="http://schemas.microsoft.com/office/drawing/2014/main" id="{00000000-0008-0000-0200-0000C40000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197" name="Line 57">
          <a:extLst>
            <a:ext uri="{FF2B5EF4-FFF2-40B4-BE49-F238E27FC236}">
              <a16:creationId xmlns:a16="http://schemas.microsoft.com/office/drawing/2014/main" id="{00000000-0008-0000-0200-0000C50000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198" name="Line 58">
          <a:extLst>
            <a:ext uri="{FF2B5EF4-FFF2-40B4-BE49-F238E27FC236}">
              <a16:creationId xmlns:a16="http://schemas.microsoft.com/office/drawing/2014/main" id="{00000000-0008-0000-0200-0000C60000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199" name="Line 59">
          <a:extLst>
            <a:ext uri="{FF2B5EF4-FFF2-40B4-BE49-F238E27FC236}">
              <a16:creationId xmlns:a16="http://schemas.microsoft.com/office/drawing/2014/main" id="{00000000-0008-0000-0200-0000C70000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200" name="Line 60">
          <a:extLst>
            <a:ext uri="{FF2B5EF4-FFF2-40B4-BE49-F238E27FC236}">
              <a16:creationId xmlns:a16="http://schemas.microsoft.com/office/drawing/2014/main" id="{00000000-0008-0000-0200-0000C80000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201" name="Line 61">
          <a:extLst>
            <a:ext uri="{FF2B5EF4-FFF2-40B4-BE49-F238E27FC236}">
              <a16:creationId xmlns:a16="http://schemas.microsoft.com/office/drawing/2014/main" id="{00000000-0008-0000-0200-0000C90000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202" name="Line 62">
          <a:extLst>
            <a:ext uri="{FF2B5EF4-FFF2-40B4-BE49-F238E27FC236}">
              <a16:creationId xmlns:a16="http://schemas.microsoft.com/office/drawing/2014/main" id="{00000000-0008-0000-0200-0000CA0000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203" name="Line 63">
          <a:extLst>
            <a:ext uri="{FF2B5EF4-FFF2-40B4-BE49-F238E27FC236}">
              <a16:creationId xmlns:a16="http://schemas.microsoft.com/office/drawing/2014/main" id="{00000000-0008-0000-0200-0000CB0000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204" name="Line 64">
          <a:extLst>
            <a:ext uri="{FF2B5EF4-FFF2-40B4-BE49-F238E27FC236}">
              <a16:creationId xmlns:a16="http://schemas.microsoft.com/office/drawing/2014/main" id="{00000000-0008-0000-0200-0000CC0000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205" name="Line 65">
          <a:extLst>
            <a:ext uri="{FF2B5EF4-FFF2-40B4-BE49-F238E27FC236}">
              <a16:creationId xmlns:a16="http://schemas.microsoft.com/office/drawing/2014/main" id="{00000000-0008-0000-0200-0000CD0000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206" name="Line 66">
          <a:extLst>
            <a:ext uri="{FF2B5EF4-FFF2-40B4-BE49-F238E27FC236}">
              <a16:creationId xmlns:a16="http://schemas.microsoft.com/office/drawing/2014/main" id="{00000000-0008-0000-0200-0000CE0000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207" name="Line 67">
          <a:extLst>
            <a:ext uri="{FF2B5EF4-FFF2-40B4-BE49-F238E27FC236}">
              <a16:creationId xmlns:a16="http://schemas.microsoft.com/office/drawing/2014/main" id="{00000000-0008-0000-0200-0000CF0000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208" name="Line 68">
          <a:extLst>
            <a:ext uri="{FF2B5EF4-FFF2-40B4-BE49-F238E27FC236}">
              <a16:creationId xmlns:a16="http://schemas.microsoft.com/office/drawing/2014/main" id="{00000000-0008-0000-0200-0000D00000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209" name="Line 69">
          <a:extLst>
            <a:ext uri="{FF2B5EF4-FFF2-40B4-BE49-F238E27FC236}">
              <a16:creationId xmlns:a16="http://schemas.microsoft.com/office/drawing/2014/main" id="{00000000-0008-0000-0200-0000D10000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210" name="Line 70">
          <a:extLst>
            <a:ext uri="{FF2B5EF4-FFF2-40B4-BE49-F238E27FC236}">
              <a16:creationId xmlns:a16="http://schemas.microsoft.com/office/drawing/2014/main" id="{00000000-0008-0000-0200-0000D20000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211" name="Line 71">
          <a:extLst>
            <a:ext uri="{FF2B5EF4-FFF2-40B4-BE49-F238E27FC236}">
              <a16:creationId xmlns:a16="http://schemas.microsoft.com/office/drawing/2014/main" id="{00000000-0008-0000-0200-0000D30000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212" name="Line 72">
          <a:extLst>
            <a:ext uri="{FF2B5EF4-FFF2-40B4-BE49-F238E27FC236}">
              <a16:creationId xmlns:a16="http://schemas.microsoft.com/office/drawing/2014/main" id="{00000000-0008-0000-0200-0000D40000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213" name="Line 73">
          <a:extLst>
            <a:ext uri="{FF2B5EF4-FFF2-40B4-BE49-F238E27FC236}">
              <a16:creationId xmlns:a16="http://schemas.microsoft.com/office/drawing/2014/main" id="{00000000-0008-0000-0200-0000D50000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214" name="Line 74">
          <a:extLst>
            <a:ext uri="{FF2B5EF4-FFF2-40B4-BE49-F238E27FC236}">
              <a16:creationId xmlns:a16="http://schemas.microsoft.com/office/drawing/2014/main" id="{00000000-0008-0000-0200-0000D60000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215" name="Line 75">
          <a:extLst>
            <a:ext uri="{FF2B5EF4-FFF2-40B4-BE49-F238E27FC236}">
              <a16:creationId xmlns:a16="http://schemas.microsoft.com/office/drawing/2014/main" id="{00000000-0008-0000-0200-0000D70000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216" name="Line 76">
          <a:extLst>
            <a:ext uri="{FF2B5EF4-FFF2-40B4-BE49-F238E27FC236}">
              <a16:creationId xmlns:a16="http://schemas.microsoft.com/office/drawing/2014/main" id="{00000000-0008-0000-0200-0000D80000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217" name="Line 77">
          <a:extLst>
            <a:ext uri="{FF2B5EF4-FFF2-40B4-BE49-F238E27FC236}">
              <a16:creationId xmlns:a16="http://schemas.microsoft.com/office/drawing/2014/main" id="{00000000-0008-0000-0200-0000D90000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218" name="Line 78">
          <a:extLst>
            <a:ext uri="{FF2B5EF4-FFF2-40B4-BE49-F238E27FC236}">
              <a16:creationId xmlns:a16="http://schemas.microsoft.com/office/drawing/2014/main" id="{00000000-0008-0000-0200-0000DA0000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219" name="Line 79">
          <a:extLst>
            <a:ext uri="{FF2B5EF4-FFF2-40B4-BE49-F238E27FC236}">
              <a16:creationId xmlns:a16="http://schemas.microsoft.com/office/drawing/2014/main" id="{00000000-0008-0000-0200-0000DB0000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220" name="Line 80">
          <a:extLst>
            <a:ext uri="{FF2B5EF4-FFF2-40B4-BE49-F238E27FC236}">
              <a16:creationId xmlns:a16="http://schemas.microsoft.com/office/drawing/2014/main" id="{00000000-0008-0000-0200-0000DC0000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221" name="Line 81">
          <a:extLst>
            <a:ext uri="{FF2B5EF4-FFF2-40B4-BE49-F238E27FC236}">
              <a16:creationId xmlns:a16="http://schemas.microsoft.com/office/drawing/2014/main" id="{00000000-0008-0000-0200-0000DD0000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222" name="Line 82">
          <a:extLst>
            <a:ext uri="{FF2B5EF4-FFF2-40B4-BE49-F238E27FC236}">
              <a16:creationId xmlns:a16="http://schemas.microsoft.com/office/drawing/2014/main" id="{00000000-0008-0000-0200-0000DE0000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223" name="Line 88">
          <a:extLst>
            <a:ext uri="{FF2B5EF4-FFF2-40B4-BE49-F238E27FC236}">
              <a16:creationId xmlns:a16="http://schemas.microsoft.com/office/drawing/2014/main" id="{00000000-0008-0000-0200-0000DF0000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224" name="Line 89">
          <a:extLst>
            <a:ext uri="{FF2B5EF4-FFF2-40B4-BE49-F238E27FC236}">
              <a16:creationId xmlns:a16="http://schemas.microsoft.com/office/drawing/2014/main" id="{00000000-0008-0000-0200-0000E00000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225" name="Line 92">
          <a:extLst>
            <a:ext uri="{FF2B5EF4-FFF2-40B4-BE49-F238E27FC236}">
              <a16:creationId xmlns:a16="http://schemas.microsoft.com/office/drawing/2014/main" id="{00000000-0008-0000-0200-0000E10000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226" name="Text Box 93">
          <a:extLst>
            <a:ext uri="{FF2B5EF4-FFF2-40B4-BE49-F238E27FC236}">
              <a16:creationId xmlns:a16="http://schemas.microsoft.com/office/drawing/2014/main" id="{00000000-0008-0000-0200-0000E200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227" name="Line 94">
          <a:extLst>
            <a:ext uri="{FF2B5EF4-FFF2-40B4-BE49-F238E27FC236}">
              <a16:creationId xmlns:a16="http://schemas.microsoft.com/office/drawing/2014/main" id="{00000000-0008-0000-0200-0000E30000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0</xdr:colOff>
      <xdr:row>7</xdr:row>
      <xdr:rowOff>47625</xdr:rowOff>
    </xdr:from>
    <xdr:to>
      <xdr:col>9</xdr:col>
      <xdr:colOff>619125</xdr:colOff>
      <xdr:row>7</xdr:row>
      <xdr:rowOff>219075</xdr:rowOff>
    </xdr:to>
    <xdr:sp macro="" textlink="">
      <xdr:nvSpPr>
        <xdr:cNvPr id="228" name="Text Box 1">
          <a:extLst>
            <a:ext uri="{FF2B5EF4-FFF2-40B4-BE49-F238E27FC236}">
              <a16:creationId xmlns:a16="http://schemas.microsoft.com/office/drawing/2014/main" id="{00000000-0008-0000-0200-0000E4000000}"/>
            </a:ext>
          </a:extLst>
        </xdr:cNvPr>
        <xdr:cNvSpPr txBox="1">
          <a:spLocks noChangeArrowheads="1"/>
        </xdr:cNvSpPr>
      </xdr:nvSpPr>
      <xdr:spPr bwMode="auto">
        <a:xfrm>
          <a:off x="0" y="1352550"/>
          <a:ext cx="6524625" cy="17145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UNIDAD NOTIFICANTE:</a:t>
          </a:r>
          <a:r>
            <a:rPr lang="es-ES" sz="800" b="0" i="0" u="sng" strike="noStrike">
              <a:solidFill>
                <a:srgbClr val="000000"/>
              </a:solidFill>
              <a:latin typeface="Arial"/>
              <a:cs typeface="Arial"/>
            </a:rPr>
            <a:t> CARAVANA 5</a:t>
          </a:r>
          <a:r>
            <a:rPr lang="es-ES" sz="800" b="0" i="0" strike="noStrike">
              <a:solidFill>
                <a:srgbClr val="000000"/>
              </a:solidFill>
              <a:latin typeface="Arial"/>
              <a:cs typeface="Arial"/>
            </a:rPr>
            <a:t>CLAVE DE LA UNIDAD</a:t>
          </a:r>
          <a:r>
            <a:rPr lang="es-ES" sz="800" b="0" i="0" u="sng" strike="noStrike">
              <a:solidFill>
                <a:srgbClr val="000000"/>
              </a:solidFill>
              <a:latin typeface="Arial"/>
              <a:cs typeface="Arial"/>
            </a:rPr>
            <a:t>  HGIMB005413   </a:t>
          </a:r>
          <a:r>
            <a:rPr lang="es-ES" sz="800" b="0" i="0" strike="noStrike">
              <a:solidFill>
                <a:srgbClr val="000000"/>
              </a:solidFill>
              <a:latin typeface="Arial"/>
              <a:cs typeface="Arial"/>
            </a:rPr>
            <a:t>LOCALIDAD GUADALUPE </a:t>
          </a:r>
          <a:r>
            <a:rPr lang="es-ES" sz="800" b="0" i="0" strike="noStrike" baseline="0">
              <a:solidFill>
                <a:srgbClr val="000000"/>
              </a:solidFill>
              <a:latin typeface="Arial"/>
              <a:cs typeface="Arial"/>
            </a:rPr>
            <a:t>TECOZAUTLA</a:t>
          </a:r>
          <a:endParaRPr lang="es-ES" sz="800" b="0" i="0" u="sng" strike="noStrike">
            <a:solidFill>
              <a:srgbClr val="000000"/>
            </a:solidFill>
            <a:latin typeface="Arial"/>
            <a:cs typeface="Arial"/>
          </a:endParaRPr>
        </a:p>
      </xdr:txBody>
    </xdr:sp>
    <xdr:clientData/>
  </xdr:twoCellAnchor>
  <xdr:twoCellAnchor>
    <xdr:from>
      <xdr:col>0</xdr:col>
      <xdr:colOff>0</xdr:colOff>
      <xdr:row>8</xdr:row>
      <xdr:rowOff>57150</xdr:rowOff>
    </xdr:from>
    <xdr:to>
      <xdr:col>9</xdr:col>
      <xdr:colOff>619125</xdr:colOff>
      <xdr:row>8</xdr:row>
      <xdr:rowOff>219075</xdr:rowOff>
    </xdr:to>
    <xdr:sp macro="" textlink="">
      <xdr:nvSpPr>
        <xdr:cNvPr id="229" name="Text Box 2">
          <a:extLst>
            <a:ext uri="{FF2B5EF4-FFF2-40B4-BE49-F238E27FC236}">
              <a16:creationId xmlns:a16="http://schemas.microsoft.com/office/drawing/2014/main" id="{00000000-0008-0000-0200-0000E5000000}"/>
            </a:ext>
          </a:extLst>
        </xdr:cNvPr>
        <xdr:cNvSpPr txBox="1">
          <a:spLocks noChangeArrowheads="1"/>
        </xdr:cNvSpPr>
      </xdr:nvSpPr>
      <xdr:spPr bwMode="auto">
        <a:xfrm>
          <a:off x="0" y="1590675"/>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MUNICIPIO: </a:t>
          </a:r>
          <a:r>
            <a:rPr lang="es-ES" sz="800" b="0" i="0" u="sng" strike="noStrike">
              <a:solidFill>
                <a:srgbClr val="000000"/>
              </a:solidFill>
              <a:latin typeface="Arial"/>
              <a:cs typeface="Arial"/>
            </a:rPr>
            <a:t>_TECOZAUTLA</a:t>
          </a:r>
          <a:r>
            <a:rPr lang="es-ES" sz="800" b="0" i="0" u="sng" strike="noStrike" baseline="0">
              <a:solidFill>
                <a:srgbClr val="000000"/>
              </a:solidFill>
              <a:latin typeface="Arial"/>
              <a:cs typeface="Arial"/>
            </a:rPr>
            <a:t>  </a:t>
          </a:r>
          <a:r>
            <a:rPr lang="es-ES" sz="800" b="0" i="0" u="sng" strike="noStrike">
              <a:solidFill>
                <a:srgbClr val="000000"/>
              </a:solidFill>
              <a:latin typeface="Arial"/>
              <a:cs typeface="Arial"/>
            </a:rPr>
            <a:t>____</a:t>
          </a:r>
          <a:r>
            <a:rPr lang="es-ES" sz="800" b="0" i="0" strike="noStrike">
              <a:solidFill>
                <a:srgbClr val="000000"/>
              </a:solidFill>
              <a:latin typeface="Arial"/>
              <a:cs typeface="Arial"/>
            </a:rPr>
            <a:t> JURISDICCION O EQUIVALENTE   </a:t>
          </a:r>
          <a:r>
            <a:rPr lang="es-ES" sz="800" b="0" i="0" u="sng" strike="noStrike">
              <a:solidFill>
                <a:srgbClr val="000000"/>
              </a:solidFill>
              <a:latin typeface="Arial"/>
              <a:cs typeface="Arial"/>
            </a:rPr>
            <a:t>_HUICHAPAN___   </a:t>
          </a:r>
          <a:r>
            <a:rPr lang="es-ES" sz="800" b="0" i="0" strike="noStrike">
              <a:solidFill>
                <a:srgbClr val="000000"/>
              </a:solidFill>
              <a:latin typeface="Arial"/>
              <a:cs typeface="Arial"/>
            </a:rPr>
            <a:t>ENTIDAD O DELEGACION   </a:t>
          </a:r>
          <a:r>
            <a:rPr lang="es-ES" sz="800" b="0" i="0" u="sng" strike="noStrike">
              <a:solidFill>
                <a:srgbClr val="000000"/>
              </a:solidFill>
              <a:latin typeface="Arial"/>
              <a:cs typeface="Arial"/>
            </a:rPr>
            <a:t>__HIDALGO_</a:t>
          </a:r>
        </a:p>
      </xdr:txBody>
    </xdr:sp>
    <xdr:clientData/>
  </xdr:twoCellAnchor>
  <xdr:twoCellAnchor>
    <xdr:from>
      <xdr:col>0</xdr:col>
      <xdr:colOff>0</xdr:colOff>
      <xdr:row>11</xdr:row>
      <xdr:rowOff>47625</xdr:rowOff>
    </xdr:from>
    <xdr:to>
      <xdr:col>9</xdr:col>
      <xdr:colOff>619125</xdr:colOff>
      <xdr:row>11</xdr:row>
      <xdr:rowOff>209550</xdr:rowOff>
    </xdr:to>
    <xdr:sp macro="" textlink="">
      <xdr:nvSpPr>
        <xdr:cNvPr id="230" name="Text Box 4">
          <a:extLst>
            <a:ext uri="{FF2B5EF4-FFF2-40B4-BE49-F238E27FC236}">
              <a16:creationId xmlns:a16="http://schemas.microsoft.com/office/drawing/2014/main" id="{00000000-0008-0000-0200-0000E6000000}"/>
            </a:ext>
          </a:extLst>
        </xdr:cNvPr>
        <xdr:cNvSpPr txBox="1">
          <a:spLocks noChangeArrowheads="1"/>
        </xdr:cNvSpPr>
      </xdr:nvSpPr>
      <xdr:spPr bwMode="auto">
        <a:xfrm>
          <a:off x="0" y="226695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800" b="0" i="0" strike="noStrike">
              <a:solidFill>
                <a:srgbClr val="000000"/>
              </a:solidFill>
              <a:latin typeface="Arial"/>
              <a:cs typeface="Arial"/>
            </a:rPr>
            <a:t>DX. PROBABLE</a:t>
          </a:r>
          <a:r>
            <a:rPr lang="es-ES" sz="800" b="0" i="0" u="sng" strike="noStrike">
              <a:solidFill>
                <a:srgbClr val="000000"/>
              </a:solidFill>
              <a:latin typeface="Arial"/>
              <a:cs typeface="Arial"/>
            </a:rPr>
            <a:t>_____</a:t>
          </a:r>
          <a:r>
            <a:rPr lang="es-ES" sz="1000" b="0" i="0" u="sng">
              <a:effectLst/>
              <a:latin typeface="+mn-lt"/>
              <a:ea typeface="+mn-ea"/>
              <a:cs typeface="+mn-cs"/>
            </a:rPr>
            <a:t>____ENFERMEDAD RESPIRATORIA VIRAL</a:t>
          </a:r>
          <a:r>
            <a:rPr lang="es-ES" sz="800" b="0" i="0" u="sng" strike="noStrike">
              <a:solidFill>
                <a:srgbClr val="000000"/>
              </a:solidFill>
              <a:latin typeface="Arial"/>
              <a:cs typeface="Arial"/>
            </a:rPr>
            <a:t>_______________________________</a:t>
          </a:r>
          <a:r>
            <a:rPr lang="es-ES" sz="800" b="0" i="0" strike="noStrike">
              <a:solidFill>
                <a:srgbClr val="000000"/>
              </a:solidFill>
              <a:latin typeface="Arial"/>
              <a:cs typeface="Arial"/>
            </a:rPr>
            <a:t> DX. FINAL</a:t>
          </a:r>
          <a:r>
            <a:rPr lang="es-ES" sz="800" b="0" i="0" u="sng" strike="noStrike">
              <a:solidFill>
                <a:srgbClr val="000000"/>
              </a:solidFill>
              <a:latin typeface="Arial"/>
              <a:cs typeface="Arial"/>
            </a:rPr>
            <a:t>__</a:t>
          </a:r>
        </a:p>
      </xdr:txBody>
    </xdr:sp>
    <xdr:clientData/>
  </xdr:twoCellAnchor>
  <xdr:twoCellAnchor>
    <xdr:from>
      <xdr:col>2</xdr:col>
      <xdr:colOff>28575</xdr:colOff>
      <xdr:row>13</xdr:row>
      <xdr:rowOff>57150</xdr:rowOff>
    </xdr:from>
    <xdr:to>
      <xdr:col>3</xdr:col>
      <xdr:colOff>238125</xdr:colOff>
      <xdr:row>13</xdr:row>
      <xdr:rowOff>190500</xdr:rowOff>
    </xdr:to>
    <xdr:sp macro="" textlink="">
      <xdr:nvSpPr>
        <xdr:cNvPr id="231" name="Text Box 7">
          <a:extLst>
            <a:ext uri="{FF2B5EF4-FFF2-40B4-BE49-F238E27FC236}">
              <a16:creationId xmlns:a16="http://schemas.microsoft.com/office/drawing/2014/main" id="{00000000-0008-0000-0200-0000E7000000}"/>
            </a:ext>
          </a:extLst>
        </xdr:cNvPr>
        <xdr:cNvSpPr txBox="1">
          <a:spLocks noChangeArrowheads="1"/>
        </xdr:cNvSpPr>
      </xdr:nvSpPr>
      <xdr:spPr bwMode="auto">
        <a:xfrm>
          <a:off x="1323975" y="2733675"/>
          <a:ext cx="8572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7</xdr:col>
      <xdr:colOff>314325</xdr:colOff>
      <xdr:row>13</xdr:row>
      <xdr:rowOff>19050</xdr:rowOff>
    </xdr:from>
    <xdr:to>
      <xdr:col>8</xdr:col>
      <xdr:colOff>523875</xdr:colOff>
      <xdr:row>13</xdr:row>
      <xdr:rowOff>152400</xdr:rowOff>
    </xdr:to>
    <xdr:sp macro="" textlink="">
      <xdr:nvSpPr>
        <xdr:cNvPr id="232" name="Text Box 21">
          <a:extLst>
            <a:ext uri="{FF2B5EF4-FFF2-40B4-BE49-F238E27FC236}">
              <a16:creationId xmlns:a16="http://schemas.microsoft.com/office/drawing/2014/main" id="{00000000-0008-0000-0200-0000E8000000}"/>
            </a:ext>
          </a:extLst>
        </xdr:cNvPr>
        <xdr:cNvSpPr txBox="1">
          <a:spLocks noChangeArrowheads="1"/>
        </xdr:cNvSpPr>
      </xdr:nvSpPr>
      <xdr:spPr bwMode="auto">
        <a:xfrm>
          <a:off x="4848225" y="2695575"/>
          <a:ext cx="93345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DIA MES AÑO</a:t>
          </a:r>
        </a:p>
      </xdr:txBody>
    </xdr:sp>
    <xdr:clientData/>
  </xdr:twoCellAnchor>
  <xdr:twoCellAnchor>
    <xdr:from>
      <xdr:col>0</xdr:col>
      <xdr:colOff>0</xdr:colOff>
      <xdr:row>14</xdr:row>
      <xdr:rowOff>28575</xdr:rowOff>
    </xdr:from>
    <xdr:to>
      <xdr:col>9</xdr:col>
      <xdr:colOff>619125</xdr:colOff>
      <xdr:row>14</xdr:row>
      <xdr:rowOff>190500</xdr:rowOff>
    </xdr:to>
    <xdr:sp macro="" textlink="">
      <xdr:nvSpPr>
        <xdr:cNvPr id="233" name="Text Box 22">
          <a:extLst>
            <a:ext uri="{FF2B5EF4-FFF2-40B4-BE49-F238E27FC236}">
              <a16:creationId xmlns:a16="http://schemas.microsoft.com/office/drawing/2014/main" id="{00000000-0008-0000-0200-0000E9000000}"/>
            </a:ext>
          </a:extLst>
        </xdr:cNvPr>
        <xdr:cNvSpPr txBox="1">
          <a:spLocks noChangeArrowheads="1"/>
        </xdr:cNvSpPr>
      </xdr:nvSpPr>
      <xdr:spPr bwMode="auto">
        <a:xfrm>
          <a:off x="0" y="2933700"/>
          <a:ext cx="6524625" cy="1619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CASOS PROBABLES</a:t>
          </a:r>
          <a:r>
            <a:rPr lang="es-MX" sz="800" b="0" i="0" u="sng" strike="noStrike" baseline="0">
              <a:solidFill>
                <a:srgbClr val="000000"/>
              </a:solidFill>
              <a:latin typeface="Arial"/>
              <a:cs typeface="Arial"/>
            </a:rPr>
            <a:t>_41_ </a:t>
          </a:r>
          <a:r>
            <a:rPr lang="es-MX" sz="800" b="0" i="0" u="none" strike="noStrike" baseline="0">
              <a:solidFill>
                <a:srgbClr val="000000"/>
              </a:solidFill>
              <a:latin typeface="Arial"/>
              <a:cs typeface="Arial"/>
            </a:rPr>
            <a:t>CASOS CONFIRMADOS   0   DEFUNCIONES  _______0        HOSPITALIZADOS   </a:t>
          </a:r>
          <a:r>
            <a:rPr lang="es-MX" sz="800" b="0" i="0" u="sng" strike="noStrike" baseline="0">
              <a:solidFill>
                <a:srgbClr val="000000"/>
              </a:solidFill>
              <a:latin typeface="Arial"/>
              <a:cs typeface="Arial"/>
            </a:rPr>
            <a:t>___0__</a:t>
          </a:r>
          <a:r>
            <a:rPr lang="es-MX" sz="800" b="0" i="0" u="none" strike="noStrike" baseline="0">
              <a:solidFill>
                <a:srgbClr val="000000"/>
              </a:solidFill>
              <a:latin typeface="Arial"/>
              <a:cs typeface="Arial"/>
            </a:rPr>
            <a:t> _____</a:t>
          </a:r>
        </a:p>
      </xdr:txBody>
    </xdr:sp>
    <xdr:clientData/>
  </xdr:twoCellAnchor>
  <xdr:twoCellAnchor>
    <xdr:from>
      <xdr:col>0</xdr:col>
      <xdr:colOff>161925</xdr:colOff>
      <xdr:row>49</xdr:row>
      <xdr:rowOff>19050</xdr:rowOff>
    </xdr:from>
    <xdr:to>
      <xdr:col>0</xdr:col>
      <xdr:colOff>161925</xdr:colOff>
      <xdr:row>65</xdr:row>
      <xdr:rowOff>152400</xdr:rowOff>
    </xdr:to>
    <xdr:sp macro="" textlink="">
      <xdr:nvSpPr>
        <xdr:cNvPr id="234" name="Line 23">
          <a:extLst>
            <a:ext uri="{FF2B5EF4-FFF2-40B4-BE49-F238E27FC236}">
              <a16:creationId xmlns:a16="http://schemas.microsoft.com/office/drawing/2014/main" id="{00000000-0008-0000-0200-0000EA000000}"/>
            </a:ext>
          </a:extLst>
        </xdr:cNvPr>
        <xdr:cNvSpPr>
          <a:spLocks noChangeShapeType="1"/>
        </xdr:cNvSpPr>
      </xdr:nvSpPr>
      <xdr:spPr bwMode="auto">
        <a:xfrm flipH="1">
          <a:off x="161925" y="10039350"/>
          <a:ext cx="0" cy="2724150"/>
        </a:xfrm>
        <a:prstGeom prst="line">
          <a:avLst/>
        </a:prstGeom>
        <a:noFill/>
        <a:ln w="9525">
          <a:solidFill>
            <a:srgbClr val="000000"/>
          </a:solidFill>
          <a:round/>
          <a:headEnd/>
          <a:tailEnd/>
        </a:ln>
      </xdr:spPr>
    </xdr:sp>
    <xdr:clientData/>
  </xdr:twoCellAnchor>
  <xdr:twoCellAnchor>
    <xdr:from>
      <xdr:col>0</xdr:col>
      <xdr:colOff>161925</xdr:colOff>
      <xdr:row>66</xdr:row>
      <xdr:rowOff>0</xdr:rowOff>
    </xdr:from>
    <xdr:to>
      <xdr:col>9</xdr:col>
      <xdr:colOff>419100</xdr:colOff>
      <xdr:row>66</xdr:row>
      <xdr:rowOff>0</xdr:rowOff>
    </xdr:to>
    <xdr:sp macro="" textlink="">
      <xdr:nvSpPr>
        <xdr:cNvPr id="235" name="Line 24">
          <a:extLst>
            <a:ext uri="{FF2B5EF4-FFF2-40B4-BE49-F238E27FC236}">
              <a16:creationId xmlns:a16="http://schemas.microsoft.com/office/drawing/2014/main" id="{00000000-0008-0000-0200-0000EB000000}"/>
            </a:ext>
          </a:extLst>
        </xdr:cNvPr>
        <xdr:cNvSpPr>
          <a:spLocks noChangeShapeType="1"/>
        </xdr:cNvSpPr>
      </xdr:nvSpPr>
      <xdr:spPr bwMode="auto">
        <a:xfrm>
          <a:off x="161925" y="12773025"/>
          <a:ext cx="6162675" cy="0"/>
        </a:xfrm>
        <a:prstGeom prst="line">
          <a:avLst/>
        </a:prstGeom>
        <a:noFill/>
        <a:ln w="9525">
          <a:solidFill>
            <a:srgbClr val="000000"/>
          </a:solidFill>
          <a:round/>
          <a:headEnd/>
          <a:tailEnd/>
        </a:ln>
      </xdr:spPr>
    </xdr:sp>
    <xdr:clientData/>
  </xdr:twoCellAnchor>
  <xdr:twoCellAnchor>
    <xdr:from>
      <xdr:col>0</xdr:col>
      <xdr:colOff>66675</xdr:colOff>
      <xdr:row>49</xdr:row>
      <xdr:rowOff>9525</xdr:rowOff>
    </xdr:from>
    <xdr:to>
      <xdr:col>0</xdr:col>
      <xdr:colOff>276225</xdr:colOff>
      <xdr:row>49</xdr:row>
      <xdr:rowOff>9525</xdr:rowOff>
    </xdr:to>
    <xdr:sp macro="" textlink="">
      <xdr:nvSpPr>
        <xdr:cNvPr id="236" name="Line 25">
          <a:extLst>
            <a:ext uri="{FF2B5EF4-FFF2-40B4-BE49-F238E27FC236}">
              <a16:creationId xmlns:a16="http://schemas.microsoft.com/office/drawing/2014/main" id="{00000000-0008-0000-0200-0000EC000000}"/>
            </a:ext>
          </a:extLst>
        </xdr:cNvPr>
        <xdr:cNvSpPr>
          <a:spLocks noChangeShapeType="1"/>
        </xdr:cNvSpPr>
      </xdr:nvSpPr>
      <xdr:spPr bwMode="auto">
        <a:xfrm>
          <a:off x="66675" y="10029825"/>
          <a:ext cx="209550" cy="0"/>
        </a:xfrm>
        <a:prstGeom prst="line">
          <a:avLst/>
        </a:prstGeom>
        <a:noFill/>
        <a:ln w="9525">
          <a:solidFill>
            <a:srgbClr val="000000"/>
          </a:solidFill>
          <a:round/>
          <a:headEnd/>
          <a:tailEnd/>
        </a:ln>
      </xdr:spPr>
    </xdr:sp>
    <xdr:clientData/>
  </xdr:twoCellAnchor>
  <xdr:twoCellAnchor>
    <xdr:from>
      <xdr:col>0</xdr:col>
      <xdr:colOff>66675</xdr:colOff>
      <xdr:row>50</xdr:row>
      <xdr:rowOff>0</xdr:rowOff>
    </xdr:from>
    <xdr:to>
      <xdr:col>0</xdr:col>
      <xdr:colOff>276225</xdr:colOff>
      <xdr:row>50</xdr:row>
      <xdr:rowOff>0</xdr:rowOff>
    </xdr:to>
    <xdr:sp macro="" textlink="">
      <xdr:nvSpPr>
        <xdr:cNvPr id="237" name="Line 26">
          <a:extLst>
            <a:ext uri="{FF2B5EF4-FFF2-40B4-BE49-F238E27FC236}">
              <a16:creationId xmlns:a16="http://schemas.microsoft.com/office/drawing/2014/main" id="{00000000-0008-0000-0200-0000ED000000}"/>
            </a:ext>
          </a:extLst>
        </xdr:cNvPr>
        <xdr:cNvSpPr>
          <a:spLocks noChangeShapeType="1"/>
        </xdr:cNvSpPr>
      </xdr:nvSpPr>
      <xdr:spPr bwMode="auto">
        <a:xfrm>
          <a:off x="66675" y="10182225"/>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0</xdr:rowOff>
    </xdr:from>
    <xdr:to>
      <xdr:col>0</xdr:col>
      <xdr:colOff>285750</xdr:colOff>
      <xdr:row>51</xdr:row>
      <xdr:rowOff>0</xdr:rowOff>
    </xdr:to>
    <xdr:sp macro="" textlink="">
      <xdr:nvSpPr>
        <xdr:cNvPr id="238" name="Line 27">
          <a:extLst>
            <a:ext uri="{FF2B5EF4-FFF2-40B4-BE49-F238E27FC236}">
              <a16:creationId xmlns:a16="http://schemas.microsoft.com/office/drawing/2014/main" id="{00000000-0008-0000-0200-0000EE000000}"/>
            </a:ext>
          </a:extLst>
        </xdr:cNvPr>
        <xdr:cNvSpPr>
          <a:spLocks noChangeShapeType="1"/>
        </xdr:cNvSpPr>
      </xdr:nvSpPr>
      <xdr:spPr bwMode="auto">
        <a:xfrm>
          <a:off x="76200" y="10344150"/>
          <a:ext cx="209550" cy="0"/>
        </a:xfrm>
        <a:prstGeom prst="line">
          <a:avLst/>
        </a:prstGeom>
        <a:noFill/>
        <a:ln w="9525">
          <a:solidFill>
            <a:srgbClr val="000000"/>
          </a:solidFill>
          <a:round/>
          <a:headEnd/>
          <a:tailEnd/>
        </a:ln>
      </xdr:spPr>
    </xdr:sp>
    <xdr:clientData/>
  </xdr:twoCellAnchor>
  <xdr:twoCellAnchor>
    <xdr:from>
      <xdr:col>0</xdr:col>
      <xdr:colOff>76200</xdr:colOff>
      <xdr:row>51</xdr:row>
      <xdr:rowOff>152400</xdr:rowOff>
    </xdr:from>
    <xdr:to>
      <xdr:col>0</xdr:col>
      <xdr:colOff>285750</xdr:colOff>
      <xdr:row>51</xdr:row>
      <xdr:rowOff>152400</xdr:rowOff>
    </xdr:to>
    <xdr:sp macro="" textlink="">
      <xdr:nvSpPr>
        <xdr:cNvPr id="239" name="Line 28">
          <a:extLst>
            <a:ext uri="{FF2B5EF4-FFF2-40B4-BE49-F238E27FC236}">
              <a16:creationId xmlns:a16="http://schemas.microsoft.com/office/drawing/2014/main" id="{00000000-0008-0000-0200-0000EF000000}"/>
            </a:ext>
          </a:extLst>
        </xdr:cNvPr>
        <xdr:cNvSpPr>
          <a:spLocks noChangeShapeType="1"/>
        </xdr:cNvSpPr>
      </xdr:nvSpPr>
      <xdr:spPr bwMode="auto">
        <a:xfrm>
          <a:off x="76200" y="1049655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0</xdr:rowOff>
    </xdr:from>
    <xdr:to>
      <xdr:col>0</xdr:col>
      <xdr:colOff>276225</xdr:colOff>
      <xdr:row>53</xdr:row>
      <xdr:rowOff>0</xdr:rowOff>
    </xdr:to>
    <xdr:sp macro="" textlink="">
      <xdr:nvSpPr>
        <xdr:cNvPr id="240" name="Line 29">
          <a:extLst>
            <a:ext uri="{FF2B5EF4-FFF2-40B4-BE49-F238E27FC236}">
              <a16:creationId xmlns:a16="http://schemas.microsoft.com/office/drawing/2014/main" id="{00000000-0008-0000-0200-0000F0000000}"/>
            </a:ext>
          </a:extLst>
        </xdr:cNvPr>
        <xdr:cNvSpPr>
          <a:spLocks noChangeShapeType="1"/>
        </xdr:cNvSpPr>
      </xdr:nvSpPr>
      <xdr:spPr bwMode="auto">
        <a:xfrm>
          <a:off x="66675" y="10668000"/>
          <a:ext cx="209550" cy="0"/>
        </a:xfrm>
        <a:prstGeom prst="line">
          <a:avLst/>
        </a:prstGeom>
        <a:noFill/>
        <a:ln w="9525">
          <a:solidFill>
            <a:srgbClr val="000000"/>
          </a:solidFill>
          <a:round/>
          <a:headEnd/>
          <a:tailEnd/>
        </a:ln>
      </xdr:spPr>
    </xdr:sp>
    <xdr:clientData/>
  </xdr:twoCellAnchor>
  <xdr:twoCellAnchor>
    <xdr:from>
      <xdr:col>0</xdr:col>
      <xdr:colOff>66675</xdr:colOff>
      <xdr:row>53</xdr:row>
      <xdr:rowOff>152400</xdr:rowOff>
    </xdr:from>
    <xdr:to>
      <xdr:col>0</xdr:col>
      <xdr:colOff>276225</xdr:colOff>
      <xdr:row>53</xdr:row>
      <xdr:rowOff>152400</xdr:rowOff>
    </xdr:to>
    <xdr:sp macro="" textlink="">
      <xdr:nvSpPr>
        <xdr:cNvPr id="241" name="Line 30">
          <a:extLst>
            <a:ext uri="{FF2B5EF4-FFF2-40B4-BE49-F238E27FC236}">
              <a16:creationId xmlns:a16="http://schemas.microsoft.com/office/drawing/2014/main" id="{00000000-0008-0000-0200-0000F1000000}"/>
            </a:ext>
          </a:extLst>
        </xdr:cNvPr>
        <xdr:cNvSpPr>
          <a:spLocks noChangeShapeType="1"/>
        </xdr:cNvSpPr>
      </xdr:nvSpPr>
      <xdr:spPr bwMode="auto">
        <a:xfrm>
          <a:off x="66675" y="10820400"/>
          <a:ext cx="209550" cy="0"/>
        </a:xfrm>
        <a:prstGeom prst="line">
          <a:avLst/>
        </a:prstGeom>
        <a:noFill/>
        <a:ln w="9525">
          <a:solidFill>
            <a:srgbClr val="000000"/>
          </a:solidFill>
          <a:round/>
          <a:headEnd/>
          <a:tailEnd/>
        </a:ln>
      </xdr:spPr>
    </xdr:sp>
    <xdr:clientData/>
  </xdr:twoCellAnchor>
  <xdr:twoCellAnchor>
    <xdr:from>
      <xdr:col>0</xdr:col>
      <xdr:colOff>76200</xdr:colOff>
      <xdr:row>54</xdr:row>
      <xdr:rowOff>152400</xdr:rowOff>
    </xdr:from>
    <xdr:to>
      <xdr:col>0</xdr:col>
      <xdr:colOff>285750</xdr:colOff>
      <xdr:row>54</xdr:row>
      <xdr:rowOff>152400</xdr:rowOff>
    </xdr:to>
    <xdr:sp macro="" textlink="">
      <xdr:nvSpPr>
        <xdr:cNvPr id="242" name="Line 31">
          <a:extLst>
            <a:ext uri="{FF2B5EF4-FFF2-40B4-BE49-F238E27FC236}">
              <a16:creationId xmlns:a16="http://schemas.microsoft.com/office/drawing/2014/main" id="{00000000-0008-0000-0200-0000F2000000}"/>
            </a:ext>
          </a:extLst>
        </xdr:cNvPr>
        <xdr:cNvSpPr>
          <a:spLocks noChangeShapeType="1"/>
        </xdr:cNvSpPr>
      </xdr:nvSpPr>
      <xdr:spPr bwMode="auto">
        <a:xfrm>
          <a:off x="76200" y="10982325"/>
          <a:ext cx="209550" cy="0"/>
        </a:xfrm>
        <a:prstGeom prst="line">
          <a:avLst/>
        </a:prstGeom>
        <a:noFill/>
        <a:ln w="9525">
          <a:solidFill>
            <a:srgbClr val="000000"/>
          </a:solidFill>
          <a:round/>
          <a:headEnd/>
          <a:tailEnd/>
        </a:ln>
      </xdr:spPr>
    </xdr:sp>
    <xdr:clientData/>
  </xdr:twoCellAnchor>
  <xdr:twoCellAnchor>
    <xdr:from>
      <xdr:col>0</xdr:col>
      <xdr:colOff>76200</xdr:colOff>
      <xdr:row>55</xdr:row>
      <xdr:rowOff>142875</xdr:rowOff>
    </xdr:from>
    <xdr:to>
      <xdr:col>0</xdr:col>
      <xdr:colOff>285750</xdr:colOff>
      <xdr:row>55</xdr:row>
      <xdr:rowOff>142875</xdr:rowOff>
    </xdr:to>
    <xdr:sp macro="" textlink="">
      <xdr:nvSpPr>
        <xdr:cNvPr id="243" name="Line 32">
          <a:extLst>
            <a:ext uri="{FF2B5EF4-FFF2-40B4-BE49-F238E27FC236}">
              <a16:creationId xmlns:a16="http://schemas.microsoft.com/office/drawing/2014/main" id="{00000000-0008-0000-0200-0000F3000000}"/>
            </a:ext>
          </a:extLst>
        </xdr:cNvPr>
        <xdr:cNvSpPr>
          <a:spLocks noChangeShapeType="1"/>
        </xdr:cNvSpPr>
      </xdr:nvSpPr>
      <xdr:spPr bwMode="auto">
        <a:xfrm>
          <a:off x="76200" y="11134725"/>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0</xdr:rowOff>
    </xdr:from>
    <xdr:to>
      <xdr:col>0</xdr:col>
      <xdr:colOff>276225</xdr:colOff>
      <xdr:row>57</xdr:row>
      <xdr:rowOff>0</xdr:rowOff>
    </xdr:to>
    <xdr:sp macro="" textlink="">
      <xdr:nvSpPr>
        <xdr:cNvPr id="244" name="Line 33">
          <a:extLst>
            <a:ext uri="{FF2B5EF4-FFF2-40B4-BE49-F238E27FC236}">
              <a16:creationId xmlns:a16="http://schemas.microsoft.com/office/drawing/2014/main" id="{00000000-0008-0000-0200-0000F4000000}"/>
            </a:ext>
          </a:extLst>
        </xdr:cNvPr>
        <xdr:cNvSpPr>
          <a:spLocks noChangeShapeType="1"/>
        </xdr:cNvSpPr>
      </xdr:nvSpPr>
      <xdr:spPr bwMode="auto">
        <a:xfrm>
          <a:off x="66675" y="11315700"/>
          <a:ext cx="209550" cy="0"/>
        </a:xfrm>
        <a:prstGeom prst="line">
          <a:avLst/>
        </a:prstGeom>
        <a:noFill/>
        <a:ln w="9525">
          <a:solidFill>
            <a:srgbClr val="000000"/>
          </a:solidFill>
          <a:round/>
          <a:headEnd/>
          <a:tailEnd/>
        </a:ln>
      </xdr:spPr>
    </xdr:sp>
    <xdr:clientData/>
  </xdr:twoCellAnchor>
  <xdr:twoCellAnchor>
    <xdr:from>
      <xdr:col>0</xdr:col>
      <xdr:colOff>66675</xdr:colOff>
      <xdr:row>57</xdr:row>
      <xdr:rowOff>152400</xdr:rowOff>
    </xdr:from>
    <xdr:to>
      <xdr:col>0</xdr:col>
      <xdr:colOff>276225</xdr:colOff>
      <xdr:row>57</xdr:row>
      <xdr:rowOff>152400</xdr:rowOff>
    </xdr:to>
    <xdr:sp macro="" textlink="">
      <xdr:nvSpPr>
        <xdr:cNvPr id="245" name="Line 34">
          <a:extLst>
            <a:ext uri="{FF2B5EF4-FFF2-40B4-BE49-F238E27FC236}">
              <a16:creationId xmlns:a16="http://schemas.microsoft.com/office/drawing/2014/main" id="{00000000-0008-0000-0200-0000F5000000}"/>
            </a:ext>
          </a:extLst>
        </xdr:cNvPr>
        <xdr:cNvSpPr>
          <a:spLocks noChangeShapeType="1"/>
        </xdr:cNvSpPr>
      </xdr:nvSpPr>
      <xdr:spPr bwMode="auto">
        <a:xfrm>
          <a:off x="66675" y="11468100"/>
          <a:ext cx="209550" cy="0"/>
        </a:xfrm>
        <a:prstGeom prst="line">
          <a:avLst/>
        </a:prstGeom>
        <a:noFill/>
        <a:ln w="9525">
          <a:solidFill>
            <a:srgbClr val="000000"/>
          </a:solidFill>
          <a:round/>
          <a:headEnd/>
          <a:tailEnd/>
        </a:ln>
      </xdr:spPr>
    </xdr:sp>
    <xdr:clientData/>
  </xdr:twoCellAnchor>
  <xdr:twoCellAnchor>
    <xdr:from>
      <xdr:col>0</xdr:col>
      <xdr:colOff>76200</xdr:colOff>
      <xdr:row>58</xdr:row>
      <xdr:rowOff>152400</xdr:rowOff>
    </xdr:from>
    <xdr:to>
      <xdr:col>0</xdr:col>
      <xdr:colOff>285750</xdr:colOff>
      <xdr:row>58</xdr:row>
      <xdr:rowOff>152400</xdr:rowOff>
    </xdr:to>
    <xdr:sp macro="" textlink="">
      <xdr:nvSpPr>
        <xdr:cNvPr id="246" name="Line 35">
          <a:extLst>
            <a:ext uri="{FF2B5EF4-FFF2-40B4-BE49-F238E27FC236}">
              <a16:creationId xmlns:a16="http://schemas.microsoft.com/office/drawing/2014/main" id="{00000000-0008-0000-0200-0000F6000000}"/>
            </a:ext>
          </a:extLst>
        </xdr:cNvPr>
        <xdr:cNvSpPr>
          <a:spLocks noChangeShapeType="1"/>
        </xdr:cNvSpPr>
      </xdr:nvSpPr>
      <xdr:spPr bwMode="auto">
        <a:xfrm>
          <a:off x="76200" y="11630025"/>
          <a:ext cx="209550" cy="0"/>
        </a:xfrm>
        <a:prstGeom prst="line">
          <a:avLst/>
        </a:prstGeom>
        <a:noFill/>
        <a:ln w="9525">
          <a:solidFill>
            <a:srgbClr val="000000"/>
          </a:solidFill>
          <a:round/>
          <a:headEnd/>
          <a:tailEnd/>
        </a:ln>
      </xdr:spPr>
    </xdr:sp>
    <xdr:clientData/>
  </xdr:twoCellAnchor>
  <xdr:twoCellAnchor>
    <xdr:from>
      <xdr:col>0</xdr:col>
      <xdr:colOff>76200</xdr:colOff>
      <xdr:row>59</xdr:row>
      <xdr:rowOff>142875</xdr:rowOff>
    </xdr:from>
    <xdr:to>
      <xdr:col>0</xdr:col>
      <xdr:colOff>285750</xdr:colOff>
      <xdr:row>59</xdr:row>
      <xdr:rowOff>142875</xdr:rowOff>
    </xdr:to>
    <xdr:sp macro="" textlink="">
      <xdr:nvSpPr>
        <xdr:cNvPr id="247" name="Line 36">
          <a:extLst>
            <a:ext uri="{FF2B5EF4-FFF2-40B4-BE49-F238E27FC236}">
              <a16:creationId xmlns:a16="http://schemas.microsoft.com/office/drawing/2014/main" id="{00000000-0008-0000-0200-0000F7000000}"/>
            </a:ext>
          </a:extLst>
        </xdr:cNvPr>
        <xdr:cNvSpPr>
          <a:spLocks noChangeShapeType="1"/>
        </xdr:cNvSpPr>
      </xdr:nvSpPr>
      <xdr:spPr bwMode="auto">
        <a:xfrm>
          <a:off x="76200" y="11782425"/>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0</xdr:rowOff>
    </xdr:from>
    <xdr:to>
      <xdr:col>0</xdr:col>
      <xdr:colOff>276225</xdr:colOff>
      <xdr:row>61</xdr:row>
      <xdr:rowOff>0</xdr:rowOff>
    </xdr:to>
    <xdr:sp macro="" textlink="">
      <xdr:nvSpPr>
        <xdr:cNvPr id="248" name="Line 37">
          <a:extLst>
            <a:ext uri="{FF2B5EF4-FFF2-40B4-BE49-F238E27FC236}">
              <a16:creationId xmlns:a16="http://schemas.microsoft.com/office/drawing/2014/main" id="{00000000-0008-0000-0200-0000F8000000}"/>
            </a:ext>
          </a:extLst>
        </xdr:cNvPr>
        <xdr:cNvSpPr>
          <a:spLocks noChangeShapeType="1"/>
        </xdr:cNvSpPr>
      </xdr:nvSpPr>
      <xdr:spPr bwMode="auto">
        <a:xfrm>
          <a:off x="66675" y="11963400"/>
          <a:ext cx="209550" cy="0"/>
        </a:xfrm>
        <a:prstGeom prst="line">
          <a:avLst/>
        </a:prstGeom>
        <a:noFill/>
        <a:ln w="9525">
          <a:solidFill>
            <a:srgbClr val="000000"/>
          </a:solidFill>
          <a:round/>
          <a:headEnd/>
          <a:tailEnd/>
        </a:ln>
      </xdr:spPr>
    </xdr:sp>
    <xdr:clientData/>
  </xdr:twoCellAnchor>
  <xdr:twoCellAnchor>
    <xdr:from>
      <xdr:col>0</xdr:col>
      <xdr:colOff>66675</xdr:colOff>
      <xdr:row>61</xdr:row>
      <xdr:rowOff>152400</xdr:rowOff>
    </xdr:from>
    <xdr:to>
      <xdr:col>0</xdr:col>
      <xdr:colOff>276225</xdr:colOff>
      <xdr:row>61</xdr:row>
      <xdr:rowOff>152400</xdr:rowOff>
    </xdr:to>
    <xdr:sp macro="" textlink="">
      <xdr:nvSpPr>
        <xdr:cNvPr id="249" name="Line 38">
          <a:extLst>
            <a:ext uri="{FF2B5EF4-FFF2-40B4-BE49-F238E27FC236}">
              <a16:creationId xmlns:a16="http://schemas.microsoft.com/office/drawing/2014/main" id="{00000000-0008-0000-0200-0000F9000000}"/>
            </a:ext>
          </a:extLst>
        </xdr:cNvPr>
        <xdr:cNvSpPr>
          <a:spLocks noChangeShapeType="1"/>
        </xdr:cNvSpPr>
      </xdr:nvSpPr>
      <xdr:spPr bwMode="auto">
        <a:xfrm>
          <a:off x="66675" y="12115800"/>
          <a:ext cx="209550" cy="0"/>
        </a:xfrm>
        <a:prstGeom prst="line">
          <a:avLst/>
        </a:prstGeom>
        <a:noFill/>
        <a:ln w="9525">
          <a:solidFill>
            <a:srgbClr val="000000"/>
          </a:solidFill>
          <a:round/>
          <a:headEnd/>
          <a:tailEnd/>
        </a:ln>
      </xdr:spPr>
    </xdr:sp>
    <xdr:clientData/>
  </xdr:twoCellAnchor>
  <xdr:twoCellAnchor>
    <xdr:from>
      <xdr:col>0</xdr:col>
      <xdr:colOff>76200</xdr:colOff>
      <xdr:row>62</xdr:row>
      <xdr:rowOff>152400</xdr:rowOff>
    </xdr:from>
    <xdr:to>
      <xdr:col>0</xdr:col>
      <xdr:colOff>285750</xdr:colOff>
      <xdr:row>62</xdr:row>
      <xdr:rowOff>152400</xdr:rowOff>
    </xdr:to>
    <xdr:sp macro="" textlink="">
      <xdr:nvSpPr>
        <xdr:cNvPr id="250" name="Line 39">
          <a:extLst>
            <a:ext uri="{FF2B5EF4-FFF2-40B4-BE49-F238E27FC236}">
              <a16:creationId xmlns:a16="http://schemas.microsoft.com/office/drawing/2014/main" id="{00000000-0008-0000-0200-0000FA000000}"/>
            </a:ext>
          </a:extLst>
        </xdr:cNvPr>
        <xdr:cNvSpPr>
          <a:spLocks noChangeShapeType="1"/>
        </xdr:cNvSpPr>
      </xdr:nvSpPr>
      <xdr:spPr bwMode="auto">
        <a:xfrm>
          <a:off x="76200" y="12277725"/>
          <a:ext cx="209550" cy="0"/>
        </a:xfrm>
        <a:prstGeom prst="line">
          <a:avLst/>
        </a:prstGeom>
        <a:noFill/>
        <a:ln w="9525">
          <a:solidFill>
            <a:srgbClr val="000000"/>
          </a:solidFill>
          <a:round/>
          <a:headEnd/>
          <a:tailEnd/>
        </a:ln>
      </xdr:spPr>
    </xdr:sp>
    <xdr:clientData/>
  </xdr:twoCellAnchor>
  <xdr:twoCellAnchor>
    <xdr:from>
      <xdr:col>0</xdr:col>
      <xdr:colOff>76200</xdr:colOff>
      <xdr:row>63</xdr:row>
      <xdr:rowOff>142875</xdr:rowOff>
    </xdr:from>
    <xdr:to>
      <xdr:col>0</xdr:col>
      <xdr:colOff>285750</xdr:colOff>
      <xdr:row>63</xdr:row>
      <xdr:rowOff>142875</xdr:rowOff>
    </xdr:to>
    <xdr:sp macro="" textlink="">
      <xdr:nvSpPr>
        <xdr:cNvPr id="251" name="Line 40">
          <a:extLst>
            <a:ext uri="{FF2B5EF4-FFF2-40B4-BE49-F238E27FC236}">
              <a16:creationId xmlns:a16="http://schemas.microsoft.com/office/drawing/2014/main" id="{00000000-0008-0000-0200-0000FB000000}"/>
            </a:ext>
          </a:extLst>
        </xdr:cNvPr>
        <xdr:cNvSpPr>
          <a:spLocks noChangeShapeType="1"/>
        </xdr:cNvSpPr>
      </xdr:nvSpPr>
      <xdr:spPr bwMode="auto">
        <a:xfrm>
          <a:off x="76200" y="12430125"/>
          <a:ext cx="209550" cy="0"/>
        </a:xfrm>
        <a:prstGeom prst="line">
          <a:avLst/>
        </a:prstGeom>
        <a:noFill/>
        <a:ln w="9525">
          <a:solidFill>
            <a:srgbClr val="000000"/>
          </a:solidFill>
          <a:round/>
          <a:headEnd/>
          <a:tailEnd/>
        </a:ln>
      </xdr:spPr>
    </xdr:sp>
    <xdr:clientData/>
  </xdr:twoCellAnchor>
  <xdr:twoCellAnchor>
    <xdr:from>
      <xdr:col>0</xdr:col>
      <xdr:colOff>76200</xdr:colOff>
      <xdr:row>65</xdr:row>
      <xdr:rowOff>0</xdr:rowOff>
    </xdr:from>
    <xdr:to>
      <xdr:col>0</xdr:col>
      <xdr:colOff>285750</xdr:colOff>
      <xdr:row>65</xdr:row>
      <xdr:rowOff>0</xdr:rowOff>
    </xdr:to>
    <xdr:sp macro="" textlink="">
      <xdr:nvSpPr>
        <xdr:cNvPr id="252" name="Line 41">
          <a:extLst>
            <a:ext uri="{FF2B5EF4-FFF2-40B4-BE49-F238E27FC236}">
              <a16:creationId xmlns:a16="http://schemas.microsoft.com/office/drawing/2014/main" id="{00000000-0008-0000-0200-0000FC000000}"/>
            </a:ext>
          </a:extLst>
        </xdr:cNvPr>
        <xdr:cNvSpPr>
          <a:spLocks noChangeShapeType="1"/>
        </xdr:cNvSpPr>
      </xdr:nvSpPr>
      <xdr:spPr bwMode="auto">
        <a:xfrm>
          <a:off x="76200" y="12611100"/>
          <a:ext cx="209550" cy="0"/>
        </a:xfrm>
        <a:prstGeom prst="line">
          <a:avLst/>
        </a:prstGeom>
        <a:noFill/>
        <a:ln w="9525">
          <a:solidFill>
            <a:srgbClr val="000000"/>
          </a:solidFill>
          <a:round/>
          <a:headEnd/>
          <a:tailEnd/>
        </a:ln>
      </xdr:spPr>
    </xdr:sp>
    <xdr:clientData/>
  </xdr:twoCellAnchor>
  <xdr:twoCellAnchor>
    <xdr:from>
      <xdr:col>0</xdr:col>
      <xdr:colOff>161925</xdr:colOff>
      <xdr:row>65</xdr:row>
      <xdr:rowOff>57150</xdr:rowOff>
    </xdr:from>
    <xdr:to>
      <xdr:col>0</xdr:col>
      <xdr:colOff>161925</xdr:colOff>
      <xdr:row>66</xdr:row>
      <xdr:rowOff>57150</xdr:rowOff>
    </xdr:to>
    <xdr:sp macro="" textlink="">
      <xdr:nvSpPr>
        <xdr:cNvPr id="253" name="Line 48">
          <a:extLst>
            <a:ext uri="{FF2B5EF4-FFF2-40B4-BE49-F238E27FC236}">
              <a16:creationId xmlns:a16="http://schemas.microsoft.com/office/drawing/2014/main" id="{00000000-0008-0000-0200-0000FD000000}"/>
            </a:ext>
          </a:extLst>
        </xdr:cNvPr>
        <xdr:cNvSpPr>
          <a:spLocks noChangeShapeType="1"/>
        </xdr:cNvSpPr>
      </xdr:nvSpPr>
      <xdr:spPr bwMode="auto">
        <a:xfrm>
          <a:off x="161925" y="12668250"/>
          <a:ext cx="0" cy="161925"/>
        </a:xfrm>
        <a:prstGeom prst="line">
          <a:avLst/>
        </a:prstGeom>
        <a:noFill/>
        <a:ln w="9525">
          <a:solidFill>
            <a:srgbClr val="000000"/>
          </a:solidFill>
          <a:round/>
          <a:headEnd/>
          <a:tailEnd/>
        </a:ln>
      </xdr:spPr>
    </xdr:sp>
    <xdr:clientData/>
  </xdr:twoCellAnchor>
  <xdr:twoCellAnchor>
    <xdr:from>
      <xdr:col>0</xdr:col>
      <xdr:colOff>323850</xdr:colOff>
      <xdr:row>65</xdr:row>
      <xdr:rowOff>47625</xdr:rowOff>
    </xdr:from>
    <xdr:to>
      <xdr:col>0</xdr:col>
      <xdr:colOff>323850</xdr:colOff>
      <xdr:row>66</xdr:row>
      <xdr:rowOff>47625</xdr:rowOff>
    </xdr:to>
    <xdr:sp macro="" textlink="">
      <xdr:nvSpPr>
        <xdr:cNvPr id="254" name="Line 49">
          <a:extLst>
            <a:ext uri="{FF2B5EF4-FFF2-40B4-BE49-F238E27FC236}">
              <a16:creationId xmlns:a16="http://schemas.microsoft.com/office/drawing/2014/main" id="{00000000-0008-0000-0200-0000FE000000}"/>
            </a:ext>
          </a:extLst>
        </xdr:cNvPr>
        <xdr:cNvSpPr>
          <a:spLocks noChangeShapeType="1"/>
        </xdr:cNvSpPr>
      </xdr:nvSpPr>
      <xdr:spPr bwMode="auto">
        <a:xfrm>
          <a:off x="323850" y="12658725"/>
          <a:ext cx="0" cy="161925"/>
        </a:xfrm>
        <a:prstGeom prst="line">
          <a:avLst/>
        </a:prstGeom>
        <a:noFill/>
        <a:ln w="9525">
          <a:solidFill>
            <a:srgbClr val="000000"/>
          </a:solidFill>
          <a:round/>
          <a:headEnd/>
          <a:tailEnd/>
        </a:ln>
      </xdr:spPr>
    </xdr:sp>
    <xdr:clientData/>
  </xdr:twoCellAnchor>
  <xdr:twoCellAnchor>
    <xdr:from>
      <xdr:col>1</xdr:col>
      <xdr:colOff>0</xdr:colOff>
      <xdr:row>65</xdr:row>
      <xdr:rowOff>47625</xdr:rowOff>
    </xdr:from>
    <xdr:to>
      <xdr:col>1</xdr:col>
      <xdr:colOff>0</xdr:colOff>
      <xdr:row>66</xdr:row>
      <xdr:rowOff>47625</xdr:rowOff>
    </xdr:to>
    <xdr:sp macro="" textlink="">
      <xdr:nvSpPr>
        <xdr:cNvPr id="255" name="Line 50">
          <a:extLst>
            <a:ext uri="{FF2B5EF4-FFF2-40B4-BE49-F238E27FC236}">
              <a16:creationId xmlns:a16="http://schemas.microsoft.com/office/drawing/2014/main" id="{00000000-0008-0000-0200-0000FF000000}"/>
            </a:ext>
          </a:extLst>
        </xdr:cNvPr>
        <xdr:cNvSpPr>
          <a:spLocks noChangeShapeType="1"/>
        </xdr:cNvSpPr>
      </xdr:nvSpPr>
      <xdr:spPr bwMode="auto">
        <a:xfrm>
          <a:off x="647700" y="12658725"/>
          <a:ext cx="0" cy="161925"/>
        </a:xfrm>
        <a:prstGeom prst="line">
          <a:avLst/>
        </a:prstGeom>
        <a:noFill/>
        <a:ln w="9525">
          <a:solidFill>
            <a:srgbClr val="000000"/>
          </a:solidFill>
          <a:round/>
          <a:headEnd/>
          <a:tailEnd/>
        </a:ln>
      </xdr:spPr>
    </xdr:sp>
    <xdr:clientData/>
  </xdr:twoCellAnchor>
  <xdr:twoCellAnchor>
    <xdr:from>
      <xdr:col>1</xdr:col>
      <xdr:colOff>161925</xdr:colOff>
      <xdr:row>65</xdr:row>
      <xdr:rowOff>47625</xdr:rowOff>
    </xdr:from>
    <xdr:to>
      <xdr:col>1</xdr:col>
      <xdr:colOff>161925</xdr:colOff>
      <xdr:row>66</xdr:row>
      <xdr:rowOff>47625</xdr:rowOff>
    </xdr:to>
    <xdr:sp macro="" textlink="">
      <xdr:nvSpPr>
        <xdr:cNvPr id="256" name="Line 51">
          <a:extLst>
            <a:ext uri="{FF2B5EF4-FFF2-40B4-BE49-F238E27FC236}">
              <a16:creationId xmlns:a16="http://schemas.microsoft.com/office/drawing/2014/main" id="{00000000-0008-0000-0200-000000010000}"/>
            </a:ext>
          </a:extLst>
        </xdr:cNvPr>
        <xdr:cNvSpPr>
          <a:spLocks noChangeShapeType="1"/>
        </xdr:cNvSpPr>
      </xdr:nvSpPr>
      <xdr:spPr bwMode="auto">
        <a:xfrm>
          <a:off x="809625" y="12658725"/>
          <a:ext cx="0" cy="161925"/>
        </a:xfrm>
        <a:prstGeom prst="line">
          <a:avLst/>
        </a:prstGeom>
        <a:noFill/>
        <a:ln w="9525">
          <a:solidFill>
            <a:srgbClr val="000000"/>
          </a:solidFill>
          <a:round/>
          <a:headEnd/>
          <a:tailEnd/>
        </a:ln>
      </xdr:spPr>
    </xdr:sp>
    <xdr:clientData/>
  </xdr:twoCellAnchor>
  <xdr:twoCellAnchor>
    <xdr:from>
      <xdr:col>0</xdr:col>
      <xdr:colOff>485775</xdr:colOff>
      <xdr:row>65</xdr:row>
      <xdr:rowOff>57150</xdr:rowOff>
    </xdr:from>
    <xdr:to>
      <xdr:col>0</xdr:col>
      <xdr:colOff>485775</xdr:colOff>
      <xdr:row>66</xdr:row>
      <xdr:rowOff>57150</xdr:rowOff>
    </xdr:to>
    <xdr:sp macro="" textlink="">
      <xdr:nvSpPr>
        <xdr:cNvPr id="257" name="Line 52">
          <a:extLst>
            <a:ext uri="{FF2B5EF4-FFF2-40B4-BE49-F238E27FC236}">
              <a16:creationId xmlns:a16="http://schemas.microsoft.com/office/drawing/2014/main" id="{00000000-0008-0000-0200-000001010000}"/>
            </a:ext>
          </a:extLst>
        </xdr:cNvPr>
        <xdr:cNvSpPr>
          <a:spLocks noChangeShapeType="1"/>
        </xdr:cNvSpPr>
      </xdr:nvSpPr>
      <xdr:spPr bwMode="auto">
        <a:xfrm>
          <a:off x="485775" y="12668250"/>
          <a:ext cx="0" cy="161925"/>
        </a:xfrm>
        <a:prstGeom prst="line">
          <a:avLst/>
        </a:prstGeom>
        <a:noFill/>
        <a:ln w="9525">
          <a:solidFill>
            <a:srgbClr val="000000"/>
          </a:solidFill>
          <a:round/>
          <a:headEnd/>
          <a:tailEnd/>
        </a:ln>
      </xdr:spPr>
    </xdr:sp>
    <xdr:clientData/>
  </xdr:twoCellAnchor>
  <xdr:twoCellAnchor>
    <xdr:from>
      <xdr:col>1</xdr:col>
      <xdr:colOff>323850</xdr:colOff>
      <xdr:row>65</xdr:row>
      <xdr:rowOff>66675</xdr:rowOff>
    </xdr:from>
    <xdr:to>
      <xdr:col>1</xdr:col>
      <xdr:colOff>323850</xdr:colOff>
      <xdr:row>66</xdr:row>
      <xdr:rowOff>66675</xdr:rowOff>
    </xdr:to>
    <xdr:sp macro="" textlink="">
      <xdr:nvSpPr>
        <xdr:cNvPr id="258" name="Line 53">
          <a:extLst>
            <a:ext uri="{FF2B5EF4-FFF2-40B4-BE49-F238E27FC236}">
              <a16:creationId xmlns:a16="http://schemas.microsoft.com/office/drawing/2014/main" id="{00000000-0008-0000-0200-000002010000}"/>
            </a:ext>
          </a:extLst>
        </xdr:cNvPr>
        <xdr:cNvSpPr>
          <a:spLocks noChangeShapeType="1"/>
        </xdr:cNvSpPr>
      </xdr:nvSpPr>
      <xdr:spPr bwMode="auto">
        <a:xfrm>
          <a:off x="971550" y="12677775"/>
          <a:ext cx="0" cy="161925"/>
        </a:xfrm>
        <a:prstGeom prst="line">
          <a:avLst/>
        </a:prstGeom>
        <a:noFill/>
        <a:ln w="9525">
          <a:solidFill>
            <a:srgbClr val="000000"/>
          </a:solidFill>
          <a:round/>
          <a:headEnd/>
          <a:tailEnd/>
        </a:ln>
      </xdr:spPr>
    </xdr:sp>
    <xdr:clientData/>
  </xdr:twoCellAnchor>
  <xdr:twoCellAnchor>
    <xdr:from>
      <xdr:col>1</xdr:col>
      <xdr:colOff>485775</xdr:colOff>
      <xdr:row>65</xdr:row>
      <xdr:rowOff>57150</xdr:rowOff>
    </xdr:from>
    <xdr:to>
      <xdr:col>1</xdr:col>
      <xdr:colOff>485775</xdr:colOff>
      <xdr:row>66</xdr:row>
      <xdr:rowOff>57150</xdr:rowOff>
    </xdr:to>
    <xdr:sp macro="" textlink="">
      <xdr:nvSpPr>
        <xdr:cNvPr id="259" name="Line 54">
          <a:extLst>
            <a:ext uri="{FF2B5EF4-FFF2-40B4-BE49-F238E27FC236}">
              <a16:creationId xmlns:a16="http://schemas.microsoft.com/office/drawing/2014/main" id="{00000000-0008-0000-0200-000003010000}"/>
            </a:ext>
          </a:extLst>
        </xdr:cNvPr>
        <xdr:cNvSpPr>
          <a:spLocks noChangeShapeType="1"/>
        </xdr:cNvSpPr>
      </xdr:nvSpPr>
      <xdr:spPr bwMode="auto">
        <a:xfrm>
          <a:off x="1133475" y="12668250"/>
          <a:ext cx="0" cy="161925"/>
        </a:xfrm>
        <a:prstGeom prst="line">
          <a:avLst/>
        </a:prstGeom>
        <a:noFill/>
        <a:ln w="9525">
          <a:solidFill>
            <a:srgbClr val="000000"/>
          </a:solidFill>
          <a:round/>
          <a:headEnd/>
          <a:tailEnd/>
        </a:ln>
      </xdr:spPr>
    </xdr:sp>
    <xdr:clientData/>
  </xdr:twoCellAnchor>
  <xdr:twoCellAnchor>
    <xdr:from>
      <xdr:col>2</xdr:col>
      <xdr:colOff>161925</xdr:colOff>
      <xdr:row>65</xdr:row>
      <xdr:rowOff>57150</xdr:rowOff>
    </xdr:from>
    <xdr:to>
      <xdr:col>2</xdr:col>
      <xdr:colOff>161925</xdr:colOff>
      <xdr:row>66</xdr:row>
      <xdr:rowOff>57150</xdr:rowOff>
    </xdr:to>
    <xdr:sp macro="" textlink="">
      <xdr:nvSpPr>
        <xdr:cNvPr id="260" name="Line 55">
          <a:extLst>
            <a:ext uri="{FF2B5EF4-FFF2-40B4-BE49-F238E27FC236}">
              <a16:creationId xmlns:a16="http://schemas.microsoft.com/office/drawing/2014/main" id="{00000000-0008-0000-0200-000004010000}"/>
            </a:ext>
          </a:extLst>
        </xdr:cNvPr>
        <xdr:cNvSpPr>
          <a:spLocks noChangeShapeType="1"/>
        </xdr:cNvSpPr>
      </xdr:nvSpPr>
      <xdr:spPr bwMode="auto">
        <a:xfrm>
          <a:off x="1457325" y="12668250"/>
          <a:ext cx="0" cy="161925"/>
        </a:xfrm>
        <a:prstGeom prst="line">
          <a:avLst/>
        </a:prstGeom>
        <a:noFill/>
        <a:ln w="9525">
          <a:solidFill>
            <a:srgbClr val="000000"/>
          </a:solidFill>
          <a:round/>
          <a:headEnd/>
          <a:tailEnd/>
        </a:ln>
      </xdr:spPr>
    </xdr:sp>
    <xdr:clientData/>
  </xdr:twoCellAnchor>
  <xdr:twoCellAnchor>
    <xdr:from>
      <xdr:col>2</xdr:col>
      <xdr:colOff>323850</xdr:colOff>
      <xdr:row>65</xdr:row>
      <xdr:rowOff>57150</xdr:rowOff>
    </xdr:from>
    <xdr:to>
      <xdr:col>2</xdr:col>
      <xdr:colOff>323850</xdr:colOff>
      <xdr:row>66</xdr:row>
      <xdr:rowOff>57150</xdr:rowOff>
    </xdr:to>
    <xdr:sp macro="" textlink="">
      <xdr:nvSpPr>
        <xdr:cNvPr id="261" name="Line 56">
          <a:extLst>
            <a:ext uri="{FF2B5EF4-FFF2-40B4-BE49-F238E27FC236}">
              <a16:creationId xmlns:a16="http://schemas.microsoft.com/office/drawing/2014/main" id="{00000000-0008-0000-0200-000005010000}"/>
            </a:ext>
          </a:extLst>
        </xdr:cNvPr>
        <xdr:cNvSpPr>
          <a:spLocks noChangeShapeType="1"/>
        </xdr:cNvSpPr>
      </xdr:nvSpPr>
      <xdr:spPr bwMode="auto">
        <a:xfrm>
          <a:off x="1619250" y="12668250"/>
          <a:ext cx="0" cy="161925"/>
        </a:xfrm>
        <a:prstGeom prst="line">
          <a:avLst/>
        </a:prstGeom>
        <a:noFill/>
        <a:ln w="9525">
          <a:solidFill>
            <a:srgbClr val="000000"/>
          </a:solidFill>
          <a:round/>
          <a:headEnd/>
          <a:tailEnd/>
        </a:ln>
      </xdr:spPr>
    </xdr:sp>
    <xdr:clientData/>
  </xdr:twoCellAnchor>
  <xdr:twoCellAnchor>
    <xdr:from>
      <xdr:col>2</xdr:col>
      <xdr:colOff>0</xdr:colOff>
      <xdr:row>65</xdr:row>
      <xdr:rowOff>66675</xdr:rowOff>
    </xdr:from>
    <xdr:to>
      <xdr:col>2</xdr:col>
      <xdr:colOff>0</xdr:colOff>
      <xdr:row>66</xdr:row>
      <xdr:rowOff>66675</xdr:rowOff>
    </xdr:to>
    <xdr:sp macro="" textlink="">
      <xdr:nvSpPr>
        <xdr:cNvPr id="262" name="Line 57">
          <a:extLst>
            <a:ext uri="{FF2B5EF4-FFF2-40B4-BE49-F238E27FC236}">
              <a16:creationId xmlns:a16="http://schemas.microsoft.com/office/drawing/2014/main" id="{00000000-0008-0000-0200-000006010000}"/>
            </a:ext>
          </a:extLst>
        </xdr:cNvPr>
        <xdr:cNvSpPr>
          <a:spLocks noChangeShapeType="1"/>
        </xdr:cNvSpPr>
      </xdr:nvSpPr>
      <xdr:spPr bwMode="auto">
        <a:xfrm>
          <a:off x="1295400" y="12677775"/>
          <a:ext cx="0" cy="161925"/>
        </a:xfrm>
        <a:prstGeom prst="line">
          <a:avLst/>
        </a:prstGeom>
        <a:noFill/>
        <a:ln w="9525">
          <a:solidFill>
            <a:srgbClr val="000000"/>
          </a:solidFill>
          <a:round/>
          <a:headEnd/>
          <a:tailEnd/>
        </a:ln>
      </xdr:spPr>
    </xdr:sp>
    <xdr:clientData/>
  </xdr:twoCellAnchor>
  <xdr:twoCellAnchor>
    <xdr:from>
      <xdr:col>2</xdr:col>
      <xdr:colOff>485775</xdr:colOff>
      <xdr:row>65</xdr:row>
      <xdr:rowOff>57150</xdr:rowOff>
    </xdr:from>
    <xdr:to>
      <xdr:col>2</xdr:col>
      <xdr:colOff>485775</xdr:colOff>
      <xdr:row>66</xdr:row>
      <xdr:rowOff>57150</xdr:rowOff>
    </xdr:to>
    <xdr:sp macro="" textlink="">
      <xdr:nvSpPr>
        <xdr:cNvPr id="263" name="Line 58">
          <a:extLst>
            <a:ext uri="{FF2B5EF4-FFF2-40B4-BE49-F238E27FC236}">
              <a16:creationId xmlns:a16="http://schemas.microsoft.com/office/drawing/2014/main" id="{00000000-0008-0000-0200-000007010000}"/>
            </a:ext>
          </a:extLst>
        </xdr:cNvPr>
        <xdr:cNvSpPr>
          <a:spLocks noChangeShapeType="1"/>
        </xdr:cNvSpPr>
      </xdr:nvSpPr>
      <xdr:spPr bwMode="auto">
        <a:xfrm>
          <a:off x="1781175" y="12668250"/>
          <a:ext cx="0" cy="161925"/>
        </a:xfrm>
        <a:prstGeom prst="line">
          <a:avLst/>
        </a:prstGeom>
        <a:noFill/>
        <a:ln w="9525">
          <a:solidFill>
            <a:srgbClr val="000000"/>
          </a:solidFill>
          <a:round/>
          <a:headEnd/>
          <a:tailEnd/>
        </a:ln>
      </xdr:spPr>
    </xdr:sp>
    <xdr:clientData/>
  </xdr:twoCellAnchor>
  <xdr:twoCellAnchor>
    <xdr:from>
      <xdr:col>3</xdr:col>
      <xdr:colOff>0</xdr:colOff>
      <xdr:row>65</xdr:row>
      <xdr:rowOff>47625</xdr:rowOff>
    </xdr:from>
    <xdr:to>
      <xdr:col>3</xdr:col>
      <xdr:colOff>0</xdr:colOff>
      <xdr:row>66</xdr:row>
      <xdr:rowOff>47625</xdr:rowOff>
    </xdr:to>
    <xdr:sp macro="" textlink="">
      <xdr:nvSpPr>
        <xdr:cNvPr id="264" name="Line 59">
          <a:extLst>
            <a:ext uri="{FF2B5EF4-FFF2-40B4-BE49-F238E27FC236}">
              <a16:creationId xmlns:a16="http://schemas.microsoft.com/office/drawing/2014/main" id="{00000000-0008-0000-0200-000008010000}"/>
            </a:ext>
          </a:extLst>
        </xdr:cNvPr>
        <xdr:cNvSpPr>
          <a:spLocks noChangeShapeType="1"/>
        </xdr:cNvSpPr>
      </xdr:nvSpPr>
      <xdr:spPr bwMode="auto">
        <a:xfrm>
          <a:off x="1943100" y="12658725"/>
          <a:ext cx="0" cy="161925"/>
        </a:xfrm>
        <a:prstGeom prst="line">
          <a:avLst/>
        </a:prstGeom>
        <a:noFill/>
        <a:ln w="9525">
          <a:solidFill>
            <a:srgbClr val="000000"/>
          </a:solidFill>
          <a:round/>
          <a:headEnd/>
          <a:tailEnd/>
        </a:ln>
      </xdr:spPr>
    </xdr:sp>
    <xdr:clientData/>
  </xdr:twoCellAnchor>
  <xdr:twoCellAnchor>
    <xdr:from>
      <xdr:col>3</xdr:col>
      <xdr:colOff>323850</xdr:colOff>
      <xdr:row>65</xdr:row>
      <xdr:rowOff>47625</xdr:rowOff>
    </xdr:from>
    <xdr:to>
      <xdr:col>3</xdr:col>
      <xdr:colOff>323850</xdr:colOff>
      <xdr:row>66</xdr:row>
      <xdr:rowOff>47625</xdr:rowOff>
    </xdr:to>
    <xdr:sp macro="" textlink="">
      <xdr:nvSpPr>
        <xdr:cNvPr id="265" name="Line 60">
          <a:extLst>
            <a:ext uri="{FF2B5EF4-FFF2-40B4-BE49-F238E27FC236}">
              <a16:creationId xmlns:a16="http://schemas.microsoft.com/office/drawing/2014/main" id="{00000000-0008-0000-0200-000009010000}"/>
            </a:ext>
          </a:extLst>
        </xdr:cNvPr>
        <xdr:cNvSpPr>
          <a:spLocks noChangeShapeType="1"/>
        </xdr:cNvSpPr>
      </xdr:nvSpPr>
      <xdr:spPr bwMode="auto">
        <a:xfrm>
          <a:off x="2266950" y="12658725"/>
          <a:ext cx="0" cy="161925"/>
        </a:xfrm>
        <a:prstGeom prst="line">
          <a:avLst/>
        </a:prstGeom>
        <a:noFill/>
        <a:ln w="9525">
          <a:solidFill>
            <a:srgbClr val="000000"/>
          </a:solidFill>
          <a:round/>
          <a:headEnd/>
          <a:tailEnd/>
        </a:ln>
      </xdr:spPr>
    </xdr:sp>
    <xdr:clientData/>
  </xdr:twoCellAnchor>
  <xdr:twoCellAnchor>
    <xdr:from>
      <xdr:col>3</xdr:col>
      <xdr:colOff>485775</xdr:colOff>
      <xdr:row>65</xdr:row>
      <xdr:rowOff>47625</xdr:rowOff>
    </xdr:from>
    <xdr:to>
      <xdr:col>3</xdr:col>
      <xdr:colOff>485775</xdr:colOff>
      <xdr:row>66</xdr:row>
      <xdr:rowOff>47625</xdr:rowOff>
    </xdr:to>
    <xdr:sp macro="" textlink="">
      <xdr:nvSpPr>
        <xdr:cNvPr id="266" name="Line 61">
          <a:extLst>
            <a:ext uri="{FF2B5EF4-FFF2-40B4-BE49-F238E27FC236}">
              <a16:creationId xmlns:a16="http://schemas.microsoft.com/office/drawing/2014/main" id="{00000000-0008-0000-0200-00000A010000}"/>
            </a:ext>
          </a:extLst>
        </xdr:cNvPr>
        <xdr:cNvSpPr>
          <a:spLocks noChangeShapeType="1"/>
        </xdr:cNvSpPr>
      </xdr:nvSpPr>
      <xdr:spPr bwMode="auto">
        <a:xfrm>
          <a:off x="2428875" y="12658725"/>
          <a:ext cx="0" cy="161925"/>
        </a:xfrm>
        <a:prstGeom prst="line">
          <a:avLst/>
        </a:prstGeom>
        <a:noFill/>
        <a:ln w="9525">
          <a:solidFill>
            <a:srgbClr val="000000"/>
          </a:solidFill>
          <a:round/>
          <a:headEnd/>
          <a:tailEnd/>
        </a:ln>
      </xdr:spPr>
    </xdr:sp>
    <xdr:clientData/>
  </xdr:twoCellAnchor>
  <xdr:twoCellAnchor>
    <xdr:from>
      <xdr:col>3</xdr:col>
      <xdr:colOff>161925</xdr:colOff>
      <xdr:row>65</xdr:row>
      <xdr:rowOff>57150</xdr:rowOff>
    </xdr:from>
    <xdr:to>
      <xdr:col>3</xdr:col>
      <xdr:colOff>161925</xdr:colOff>
      <xdr:row>66</xdr:row>
      <xdr:rowOff>57150</xdr:rowOff>
    </xdr:to>
    <xdr:sp macro="" textlink="">
      <xdr:nvSpPr>
        <xdr:cNvPr id="267" name="Line 62">
          <a:extLst>
            <a:ext uri="{FF2B5EF4-FFF2-40B4-BE49-F238E27FC236}">
              <a16:creationId xmlns:a16="http://schemas.microsoft.com/office/drawing/2014/main" id="{00000000-0008-0000-0200-00000B010000}"/>
            </a:ext>
          </a:extLst>
        </xdr:cNvPr>
        <xdr:cNvSpPr>
          <a:spLocks noChangeShapeType="1"/>
        </xdr:cNvSpPr>
      </xdr:nvSpPr>
      <xdr:spPr bwMode="auto">
        <a:xfrm>
          <a:off x="2105025" y="12668250"/>
          <a:ext cx="0" cy="161925"/>
        </a:xfrm>
        <a:prstGeom prst="line">
          <a:avLst/>
        </a:prstGeom>
        <a:noFill/>
        <a:ln w="9525">
          <a:solidFill>
            <a:srgbClr val="000000"/>
          </a:solidFill>
          <a:round/>
          <a:headEnd/>
          <a:tailEnd/>
        </a:ln>
      </xdr:spPr>
    </xdr:sp>
    <xdr:clientData/>
  </xdr:twoCellAnchor>
  <xdr:twoCellAnchor>
    <xdr:from>
      <xdr:col>4</xdr:col>
      <xdr:colOff>0</xdr:colOff>
      <xdr:row>65</xdr:row>
      <xdr:rowOff>76200</xdr:rowOff>
    </xdr:from>
    <xdr:to>
      <xdr:col>4</xdr:col>
      <xdr:colOff>0</xdr:colOff>
      <xdr:row>66</xdr:row>
      <xdr:rowOff>76200</xdr:rowOff>
    </xdr:to>
    <xdr:sp macro="" textlink="">
      <xdr:nvSpPr>
        <xdr:cNvPr id="268" name="Line 63">
          <a:extLst>
            <a:ext uri="{FF2B5EF4-FFF2-40B4-BE49-F238E27FC236}">
              <a16:creationId xmlns:a16="http://schemas.microsoft.com/office/drawing/2014/main" id="{00000000-0008-0000-0200-00000C010000}"/>
            </a:ext>
          </a:extLst>
        </xdr:cNvPr>
        <xdr:cNvSpPr>
          <a:spLocks noChangeShapeType="1"/>
        </xdr:cNvSpPr>
      </xdr:nvSpPr>
      <xdr:spPr bwMode="auto">
        <a:xfrm>
          <a:off x="2590800" y="12687300"/>
          <a:ext cx="0" cy="161925"/>
        </a:xfrm>
        <a:prstGeom prst="line">
          <a:avLst/>
        </a:prstGeom>
        <a:noFill/>
        <a:ln w="9525">
          <a:solidFill>
            <a:srgbClr val="000000"/>
          </a:solidFill>
          <a:round/>
          <a:headEnd/>
          <a:tailEnd/>
        </a:ln>
      </xdr:spPr>
    </xdr:sp>
    <xdr:clientData/>
  </xdr:twoCellAnchor>
  <xdr:twoCellAnchor>
    <xdr:from>
      <xdr:col>4</xdr:col>
      <xdr:colOff>161925</xdr:colOff>
      <xdr:row>65</xdr:row>
      <xdr:rowOff>66675</xdr:rowOff>
    </xdr:from>
    <xdr:to>
      <xdr:col>4</xdr:col>
      <xdr:colOff>161925</xdr:colOff>
      <xdr:row>66</xdr:row>
      <xdr:rowOff>66675</xdr:rowOff>
    </xdr:to>
    <xdr:sp macro="" textlink="">
      <xdr:nvSpPr>
        <xdr:cNvPr id="269" name="Line 64">
          <a:extLst>
            <a:ext uri="{FF2B5EF4-FFF2-40B4-BE49-F238E27FC236}">
              <a16:creationId xmlns:a16="http://schemas.microsoft.com/office/drawing/2014/main" id="{00000000-0008-0000-0200-00000D010000}"/>
            </a:ext>
          </a:extLst>
        </xdr:cNvPr>
        <xdr:cNvSpPr>
          <a:spLocks noChangeShapeType="1"/>
        </xdr:cNvSpPr>
      </xdr:nvSpPr>
      <xdr:spPr bwMode="auto">
        <a:xfrm>
          <a:off x="2752725" y="12677775"/>
          <a:ext cx="0" cy="161925"/>
        </a:xfrm>
        <a:prstGeom prst="line">
          <a:avLst/>
        </a:prstGeom>
        <a:noFill/>
        <a:ln w="9525">
          <a:solidFill>
            <a:srgbClr val="000000"/>
          </a:solidFill>
          <a:round/>
          <a:headEnd/>
          <a:tailEnd/>
        </a:ln>
      </xdr:spPr>
    </xdr:sp>
    <xdr:clientData/>
  </xdr:twoCellAnchor>
  <xdr:twoCellAnchor>
    <xdr:from>
      <xdr:col>4</xdr:col>
      <xdr:colOff>485775</xdr:colOff>
      <xdr:row>65</xdr:row>
      <xdr:rowOff>66675</xdr:rowOff>
    </xdr:from>
    <xdr:to>
      <xdr:col>4</xdr:col>
      <xdr:colOff>485775</xdr:colOff>
      <xdr:row>66</xdr:row>
      <xdr:rowOff>66675</xdr:rowOff>
    </xdr:to>
    <xdr:sp macro="" textlink="">
      <xdr:nvSpPr>
        <xdr:cNvPr id="270" name="Line 65">
          <a:extLst>
            <a:ext uri="{FF2B5EF4-FFF2-40B4-BE49-F238E27FC236}">
              <a16:creationId xmlns:a16="http://schemas.microsoft.com/office/drawing/2014/main" id="{00000000-0008-0000-0200-00000E010000}"/>
            </a:ext>
          </a:extLst>
        </xdr:cNvPr>
        <xdr:cNvSpPr>
          <a:spLocks noChangeShapeType="1"/>
        </xdr:cNvSpPr>
      </xdr:nvSpPr>
      <xdr:spPr bwMode="auto">
        <a:xfrm>
          <a:off x="3076575" y="12677775"/>
          <a:ext cx="0" cy="161925"/>
        </a:xfrm>
        <a:prstGeom prst="line">
          <a:avLst/>
        </a:prstGeom>
        <a:noFill/>
        <a:ln w="9525">
          <a:solidFill>
            <a:srgbClr val="000000"/>
          </a:solidFill>
          <a:round/>
          <a:headEnd/>
          <a:tailEnd/>
        </a:ln>
      </xdr:spPr>
    </xdr:sp>
    <xdr:clientData/>
  </xdr:twoCellAnchor>
  <xdr:twoCellAnchor>
    <xdr:from>
      <xdr:col>5</xdr:col>
      <xdr:colOff>28575</xdr:colOff>
      <xdr:row>64</xdr:row>
      <xdr:rowOff>152400</xdr:rowOff>
    </xdr:from>
    <xdr:to>
      <xdr:col>5</xdr:col>
      <xdr:colOff>28575</xdr:colOff>
      <xdr:row>65</xdr:row>
      <xdr:rowOff>152400</xdr:rowOff>
    </xdr:to>
    <xdr:sp macro="" textlink="">
      <xdr:nvSpPr>
        <xdr:cNvPr id="271" name="Line 66">
          <a:extLst>
            <a:ext uri="{FF2B5EF4-FFF2-40B4-BE49-F238E27FC236}">
              <a16:creationId xmlns:a16="http://schemas.microsoft.com/office/drawing/2014/main" id="{00000000-0008-0000-0200-00000F010000}"/>
            </a:ext>
          </a:extLst>
        </xdr:cNvPr>
        <xdr:cNvSpPr>
          <a:spLocks noChangeShapeType="1"/>
        </xdr:cNvSpPr>
      </xdr:nvSpPr>
      <xdr:spPr bwMode="auto">
        <a:xfrm>
          <a:off x="3267075" y="12601575"/>
          <a:ext cx="0" cy="161925"/>
        </a:xfrm>
        <a:prstGeom prst="line">
          <a:avLst/>
        </a:prstGeom>
        <a:noFill/>
        <a:ln w="9525">
          <a:solidFill>
            <a:srgbClr val="000000"/>
          </a:solidFill>
          <a:round/>
          <a:headEnd/>
          <a:tailEnd/>
        </a:ln>
      </xdr:spPr>
    </xdr:sp>
    <xdr:clientData/>
  </xdr:twoCellAnchor>
  <xdr:twoCellAnchor>
    <xdr:from>
      <xdr:col>4</xdr:col>
      <xdr:colOff>323850</xdr:colOff>
      <xdr:row>65</xdr:row>
      <xdr:rowOff>76200</xdr:rowOff>
    </xdr:from>
    <xdr:to>
      <xdr:col>4</xdr:col>
      <xdr:colOff>323850</xdr:colOff>
      <xdr:row>66</xdr:row>
      <xdr:rowOff>76200</xdr:rowOff>
    </xdr:to>
    <xdr:sp macro="" textlink="">
      <xdr:nvSpPr>
        <xdr:cNvPr id="272" name="Line 67">
          <a:extLst>
            <a:ext uri="{FF2B5EF4-FFF2-40B4-BE49-F238E27FC236}">
              <a16:creationId xmlns:a16="http://schemas.microsoft.com/office/drawing/2014/main" id="{00000000-0008-0000-0200-000010010000}"/>
            </a:ext>
          </a:extLst>
        </xdr:cNvPr>
        <xdr:cNvSpPr>
          <a:spLocks noChangeShapeType="1"/>
        </xdr:cNvSpPr>
      </xdr:nvSpPr>
      <xdr:spPr bwMode="auto">
        <a:xfrm>
          <a:off x="2914650" y="12687300"/>
          <a:ext cx="0" cy="161925"/>
        </a:xfrm>
        <a:prstGeom prst="line">
          <a:avLst/>
        </a:prstGeom>
        <a:noFill/>
        <a:ln w="9525">
          <a:solidFill>
            <a:srgbClr val="000000"/>
          </a:solidFill>
          <a:round/>
          <a:headEnd/>
          <a:tailEnd/>
        </a:ln>
      </xdr:spPr>
    </xdr:sp>
    <xdr:clientData/>
  </xdr:twoCellAnchor>
  <xdr:twoCellAnchor>
    <xdr:from>
      <xdr:col>5</xdr:col>
      <xdr:colOff>152400</xdr:colOff>
      <xdr:row>65</xdr:row>
      <xdr:rowOff>95250</xdr:rowOff>
    </xdr:from>
    <xdr:to>
      <xdr:col>5</xdr:col>
      <xdr:colOff>152400</xdr:colOff>
      <xdr:row>66</xdr:row>
      <xdr:rowOff>95250</xdr:rowOff>
    </xdr:to>
    <xdr:sp macro="" textlink="">
      <xdr:nvSpPr>
        <xdr:cNvPr id="273" name="Line 68">
          <a:extLst>
            <a:ext uri="{FF2B5EF4-FFF2-40B4-BE49-F238E27FC236}">
              <a16:creationId xmlns:a16="http://schemas.microsoft.com/office/drawing/2014/main" id="{00000000-0008-0000-0200-000011010000}"/>
            </a:ext>
          </a:extLst>
        </xdr:cNvPr>
        <xdr:cNvSpPr>
          <a:spLocks noChangeShapeType="1"/>
        </xdr:cNvSpPr>
      </xdr:nvSpPr>
      <xdr:spPr bwMode="auto">
        <a:xfrm>
          <a:off x="3390900" y="12706350"/>
          <a:ext cx="0" cy="161925"/>
        </a:xfrm>
        <a:prstGeom prst="line">
          <a:avLst/>
        </a:prstGeom>
        <a:noFill/>
        <a:ln w="9525">
          <a:solidFill>
            <a:srgbClr val="000000"/>
          </a:solidFill>
          <a:round/>
          <a:headEnd/>
          <a:tailEnd/>
        </a:ln>
      </xdr:spPr>
    </xdr:sp>
    <xdr:clientData/>
  </xdr:twoCellAnchor>
  <xdr:twoCellAnchor>
    <xdr:from>
      <xdr:col>5</xdr:col>
      <xdr:colOff>314325</xdr:colOff>
      <xdr:row>65</xdr:row>
      <xdr:rowOff>85725</xdr:rowOff>
    </xdr:from>
    <xdr:to>
      <xdr:col>5</xdr:col>
      <xdr:colOff>314325</xdr:colOff>
      <xdr:row>66</xdr:row>
      <xdr:rowOff>85725</xdr:rowOff>
    </xdr:to>
    <xdr:sp macro="" textlink="">
      <xdr:nvSpPr>
        <xdr:cNvPr id="274" name="Line 69">
          <a:extLst>
            <a:ext uri="{FF2B5EF4-FFF2-40B4-BE49-F238E27FC236}">
              <a16:creationId xmlns:a16="http://schemas.microsoft.com/office/drawing/2014/main" id="{00000000-0008-0000-0200-000012010000}"/>
            </a:ext>
          </a:extLst>
        </xdr:cNvPr>
        <xdr:cNvSpPr>
          <a:spLocks noChangeShapeType="1"/>
        </xdr:cNvSpPr>
      </xdr:nvSpPr>
      <xdr:spPr bwMode="auto">
        <a:xfrm>
          <a:off x="3552825" y="12696825"/>
          <a:ext cx="0" cy="161925"/>
        </a:xfrm>
        <a:prstGeom prst="line">
          <a:avLst/>
        </a:prstGeom>
        <a:noFill/>
        <a:ln w="9525">
          <a:solidFill>
            <a:srgbClr val="000000"/>
          </a:solidFill>
          <a:round/>
          <a:headEnd/>
          <a:tailEnd/>
        </a:ln>
      </xdr:spPr>
    </xdr:sp>
    <xdr:clientData/>
  </xdr:twoCellAnchor>
  <xdr:twoCellAnchor>
    <xdr:from>
      <xdr:col>5</xdr:col>
      <xdr:colOff>638175</xdr:colOff>
      <xdr:row>65</xdr:row>
      <xdr:rowOff>85725</xdr:rowOff>
    </xdr:from>
    <xdr:to>
      <xdr:col>5</xdr:col>
      <xdr:colOff>638175</xdr:colOff>
      <xdr:row>66</xdr:row>
      <xdr:rowOff>85725</xdr:rowOff>
    </xdr:to>
    <xdr:sp macro="" textlink="">
      <xdr:nvSpPr>
        <xdr:cNvPr id="275" name="Line 70">
          <a:extLst>
            <a:ext uri="{FF2B5EF4-FFF2-40B4-BE49-F238E27FC236}">
              <a16:creationId xmlns:a16="http://schemas.microsoft.com/office/drawing/2014/main" id="{00000000-0008-0000-0200-000013010000}"/>
            </a:ext>
          </a:extLst>
        </xdr:cNvPr>
        <xdr:cNvSpPr>
          <a:spLocks noChangeShapeType="1"/>
        </xdr:cNvSpPr>
      </xdr:nvSpPr>
      <xdr:spPr bwMode="auto">
        <a:xfrm>
          <a:off x="3876675" y="12696825"/>
          <a:ext cx="0" cy="161925"/>
        </a:xfrm>
        <a:prstGeom prst="line">
          <a:avLst/>
        </a:prstGeom>
        <a:noFill/>
        <a:ln w="9525">
          <a:solidFill>
            <a:srgbClr val="000000"/>
          </a:solidFill>
          <a:round/>
          <a:headEnd/>
          <a:tailEnd/>
        </a:ln>
      </xdr:spPr>
    </xdr:sp>
    <xdr:clientData/>
  </xdr:twoCellAnchor>
  <xdr:twoCellAnchor>
    <xdr:from>
      <xdr:col>6</xdr:col>
      <xdr:colOff>152400</xdr:colOff>
      <xdr:row>65</xdr:row>
      <xdr:rowOff>85725</xdr:rowOff>
    </xdr:from>
    <xdr:to>
      <xdr:col>6</xdr:col>
      <xdr:colOff>152400</xdr:colOff>
      <xdr:row>66</xdr:row>
      <xdr:rowOff>85725</xdr:rowOff>
    </xdr:to>
    <xdr:sp macro="" textlink="">
      <xdr:nvSpPr>
        <xdr:cNvPr id="276" name="Line 71">
          <a:extLst>
            <a:ext uri="{FF2B5EF4-FFF2-40B4-BE49-F238E27FC236}">
              <a16:creationId xmlns:a16="http://schemas.microsoft.com/office/drawing/2014/main" id="{00000000-0008-0000-0200-000014010000}"/>
            </a:ext>
          </a:extLst>
        </xdr:cNvPr>
        <xdr:cNvSpPr>
          <a:spLocks noChangeShapeType="1"/>
        </xdr:cNvSpPr>
      </xdr:nvSpPr>
      <xdr:spPr bwMode="auto">
        <a:xfrm>
          <a:off x="4038600" y="12696825"/>
          <a:ext cx="0" cy="161925"/>
        </a:xfrm>
        <a:prstGeom prst="line">
          <a:avLst/>
        </a:prstGeom>
        <a:noFill/>
        <a:ln w="9525">
          <a:solidFill>
            <a:srgbClr val="000000"/>
          </a:solidFill>
          <a:round/>
          <a:headEnd/>
          <a:tailEnd/>
        </a:ln>
      </xdr:spPr>
    </xdr:sp>
    <xdr:clientData/>
  </xdr:twoCellAnchor>
  <xdr:twoCellAnchor>
    <xdr:from>
      <xdr:col>5</xdr:col>
      <xdr:colOff>476250</xdr:colOff>
      <xdr:row>65</xdr:row>
      <xdr:rowOff>95250</xdr:rowOff>
    </xdr:from>
    <xdr:to>
      <xdr:col>5</xdr:col>
      <xdr:colOff>476250</xdr:colOff>
      <xdr:row>66</xdr:row>
      <xdr:rowOff>95250</xdr:rowOff>
    </xdr:to>
    <xdr:sp macro="" textlink="">
      <xdr:nvSpPr>
        <xdr:cNvPr id="277" name="Line 72">
          <a:extLst>
            <a:ext uri="{FF2B5EF4-FFF2-40B4-BE49-F238E27FC236}">
              <a16:creationId xmlns:a16="http://schemas.microsoft.com/office/drawing/2014/main" id="{00000000-0008-0000-0200-000015010000}"/>
            </a:ext>
          </a:extLst>
        </xdr:cNvPr>
        <xdr:cNvSpPr>
          <a:spLocks noChangeShapeType="1"/>
        </xdr:cNvSpPr>
      </xdr:nvSpPr>
      <xdr:spPr bwMode="auto">
        <a:xfrm>
          <a:off x="3714750" y="12706350"/>
          <a:ext cx="0" cy="161925"/>
        </a:xfrm>
        <a:prstGeom prst="line">
          <a:avLst/>
        </a:prstGeom>
        <a:noFill/>
        <a:ln w="9525">
          <a:solidFill>
            <a:srgbClr val="000000"/>
          </a:solidFill>
          <a:round/>
          <a:headEnd/>
          <a:tailEnd/>
        </a:ln>
      </xdr:spPr>
    </xdr:sp>
    <xdr:clientData/>
  </xdr:twoCellAnchor>
  <xdr:twoCellAnchor>
    <xdr:from>
      <xdr:col>6</xdr:col>
      <xdr:colOff>323850</xdr:colOff>
      <xdr:row>65</xdr:row>
      <xdr:rowOff>85725</xdr:rowOff>
    </xdr:from>
    <xdr:to>
      <xdr:col>6</xdr:col>
      <xdr:colOff>323850</xdr:colOff>
      <xdr:row>66</xdr:row>
      <xdr:rowOff>85725</xdr:rowOff>
    </xdr:to>
    <xdr:sp macro="" textlink="">
      <xdr:nvSpPr>
        <xdr:cNvPr id="278" name="Line 73">
          <a:extLst>
            <a:ext uri="{FF2B5EF4-FFF2-40B4-BE49-F238E27FC236}">
              <a16:creationId xmlns:a16="http://schemas.microsoft.com/office/drawing/2014/main" id="{00000000-0008-0000-0200-000016010000}"/>
            </a:ext>
          </a:extLst>
        </xdr:cNvPr>
        <xdr:cNvSpPr>
          <a:spLocks noChangeShapeType="1"/>
        </xdr:cNvSpPr>
      </xdr:nvSpPr>
      <xdr:spPr bwMode="auto">
        <a:xfrm>
          <a:off x="4210050" y="12696825"/>
          <a:ext cx="0" cy="161925"/>
        </a:xfrm>
        <a:prstGeom prst="line">
          <a:avLst/>
        </a:prstGeom>
        <a:noFill/>
        <a:ln w="9525">
          <a:solidFill>
            <a:srgbClr val="000000"/>
          </a:solidFill>
          <a:round/>
          <a:headEnd/>
          <a:tailEnd/>
        </a:ln>
      </xdr:spPr>
    </xdr:sp>
    <xdr:clientData/>
  </xdr:twoCellAnchor>
  <xdr:twoCellAnchor>
    <xdr:from>
      <xdr:col>6</xdr:col>
      <xdr:colOff>485775</xdr:colOff>
      <xdr:row>65</xdr:row>
      <xdr:rowOff>76200</xdr:rowOff>
    </xdr:from>
    <xdr:to>
      <xdr:col>6</xdr:col>
      <xdr:colOff>485775</xdr:colOff>
      <xdr:row>66</xdr:row>
      <xdr:rowOff>76200</xdr:rowOff>
    </xdr:to>
    <xdr:sp macro="" textlink="">
      <xdr:nvSpPr>
        <xdr:cNvPr id="279" name="Line 74">
          <a:extLst>
            <a:ext uri="{FF2B5EF4-FFF2-40B4-BE49-F238E27FC236}">
              <a16:creationId xmlns:a16="http://schemas.microsoft.com/office/drawing/2014/main" id="{00000000-0008-0000-0200-000017010000}"/>
            </a:ext>
          </a:extLst>
        </xdr:cNvPr>
        <xdr:cNvSpPr>
          <a:spLocks noChangeShapeType="1"/>
        </xdr:cNvSpPr>
      </xdr:nvSpPr>
      <xdr:spPr bwMode="auto">
        <a:xfrm>
          <a:off x="4371975" y="12687300"/>
          <a:ext cx="0" cy="161925"/>
        </a:xfrm>
        <a:prstGeom prst="line">
          <a:avLst/>
        </a:prstGeom>
        <a:noFill/>
        <a:ln w="9525">
          <a:solidFill>
            <a:srgbClr val="000000"/>
          </a:solidFill>
          <a:round/>
          <a:headEnd/>
          <a:tailEnd/>
        </a:ln>
      </xdr:spPr>
    </xdr:sp>
    <xdr:clientData/>
  </xdr:twoCellAnchor>
  <xdr:twoCellAnchor>
    <xdr:from>
      <xdr:col>7</xdr:col>
      <xdr:colOff>161925</xdr:colOff>
      <xdr:row>65</xdr:row>
      <xdr:rowOff>66675</xdr:rowOff>
    </xdr:from>
    <xdr:to>
      <xdr:col>7</xdr:col>
      <xdr:colOff>161925</xdr:colOff>
      <xdr:row>66</xdr:row>
      <xdr:rowOff>66675</xdr:rowOff>
    </xdr:to>
    <xdr:sp macro="" textlink="">
      <xdr:nvSpPr>
        <xdr:cNvPr id="280" name="Line 75">
          <a:extLst>
            <a:ext uri="{FF2B5EF4-FFF2-40B4-BE49-F238E27FC236}">
              <a16:creationId xmlns:a16="http://schemas.microsoft.com/office/drawing/2014/main" id="{00000000-0008-0000-0200-000018010000}"/>
            </a:ext>
          </a:extLst>
        </xdr:cNvPr>
        <xdr:cNvSpPr>
          <a:spLocks noChangeShapeType="1"/>
        </xdr:cNvSpPr>
      </xdr:nvSpPr>
      <xdr:spPr bwMode="auto">
        <a:xfrm>
          <a:off x="4695825" y="12677775"/>
          <a:ext cx="0" cy="161925"/>
        </a:xfrm>
        <a:prstGeom prst="line">
          <a:avLst/>
        </a:prstGeom>
        <a:noFill/>
        <a:ln w="9525">
          <a:solidFill>
            <a:srgbClr val="000000"/>
          </a:solidFill>
          <a:round/>
          <a:headEnd/>
          <a:tailEnd/>
        </a:ln>
      </xdr:spPr>
    </xdr:sp>
    <xdr:clientData/>
  </xdr:twoCellAnchor>
  <xdr:twoCellAnchor>
    <xdr:from>
      <xdr:col>7</xdr:col>
      <xdr:colOff>361950</xdr:colOff>
      <xdr:row>65</xdr:row>
      <xdr:rowOff>85725</xdr:rowOff>
    </xdr:from>
    <xdr:to>
      <xdr:col>7</xdr:col>
      <xdr:colOff>361950</xdr:colOff>
      <xdr:row>66</xdr:row>
      <xdr:rowOff>85725</xdr:rowOff>
    </xdr:to>
    <xdr:sp macro="" textlink="">
      <xdr:nvSpPr>
        <xdr:cNvPr id="281" name="Line 76">
          <a:extLst>
            <a:ext uri="{FF2B5EF4-FFF2-40B4-BE49-F238E27FC236}">
              <a16:creationId xmlns:a16="http://schemas.microsoft.com/office/drawing/2014/main" id="{00000000-0008-0000-0200-000019010000}"/>
            </a:ext>
          </a:extLst>
        </xdr:cNvPr>
        <xdr:cNvSpPr>
          <a:spLocks noChangeShapeType="1"/>
        </xdr:cNvSpPr>
      </xdr:nvSpPr>
      <xdr:spPr bwMode="auto">
        <a:xfrm>
          <a:off x="4895850" y="12696825"/>
          <a:ext cx="0" cy="161925"/>
        </a:xfrm>
        <a:prstGeom prst="line">
          <a:avLst/>
        </a:prstGeom>
        <a:noFill/>
        <a:ln w="9525">
          <a:solidFill>
            <a:srgbClr val="000000"/>
          </a:solidFill>
          <a:round/>
          <a:headEnd/>
          <a:tailEnd/>
        </a:ln>
      </xdr:spPr>
    </xdr:sp>
    <xdr:clientData/>
  </xdr:twoCellAnchor>
  <xdr:twoCellAnchor>
    <xdr:from>
      <xdr:col>7</xdr:col>
      <xdr:colOff>0</xdr:colOff>
      <xdr:row>65</xdr:row>
      <xdr:rowOff>104775</xdr:rowOff>
    </xdr:from>
    <xdr:to>
      <xdr:col>7</xdr:col>
      <xdr:colOff>0</xdr:colOff>
      <xdr:row>66</xdr:row>
      <xdr:rowOff>104775</xdr:rowOff>
    </xdr:to>
    <xdr:sp macro="" textlink="">
      <xdr:nvSpPr>
        <xdr:cNvPr id="282" name="Line 77">
          <a:extLst>
            <a:ext uri="{FF2B5EF4-FFF2-40B4-BE49-F238E27FC236}">
              <a16:creationId xmlns:a16="http://schemas.microsoft.com/office/drawing/2014/main" id="{00000000-0008-0000-0200-00001A010000}"/>
            </a:ext>
          </a:extLst>
        </xdr:cNvPr>
        <xdr:cNvSpPr>
          <a:spLocks noChangeShapeType="1"/>
        </xdr:cNvSpPr>
      </xdr:nvSpPr>
      <xdr:spPr bwMode="auto">
        <a:xfrm>
          <a:off x="4533900" y="12715875"/>
          <a:ext cx="0" cy="161925"/>
        </a:xfrm>
        <a:prstGeom prst="line">
          <a:avLst/>
        </a:prstGeom>
        <a:noFill/>
        <a:ln w="9525">
          <a:solidFill>
            <a:srgbClr val="000000"/>
          </a:solidFill>
          <a:round/>
          <a:headEnd/>
          <a:tailEnd/>
        </a:ln>
      </xdr:spPr>
    </xdr:sp>
    <xdr:clientData/>
  </xdr:twoCellAnchor>
  <xdr:twoCellAnchor>
    <xdr:from>
      <xdr:col>7</xdr:col>
      <xdr:colOff>495300</xdr:colOff>
      <xdr:row>65</xdr:row>
      <xdr:rowOff>76200</xdr:rowOff>
    </xdr:from>
    <xdr:to>
      <xdr:col>7</xdr:col>
      <xdr:colOff>495300</xdr:colOff>
      <xdr:row>66</xdr:row>
      <xdr:rowOff>76200</xdr:rowOff>
    </xdr:to>
    <xdr:sp macro="" textlink="">
      <xdr:nvSpPr>
        <xdr:cNvPr id="283" name="Line 78">
          <a:extLst>
            <a:ext uri="{FF2B5EF4-FFF2-40B4-BE49-F238E27FC236}">
              <a16:creationId xmlns:a16="http://schemas.microsoft.com/office/drawing/2014/main" id="{00000000-0008-0000-0200-00001B010000}"/>
            </a:ext>
          </a:extLst>
        </xdr:cNvPr>
        <xdr:cNvSpPr>
          <a:spLocks noChangeShapeType="1"/>
        </xdr:cNvSpPr>
      </xdr:nvSpPr>
      <xdr:spPr bwMode="auto">
        <a:xfrm>
          <a:off x="5029200" y="12687300"/>
          <a:ext cx="0" cy="161925"/>
        </a:xfrm>
        <a:prstGeom prst="line">
          <a:avLst/>
        </a:prstGeom>
        <a:noFill/>
        <a:ln w="9525">
          <a:solidFill>
            <a:srgbClr val="000000"/>
          </a:solidFill>
          <a:round/>
          <a:headEnd/>
          <a:tailEnd/>
        </a:ln>
      </xdr:spPr>
    </xdr:sp>
    <xdr:clientData/>
  </xdr:twoCellAnchor>
  <xdr:twoCellAnchor>
    <xdr:from>
      <xdr:col>8</xdr:col>
      <xdr:colOff>19050</xdr:colOff>
      <xdr:row>65</xdr:row>
      <xdr:rowOff>76200</xdr:rowOff>
    </xdr:from>
    <xdr:to>
      <xdr:col>8</xdr:col>
      <xdr:colOff>19050</xdr:colOff>
      <xdr:row>66</xdr:row>
      <xdr:rowOff>76200</xdr:rowOff>
    </xdr:to>
    <xdr:sp macro="" textlink="">
      <xdr:nvSpPr>
        <xdr:cNvPr id="284" name="Line 79">
          <a:extLst>
            <a:ext uri="{FF2B5EF4-FFF2-40B4-BE49-F238E27FC236}">
              <a16:creationId xmlns:a16="http://schemas.microsoft.com/office/drawing/2014/main" id="{00000000-0008-0000-0200-00001C010000}"/>
            </a:ext>
          </a:extLst>
        </xdr:cNvPr>
        <xdr:cNvSpPr>
          <a:spLocks noChangeShapeType="1"/>
        </xdr:cNvSpPr>
      </xdr:nvSpPr>
      <xdr:spPr bwMode="auto">
        <a:xfrm>
          <a:off x="5276850" y="12687300"/>
          <a:ext cx="0" cy="161925"/>
        </a:xfrm>
        <a:prstGeom prst="line">
          <a:avLst/>
        </a:prstGeom>
        <a:noFill/>
        <a:ln w="9525">
          <a:solidFill>
            <a:srgbClr val="000000"/>
          </a:solidFill>
          <a:round/>
          <a:headEnd/>
          <a:tailEnd/>
        </a:ln>
      </xdr:spPr>
    </xdr:sp>
    <xdr:clientData/>
  </xdr:twoCellAnchor>
  <xdr:twoCellAnchor>
    <xdr:from>
      <xdr:col>8</xdr:col>
      <xdr:colOff>342900</xdr:colOff>
      <xdr:row>65</xdr:row>
      <xdr:rowOff>76200</xdr:rowOff>
    </xdr:from>
    <xdr:to>
      <xdr:col>8</xdr:col>
      <xdr:colOff>342900</xdr:colOff>
      <xdr:row>66</xdr:row>
      <xdr:rowOff>76200</xdr:rowOff>
    </xdr:to>
    <xdr:sp macro="" textlink="">
      <xdr:nvSpPr>
        <xdr:cNvPr id="285" name="Line 80">
          <a:extLst>
            <a:ext uri="{FF2B5EF4-FFF2-40B4-BE49-F238E27FC236}">
              <a16:creationId xmlns:a16="http://schemas.microsoft.com/office/drawing/2014/main" id="{00000000-0008-0000-0200-00001D010000}"/>
            </a:ext>
          </a:extLst>
        </xdr:cNvPr>
        <xdr:cNvSpPr>
          <a:spLocks noChangeShapeType="1"/>
        </xdr:cNvSpPr>
      </xdr:nvSpPr>
      <xdr:spPr bwMode="auto">
        <a:xfrm>
          <a:off x="5600700" y="12687300"/>
          <a:ext cx="0" cy="161925"/>
        </a:xfrm>
        <a:prstGeom prst="line">
          <a:avLst/>
        </a:prstGeom>
        <a:noFill/>
        <a:ln w="9525">
          <a:solidFill>
            <a:srgbClr val="000000"/>
          </a:solidFill>
          <a:round/>
          <a:headEnd/>
          <a:tailEnd/>
        </a:ln>
      </xdr:spPr>
    </xdr:sp>
    <xdr:clientData/>
  </xdr:twoCellAnchor>
  <xdr:twoCellAnchor>
    <xdr:from>
      <xdr:col>8</xdr:col>
      <xdr:colOff>504825</xdr:colOff>
      <xdr:row>65</xdr:row>
      <xdr:rowOff>104775</xdr:rowOff>
    </xdr:from>
    <xdr:to>
      <xdr:col>8</xdr:col>
      <xdr:colOff>504825</xdr:colOff>
      <xdr:row>66</xdr:row>
      <xdr:rowOff>104775</xdr:rowOff>
    </xdr:to>
    <xdr:sp macro="" textlink="">
      <xdr:nvSpPr>
        <xdr:cNvPr id="286" name="Line 81">
          <a:extLst>
            <a:ext uri="{FF2B5EF4-FFF2-40B4-BE49-F238E27FC236}">
              <a16:creationId xmlns:a16="http://schemas.microsoft.com/office/drawing/2014/main" id="{00000000-0008-0000-0200-00001E010000}"/>
            </a:ext>
          </a:extLst>
        </xdr:cNvPr>
        <xdr:cNvSpPr>
          <a:spLocks noChangeShapeType="1"/>
        </xdr:cNvSpPr>
      </xdr:nvSpPr>
      <xdr:spPr bwMode="auto">
        <a:xfrm>
          <a:off x="5762625" y="12715875"/>
          <a:ext cx="0" cy="161925"/>
        </a:xfrm>
        <a:prstGeom prst="line">
          <a:avLst/>
        </a:prstGeom>
        <a:noFill/>
        <a:ln w="9525">
          <a:solidFill>
            <a:srgbClr val="000000"/>
          </a:solidFill>
          <a:round/>
          <a:headEnd/>
          <a:tailEnd/>
        </a:ln>
      </xdr:spPr>
    </xdr:sp>
    <xdr:clientData/>
  </xdr:twoCellAnchor>
  <xdr:twoCellAnchor>
    <xdr:from>
      <xdr:col>8</xdr:col>
      <xdr:colOff>190500</xdr:colOff>
      <xdr:row>65</xdr:row>
      <xdr:rowOff>76200</xdr:rowOff>
    </xdr:from>
    <xdr:to>
      <xdr:col>8</xdr:col>
      <xdr:colOff>190500</xdr:colOff>
      <xdr:row>66</xdr:row>
      <xdr:rowOff>76200</xdr:rowOff>
    </xdr:to>
    <xdr:sp macro="" textlink="">
      <xdr:nvSpPr>
        <xdr:cNvPr id="287" name="Line 82">
          <a:extLst>
            <a:ext uri="{FF2B5EF4-FFF2-40B4-BE49-F238E27FC236}">
              <a16:creationId xmlns:a16="http://schemas.microsoft.com/office/drawing/2014/main" id="{00000000-0008-0000-0200-00001F010000}"/>
            </a:ext>
          </a:extLst>
        </xdr:cNvPr>
        <xdr:cNvSpPr>
          <a:spLocks noChangeShapeType="1"/>
        </xdr:cNvSpPr>
      </xdr:nvSpPr>
      <xdr:spPr bwMode="auto">
        <a:xfrm>
          <a:off x="5448300" y="12687300"/>
          <a:ext cx="0" cy="161925"/>
        </a:xfrm>
        <a:prstGeom prst="line">
          <a:avLst/>
        </a:prstGeom>
        <a:noFill/>
        <a:ln w="9525">
          <a:solidFill>
            <a:srgbClr val="000000"/>
          </a:solidFill>
          <a:round/>
          <a:headEnd/>
          <a:tailEnd/>
        </a:ln>
      </xdr:spPr>
    </xdr:sp>
    <xdr:clientData/>
  </xdr:twoCellAnchor>
  <xdr:twoCellAnchor>
    <xdr:from>
      <xdr:col>9</xdr:col>
      <xdr:colOff>38100</xdr:colOff>
      <xdr:row>65</xdr:row>
      <xdr:rowOff>123825</xdr:rowOff>
    </xdr:from>
    <xdr:to>
      <xdr:col>9</xdr:col>
      <xdr:colOff>38100</xdr:colOff>
      <xdr:row>66</xdr:row>
      <xdr:rowOff>123825</xdr:rowOff>
    </xdr:to>
    <xdr:sp macro="" textlink="">
      <xdr:nvSpPr>
        <xdr:cNvPr id="288" name="Line 88">
          <a:extLst>
            <a:ext uri="{FF2B5EF4-FFF2-40B4-BE49-F238E27FC236}">
              <a16:creationId xmlns:a16="http://schemas.microsoft.com/office/drawing/2014/main" id="{00000000-0008-0000-0200-000020010000}"/>
            </a:ext>
          </a:extLst>
        </xdr:cNvPr>
        <xdr:cNvSpPr>
          <a:spLocks noChangeShapeType="1"/>
        </xdr:cNvSpPr>
      </xdr:nvSpPr>
      <xdr:spPr bwMode="auto">
        <a:xfrm>
          <a:off x="5943600" y="12734925"/>
          <a:ext cx="0" cy="161925"/>
        </a:xfrm>
        <a:prstGeom prst="line">
          <a:avLst/>
        </a:prstGeom>
        <a:noFill/>
        <a:ln w="9525">
          <a:solidFill>
            <a:srgbClr val="000000"/>
          </a:solidFill>
          <a:round/>
          <a:headEnd/>
          <a:tailEnd/>
        </a:ln>
      </xdr:spPr>
    </xdr:sp>
    <xdr:clientData/>
  </xdr:twoCellAnchor>
  <xdr:twoCellAnchor>
    <xdr:from>
      <xdr:col>9</xdr:col>
      <xdr:colOff>161925</xdr:colOff>
      <xdr:row>65</xdr:row>
      <xdr:rowOff>104775</xdr:rowOff>
    </xdr:from>
    <xdr:to>
      <xdr:col>9</xdr:col>
      <xdr:colOff>161925</xdr:colOff>
      <xdr:row>66</xdr:row>
      <xdr:rowOff>104775</xdr:rowOff>
    </xdr:to>
    <xdr:sp macro="" textlink="">
      <xdr:nvSpPr>
        <xdr:cNvPr id="289" name="Line 89">
          <a:extLst>
            <a:ext uri="{FF2B5EF4-FFF2-40B4-BE49-F238E27FC236}">
              <a16:creationId xmlns:a16="http://schemas.microsoft.com/office/drawing/2014/main" id="{00000000-0008-0000-0200-000021010000}"/>
            </a:ext>
          </a:extLst>
        </xdr:cNvPr>
        <xdr:cNvSpPr>
          <a:spLocks noChangeShapeType="1"/>
        </xdr:cNvSpPr>
      </xdr:nvSpPr>
      <xdr:spPr bwMode="auto">
        <a:xfrm>
          <a:off x="6067425" y="12715875"/>
          <a:ext cx="0" cy="161925"/>
        </a:xfrm>
        <a:prstGeom prst="line">
          <a:avLst/>
        </a:prstGeom>
        <a:noFill/>
        <a:ln w="9525">
          <a:solidFill>
            <a:srgbClr val="000000"/>
          </a:solidFill>
          <a:round/>
          <a:headEnd/>
          <a:tailEnd/>
        </a:ln>
      </xdr:spPr>
    </xdr:sp>
    <xdr:clientData/>
  </xdr:twoCellAnchor>
  <xdr:twoCellAnchor>
    <xdr:from>
      <xdr:col>9</xdr:col>
      <xdr:colOff>352425</xdr:colOff>
      <xdr:row>65</xdr:row>
      <xdr:rowOff>95250</xdr:rowOff>
    </xdr:from>
    <xdr:to>
      <xdr:col>9</xdr:col>
      <xdr:colOff>352425</xdr:colOff>
      <xdr:row>66</xdr:row>
      <xdr:rowOff>95250</xdr:rowOff>
    </xdr:to>
    <xdr:sp macro="" textlink="">
      <xdr:nvSpPr>
        <xdr:cNvPr id="290" name="Line 92">
          <a:extLst>
            <a:ext uri="{FF2B5EF4-FFF2-40B4-BE49-F238E27FC236}">
              <a16:creationId xmlns:a16="http://schemas.microsoft.com/office/drawing/2014/main" id="{00000000-0008-0000-0200-000022010000}"/>
            </a:ext>
          </a:extLst>
        </xdr:cNvPr>
        <xdr:cNvSpPr>
          <a:spLocks noChangeShapeType="1"/>
        </xdr:cNvSpPr>
      </xdr:nvSpPr>
      <xdr:spPr bwMode="auto">
        <a:xfrm>
          <a:off x="6257925" y="12706350"/>
          <a:ext cx="0" cy="161925"/>
        </a:xfrm>
        <a:prstGeom prst="line">
          <a:avLst/>
        </a:prstGeom>
        <a:noFill/>
        <a:ln w="9525">
          <a:solidFill>
            <a:srgbClr val="000000"/>
          </a:solidFill>
          <a:round/>
          <a:headEnd/>
          <a:tailEnd/>
        </a:ln>
      </xdr:spPr>
    </xdr:sp>
    <xdr:clientData/>
  </xdr:twoCellAnchor>
  <xdr:twoCellAnchor>
    <xdr:from>
      <xdr:col>9</xdr:col>
      <xdr:colOff>0</xdr:colOff>
      <xdr:row>66</xdr:row>
      <xdr:rowOff>142875</xdr:rowOff>
    </xdr:from>
    <xdr:to>
      <xdr:col>9</xdr:col>
      <xdr:colOff>457200</xdr:colOff>
      <xdr:row>67</xdr:row>
      <xdr:rowOff>114300</xdr:rowOff>
    </xdr:to>
    <xdr:sp macro="" textlink="">
      <xdr:nvSpPr>
        <xdr:cNvPr id="291" name="Text Box 93">
          <a:extLst>
            <a:ext uri="{FF2B5EF4-FFF2-40B4-BE49-F238E27FC236}">
              <a16:creationId xmlns:a16="http://schemas.microsoft.com/office/drawing/2014/main" id="{00000000-0008-0000-0200-000023010000}"/>
            </a:ext>
          </a:extLst>
        </xdr:cNvPr>
        <xdr:cNvSpPr txBox="1">
          <a:spLocks noChangeArrowheads="1"/>
        </xdr:cNvSpPr>
      </xdr:nvSpPr>
      <xdr:spPr bwMode="auto">
        <a:xfrm>
          <a:off x="5905500" y="12915900"/>
          <a:ext cx="457200" cy="13335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s-MX" sz="800" b="0" i="0" u="none" strike="noStrike" baseline="0">
              <a:solidFill>
                <a:srgbClr val="000000"/>
              </a:solidFill>
              <a:latin typeface="Arial"/>
              <a:cs typeface="Arial"/>
            </a:rPr>
            <a:t>TIEMPO</a:t>
          </a:r>
        </a:p>
      </xdr:txBody>
    </xdr:sp>
    <xdr:clientData/>
  </xdr:twoCellAnchor>
  <xdr:twoCellAnchor>
    <xdr:from>
      <xdr:col>3</xdr:col>
      <xdr:colOff>209550</xdr:colOff>
      <xdr:row>96</xdr:row>
      <xdr:rowOff>0</xdr:rowOff>
    </xdr:from>
    <xdr:to>
      <xdr:col>6</xdr:col>
      <xdr:colOff>257175</xdr:colOff>
      <xdr:row>96</xdr:row>
      <xdr:rowOff>0</xdr:rowOff>
    </xdr:to>
    <xdr:sp macro="" textlink="">
      <xdr:nvSpPr>
        <xdr:cNvPr id="292" name="Line 94">
          <a:extLst>
            <a:ext uri="{FF2B5EF4-FFF2-40B4-BE49-F238E27FC236}">
              <a16:creationId xmlns:a16="http://schemas.microsoft.com/office/drawing/2014/main" id="{00000000-0008-0000-0200-000024010000}"/>
            </a:ext>
          </a:extLst>
        </xdr:cNvPr>
        <xdr:cNvSpPr>
          <a:spLocks noChangeShapeType="1"/>
        </xdr:cNvSpPr>
      </xdr:nvSpPr>
      <xdr:spPr bwMode="auto">
        <a:xfrm>
          <a:off x="2152650" y="18221325"/>
          <a:ext cx="1990725" cy="0"/>
        </a:xfrm>
        <a:prstGeom prst="line">
          <a:avLst/>
        </a:prstGeom>
        <a:noFill/>
        <a:ln w="9525">
          <a:solidFill>
            <a:srgbClr val="000000"/>
          </a:solidFill>
          <a:round/>
          <a:headEnd/>
          <a:tailEnd/>
        </a:ln>
      </xdr:spPr>
    </xdr:sp>
    <xdr:clientData/>
  </xdr:twoCellAnchor>
  <xdr:twoCellAnchor>
    <xdr:from>
      <xdr:col>0</xdr:col>
      <xdr:colOff>0</xdr:colOff>
      <xdr:row>49</xdr:row>
      <xdr:rowOff>0</xdr:rowOff>
    </xdr:from>
    <xdr:to>
      <xdr:col>10</xdr:col>
      <xdr:colOff>9525</xdr:colOff>
      <xdr:row>67</xdr:row>
      <xdr:rowOff>114300</xdr:rowOff>
    </xdr:to>
    <xdr:graphicFrame macro="">
      <xdr:nvGraphicFramePr>
        <xdr:cNvPr id="293" name="169 Gráfico">
          <a:extLst>
            <a:ext uri="{FF2B5EF4-FFF2-40B4-BE49-F238E27FC236}">
              <a16:creationId xmlns:a16="http://schemas.microsoft.com/office/drawing/2014/main" id="{00000000-0008-0000-0200-000025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247650</xdr:colOff>
      <xdr:row>4</xdr:row>
      <xdr:rowOff>0</xdr:rowOff>
    </xdr:from>
    <xdr:to>
      <xdr:col>9</xdr:col>
      <xdr:colOff>323850</xdr:colOff>
      <xdr:row>5</xdr:row>
      <xdr:rowOff>38100</xdr:rowOff>
    </xdr:to>
    <xdr:sp macro="" textlink="">
      <xdr:nvSpPr>
        <xdr:cNvPr id="6266" name="Text Box 5">
          <a:extLst>
            <a:ext uri="{FF2B5EF4-FFF2-40B4-BE49-F238E27FC236}">
              <a16:creationId xmlns:a16="http://schemas.microsoft.com/office/drawing/2014/main" id="{00000000-0008-0000-0400-00007A180000}"/>
            </a:ext>
          </a:extLst>
        </xdr:cNvPr>
        <xdr:cNvSpPr txBox="1">
          <a:spLocks noChangeArrowheads="1"/>
        </xdr:cNvSpPr>
      </xdr:nvSpPr>
      <xdr:spPr bwMode="auto">
        <a:xfrm>
          <a:off x="6743700" y="647700"/>
          <a:ext cx="76200" cy="200025"/>
        </a:xfrm>
        <a:prstGeom prst="rect">
          <a:avLst/>
        </a:prstGeom>
        <a:noFill/>
        <a:ln w="9525">
          <a:noFill/>
          <a:miter lim="800000"/>
          <a:headEnd/>
          <a:tailEnd/>
        </a:ln>
      </xdr:spPr>
    </xdr:sp>
    <xdr:clientData/>
  </xdr:twoCellAnchor>
  <xdr:twoCellAnchor>
    <xdr:from>
      <xdr:col>2</xdr:col>
      <xdr:colOff>228600</xdr:colOff>
      <xdr:row>29</xdr:row>
      <xdr:rowOff>152400</xdr:rowOff>
    </xdr:from>
    <xdr:to>
      <xdr:col>15</xdr:col>
      <xdr:colOff>552450</xdr:colOff>
      <xdr:row>67</xdr:row>
      <xdr:rowOff>104775</xdr:rowOff>
    </xdr:to>
    <xdr:graphicFrame macro="">
      <xdr:nvGraphicFramePr>
        <xdr:cNvPr id="6267" name="2 Gráfico">
          <a:extLst>
            <a:ext uri="{FF2B5EF4-FFF2-40B4-BE49-F238E27FC236}">
              <a16:creationId xmlns:a16="http://schemas.microsoft.com/office/drawing/2014/main" id="{00000000-0008-0000-0400-00007B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107950</xdr:colOff>
      <xdr:row>14</xdr:row>
      <xdr:rowOff>25400</xdr:rowOff>
    </xdr:from>
    <xdr:to>
      <xdr:col>9</xdr:col>
      <xdr:colOff>269875</xdr:colOff>
      <xdr:row>15</xdr:row>
      <xdr:rowOff>25400</xdr:rowOff>
    </xdr:to>
    <xdr:sp macro="" textlink="">
      <xdr:nvSpPr>
        <xdr:cNvPr id="50360" name="2 Elipse">
          <a:extLst>
            <a:ext uri="{FF2B5EF4-FFF2-40B4-BE49-F238E27FC236}">
              <a16:creationId xmlns:a16="http://schemas.microsoft.com/office/drawing/2014/main" id="{00000000-0008-0000-0600-0000B8C40000}"/>
            </a:ext>
          </a:extLst>
        </xdr:cNvPr>
        <xdr:cNvSpPr>
          <a:spLocks noChangeArrowheads="1"/>
        </xdr:cNvSpPr>
      </xdr:nvSpPr>
      <xdr:spPr bwMode="auto">
        <a:xfrm>
          <a:off x="12141200" y="2311400"/>
          <a:ext cx="161925" cy="158750"/>
        </a:xfrm>
        <a:prstGeom prst="ellipse">
          <a:avLst/>
        </a:prstGeom>
        <a:solidFill>
          <a:srgbClr val="FF0000"/>
        </a:solidFill>
        <a:ln w="9525" algn="ctr">
          <a:solidFill>
            <a:srgbClr val="000000"/>
          </a:solidFill>
          <a:round/>
          <a:headEnd/>
          <a:tailEnd/>
        </a:ln>
      </xdr:spPr>
    </xdr:sp>
    <xdr:clientData/>
  </xdr:twoCellAnchor>
  <xdr:twoCellAnchor>
    <xdr:from>
      <xdr:col>9</xdr:col>
      <xdr:colOff>104775</xdr:colOff>
      <xdr:row>16</xdr:row>
      <xdr:rowOff>9525</xdr:rowOff>
    </xdr:from>
    <xdr:to>
      <xdr:col>9</xdr:col>
      <xdr:colOff>266700</xdr:colOff>
      <xdr:row>17</xdr:row>
      <xdr:rowOff>9525</xdr:rowOff>
    </xdr:to>
    <xdr:sp macro="" textlink="">
      <xdr:nvSpPr>
        <xdr:cNvPr id="50361" name="4 Elipse">
          <a:extLst>
            <a:ext uri="{FF2B5EF4-FFF2-40B4-BE49-F238E27FC236}">
              <a16:creationId xmlns:a16="http://schemas.microsoft.com/office/drawing/2014/main" id="{00000000-0008-0000-0600-0000B9C40000}"/>
            </a:ext>
          </a:extLst>
        </xdr:cNvPr>
        <xdr:cNvSpPr>
          <a:spLocks noChangeArrowheads="1"/>
        </xdr:cNvSpPr>
      </xdr:nvSpPr>
      <xdr:spPr bwMode="auto">
        <a:xfrm>
          <a:off x="12134850" y="2638425"/>
          <a:ext cx="161925" cy="161925"/>
        </a:xfrm>
        <a:prstGeom prst="ellipse">
          <a:avLst/>
        </a:prstGeom>
        <a:solidFill>
          <a:srgbClr val="FFFF00"/>
        </a:solidFill>
        <a:ln w="9525" algn="ctr">
          <a:solidFill>
            <a:srgbClr val="000000"/>
          </a:solidFill>
          <a:round/>
          <a:headEnd/>
          <a:tailEnd/>
        </a:ln>
      </xdr:spPr>
    </xdr:sp>
    <xdr:clientData/>
  </xdr:twoCellAnchor>
  <xdr:twoCellAnchor>
    <xdr:from>
      <xdr:col>9</xdr:col>
      <xdr:colOff>114300</xdr:colOff>
      <xdr:row>17</xdr:row>
      <xdr:rowOff>152400</xdr:rowOff>
    </xdr:from>
    <xdr:to>
      <xdr:col>9</xdr:col>
      <xdr:colOff>276225</xdr:colOff>
      <xdr:row>18</xdr:row>
      <xdr:rowOff>152400</xdr:rowOff>
    </xdr:to>
    <xdr:sp macro="" textlink="">
      <xdr:nvSpPr>
        <xdr:cNvPr id="50362" name="6 Elipse">
          <a:extLst>
            <a:ext uri="{FF2B5EF4-FFF2-40B4-BE49-F238E27FC236}">
              <a16:creationId xmlns:a16="http://schemas.microsoft.com/office/drawing/2014/main" id="{00000000-0008-0000-0600-0000BAC40000}"/>
            </a:ext>
          </a:extLst>
        </xdr:cNvPr>
        <xdr:cNvSpPr>
          <a:spLocks noChangeArrowheads="1"/>
        </xdr:cNvSpPr>
      </xdr:nvSpPr>
      <xdr:spPr bwMode="auto">
        <a:xfrm>
          <a:off x="12144375" y="2943225"/>
          <a:ext cx="161925" cy="161925"/>
        </a:xfrm>
        <a:prstGeom prst="ellipse">
          <a:avLst/>
        </a:prstGeom>
        <a:solidFill>
          <a:srgbClr val="002060"/>
        </a:solidFill>
        <a:ln w="9525" algn="ctr">
          <a:solidFill>
            <a:srgbClr val="000000"/>
          </a:solidFill>
          <a:round/>
          <a:headEnd/>
          <a:tailEnd/>
        </a:ln>
      </xdr:spPr>
    </xdr:sp>
    <xdr:clientData/>
  </xdr:twoCellAnchor>
  <xdr:twoCellAnchor editAs="oneCell">
    <xdr:from>
      <xdr:col>1</xdr:col>
      <xdr:colOff>0</xdr:colOff>
      <xdr:row>12</xdr:row>
      <xdr:rowOff>0</xdr:rowOff>
    </xdr:from>
    <xdr:to>
      <xdr:col>9</xdr:col>
      <xdr:colOff>158750</xdr:colOff>
      <xdr:row>52</xdr:row>
      <xdr:rowOff>111125</xdr:rowOff>
    </xdr:to>
    <xdr:pic>
      <xdr:nvPicPr>
        <xdr:cNvPr id="6" name="Imagen 5">
          <a:extLst>
            <a:ext uri="{FF2B5EF4-FFF2-40B4-BE49-F238E27FC236}">
              <a16:creationId xmlns:a16="http://schemas.microsoft.com/office/drawing/2014/main" id="{00000000-0008-0000-0600-000006000000}"/>
            </a:ext>
          </a:extLst>
        </xdr:cNvPr>
        <xdr:cNvPicPr/>
      </xdr:nvPicPr>
      <xdr:blipFill rotWithShape="1">
        <a:blip xmlns:r="http://schemas.openxmlformats.org/officeDocument/2006/relationships" r:embed="rId1"/>
        <a:srcRect l="31399" t="16596" r="-985" b="7061"/>
        <a:stretch/>
      </xdr:blipFill>
      <xdr:spPr bwMode="auto">
        <a:xfrm>
          <a:off x="222250" y="1968500"/>
          <a:ext cx="11969750" cy="6461125"/>
        </a:xfrm>
        <a:prstGeom prst="rect">
          <a:avLst/>
        </a:prstGeom>
        <a:ln>
          <a:noFill/>
        </a:ln>
        <a:extLst>
          <a:ext uri="{53640926-AAD7-44D8-BBD7-CCE9431645EC}">
            <a14:shadowObscured xmlns:a14="http://schemas.microsoft.com/office/drawing/2010/main"/>
          </a:ext>
        </a:extLst>
      </xdr:spPr>
    </xdr:pic>
    <xdr:clientData/>
  </xdr:twoCellAnchor>
  <xdr:twoCellAnchor>
    <xdr:from>
      <xdr:col>6</xdr:col>
      <xdr:colOff>444499</xdr:colOff>
      <xdr:row>26</xdr:row>
      <xdr:rowOff>47625</xdr:rowOff>
    </xdr:from>
    <xdr:to>
      <xdr:col>7</xdr:col>
      <xdr:colOff>539749</xdr:colOff>
      <xdr:row>27</xdr:row>
      <xdr:rowOff>127000</xdr:rowOff>
    </xdr:to>
    <xdr:sp macro="" textlink="">
      <xdr:nvSpPr>
        <xdr:cNvPr id="2" name="CuadroTexto 1">
          <a:extLst>
            <a:ext uri="{FF2B5EF4-FFF2-40B4-BE49-F238E27FC236}">
              <a16:creationId xmlns:a16="http://schemas.microsoft.com/office/drawing/2014/main" id="{00000000-0008-0000-0600-000002000000}"/>
            </a:ext>
          </a:extLst>
        </xdr:cNvPr>
        <xdr:cNvSpPr txBox="1"/>
      </xdr:nvSpPr>
      <xdr:spPr>
        <a:xfrm>
          <a:off x="8048624" y="4238625"/>
          <a:ext cx="15716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ESC PRM CUAHUTEMOC</a:t>
          </a:r>
        </a:p>
        <a:p>
          <a:endParaRPr lang="es-MX" sz="1100"/>
        </a:p>
      </xdr:txBody>
    </xdr:sp>
    <xdr:clientData/>
  </xdr:twoCellAnchor>
  <xdr:twoCellAnchor>
    <xdr:from>
      <xdr:col>3</xdr:col>
      <xdr:colOff>1366652</xdr:colOff>
      <xdr:row>21</xdr:row>
      <xdr:rowOff>65438</xdr:rowOff>
    </xdr:from>
    <xdr:to>
      <xdr:col>4</xdr:col>
      <xdr:colOff>50346</xdr:colOff>
      <xdr:row>22</xdr:row>
      <xdr:rowOff>65437</xdr:rowOff>
    </xdr:to>
    <xdr:sp macro="" textlink="">
      <xdr:nvSpPr>
        <xdr:cNvPr id="7" name="4 Elipse">
          <a:extLst>
            <a:ext uri="{FF2B5EF4-FFF2-40B4-BE49-F238E27FC236}">
              <a16:creationId xmlns:a16="http://schemas.microsoft.com/office/drawing/2014/main" id="{00000000-0008-0000-0600-000007000000}"/>
            </a:ext>
          </a:extLst>
        </xdr:cNvPr>
        <xdr:cNvSpPr>
          <a:spLocks noChangeArrowheads="1"/>
        </xdr:cNvSpPr>
      </xdr:nvSpPr>
      <xdr:spPr bwMode="auto">
        <a:xfrm>
          <a:off x="4539590" y="3491964"/>
          <a:ext cx="161925" cy="160811"/>
        </a:xfrm>
        <a:prstGeom prst="ellipse">
          <a:avLst/>
        </a:prstGeom>
        <a:solidFill>
          <a:srgbClr val="FFFF00"/>
        </a:solidFill>
        <a:ln w="9525" algn="ctr">
          <a:solidFill>
            <a:srgbClr val="000000"/>
          </a:solidFill>
          <a:round/>
          <a:headEnd/>
          <a:tailEnd/>
        </a:ln>
      </xdr:spPr>
    </xdr:sp>
    <xdr:clientData/>
  </xdr:twoCellAnchor>
  <xdr:twoCellAnchor>
    <xdr:from>
      <xdr:col>4</xdr:col>
      <xdr:colOff>12287</xdr:colOff>
      <xdr:row>20</xdr:row>
      <xdr:rowOff>41481</xdr:rowOff>
    </xdr:from>
    <xdr:to>
      <xdr:col>4</xdr:col>
      <xdr:colOff>174212</xdr:colOff>
      <xdr:row>21</xdr:row>
      <xdr:rowOff>41481</xdr:rowOff>
    </xdr:to>
    <xdr:sp macro="" textlink="">
      <xdr:nvSpPr>
        <xdr:cNvPr id="8" name="2 Elipse">
          <a:extLst>
            <a:ext uri="{FF2B5EF4-FFF2-40B4-BE49-F238E27FC236}">
              <a16:creationId xmlns:a16="http://schemas.microsoft.com/office/drawing/2014/main" id="{00000000-0008-0000-0600-000008000000}"/>
            </a:ext>
          </a:extLst>
        </xdr:cNvPr>
        <xdr:cNvSpPr>
          <a:spLocks noChangeArrowheads="1"/>
        </xdr:cNvSpPr>
      </xdr:nvSpPr>
      <xdr:spPr bwMode="auto">
        <a:xfrm>
          <a:off x="4663456" y="3307195"/>
          <a:ext cx="161925" cy="160812"/>
        </a:xfrm>
        <a:prstGeom prst="ellipse">
          <a:avLst/>
        </a:prstGeom>
        <a:solidFill>
          <a:srgbClr val="FF0000"/>
        </a:solidFill>
        <a:ln w="9525" algn="ctr">
          <a:solidFill>
            <a:srgbClr val="000000"/>
          </a:solidFill>
          <a:round/>
          <a:headEnd/>
          <a:tailEnd/>
        </a:ln>
      </xdr:spPr>
    </xdr:sp>
    <xdr:clientData/>
  </xdr:twoCellAnchor>
  <xdr:twoCellAnchor>
    <xdr:from>
      <xdr:col>9</xdr:col>
      <xdr:colOff>102054</xdr:colOff>
      <xdr:row>17</xdr:row>
      <xdr:rowOff>159946</xdr:rowOff>
    </xdr:from>
    <xdr:to>
      <xdr:col>9</xdr:col>
      <xdr:colOff>263979</xdr:colOff>
      <xdr:row>18</xdr:row>
      <xdr:rowOff>159946</xdr:rowOff>
    </xdr:to>
    <xdr:sp macro="" textlink="">
      <xdr:nvSpPr>
        <xdr:cNvPr id="9" name="6 Elipse">
          <a:extLst>
            <a:ext uri="{FF2B5EF4-FFF2-40B4-BE49-F238E27FC236}">
              <a16:creationId xmlns:a16="http://schemas.microsoft.com/office/drawing/2014/main" id="{00000000-0008-0000-0600-000009000000}"/>
            </a:ext>
          </a:extLst>
        </xdr:cNvPr>
        <xdr:cNvSpPr>
          <a:spLocks noChangeArrowheads="1"/>
        </xdr:cNvSpPr>
      </xdr:nvSpPr>
      <xdr:spPr bwMode="auto">
        <a:xfrm>
          <a:off x="12144375" y="2943225"/>
          <a:ext cx="161925" cy="160812"/>
        </a:xfrm>
        <a:prstGeom prst="ellipse">
          <a:avLst/>
        </a:prstGeom>
        <a:solidFill>
          <a:srgbClr val="002060"/>
        </a:solidFill>
        <a:ln w="9525" algn="ctr">
          <a:solidFill>
            <a:srgbClr val="000000"/>
          </a:solidFill>
          <a:round/>
          <a:headEnd/>
          <a:tailEnd/>
        </a:ln>
      </xdr:spPr>
    </xdr:sp>
    <xdr:clientData/>
  </xdr:twoCellAnchor>
  <xdr:twoCellAnchor>
    <xdr:from>
      <xdr:col>4</xdr:col>
      <xdr:colOff>242083</xdr:colOff>
      <xdr:row>20</xdr:row>
      <xdr:rowOff>9278</xdr:rowOff>
    </xdr:from>
    <xdr:to>
      <xdr:col>4</xdr:col>
      <xdr:colOff>404008</xdr:colOff>
      <xdr:row>21</xdr:row>
      <xdr:rowOff>9278</xdr:rowOff>
    </xdr:to>
    <xdr:sp macro="" textlink="">
      <xdr:nvSpPr>
        <xdr:cNvPr id="10" name="6 Elipse">
          <a:extLst>
            <a:ext uri="{FF2B5EF4-FFF2-40B4-BE49-F238E27FC236}">
              <a16:creationId xmlns:a16="http://schemas.microsoft.com/office/drawing/2014/main" id="{00000000-0008-0000-0600-00000A000000}"/>
            </a:ext>
          </a:extLst>
        </xdr:cNvPr>
        <xdr:cNvSpPr>
          <a:spLocks noChangeArrowheads="1"/>
        </xdr:cNvSpPr>
      </xdr:nvSpPr>
      <xdr:spPr bwMode="auto">
        <a:xfrm>
          <a:off x="4893252" y="3274992"/>
          <a:ext cx="161925" cy="160812"/>
        </a:xfrm>
        <a:prstGeom prst="ellipse">
          <a:avLst/>
        </a:prstGeom>
        <a:solidFill>
          <a:srgbClr val="002060"/>
        </a:solidFill>
        <a:ln w="9525" algn="ctr">
          <a:solidFill>
            <a:srgbClr val="000000"/>
          </a:solidFill>
          <a:round/>
          <a:headEnd/>
          <a:tailEnd/>
        </a:ln>
      </xdr:spPr>
    </xdr:sp>
    <xdr:clientData/>
  </xdr:twoCellAnchor>
  <xdr:twoCellAnchor>
    <xdr:from>
      <xdr:col>3</xdr:col>
      <xdr:colOff>1162050</xdr:colOff>
      <xdr:row>16</xdr:row>
      <xdr:rowOff>62468</xdr:rowOff>
    </xdr:from>
    <xdr:to>
      <xdr:col>3</xdr:col>
      <xdr:colOff>1409007</xdr:colOff>
      <xdr:row>17</xdr:row>
      <xdr:rowOff>152399</xdr:rowOff>
    </xdr:to>
    <xdr:sp macro="" textlink="">
      <xdr:nvSpPr>
        <xdr:cNvPr id="17" name="6 Elipse">
          <a:extLst>
            <a:ext uri="{FF2B5EF4-FFF2-40B4-BE49-F238E27FC236}">
              <a16:creationId xmlns:a16="http://schemas.microsoft.com/office/drawing/2014/main" id="{00000000-0008-0000-0600-000011000000}"/>
            </a:ext>
          </a:extLst>
        </xdr:cNvPr>
        <xdr:cNvSpPr>
          <a:spLocks noChangeArrowheads="1"/>
        </xdr:cNvSpPr>
      </xdr:nvSpPr>
      <xdr:spPr bwMode="auto">
        <a:xfrm>
          <a:off x="4339590" y="2714228"/>
          <a:ext cx="246957" cy="253761"/>
        </a:xfrm>
        <a:prstGeom prst="ellipse">
          <a:avLst/>
        </a:prstGeom>
        <a:solidFill>
          <a:srgbClr val="002060"/>
        </a:solidFill>
        <a:ln w="9525" algn="ctr">
          <a:solidFill>
            <a:srgbClr val="000000"/>
          </a:solidFill>
          <a:round/>
          <a:headEnd/>
          <a:tailEnd/>
        </a:ln>
      </xdr:spPr>
      <xdr:txBody>
        <a:bodyPr/>
        <a:lstStyle/>
        <a:p>
          <a:r>
            <a:rPr lang="es-MX" sz="2400"/>
            <a:t>40</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6"/>
  <sheetViews>
    <sheetView showGridLines="0" workbookViewId="0">
      <selection activeCell="A52" sqref="A52"/>
    </sheetView>
  </sheetViews>
  <sheetFormatPr baseColWidth="10" defaultRowHeight="12.75"/>
  <cols>
    <col min="1" max="1" width="4.28515625" style="88" customWidth="1"/>
    <col min="2" max="2" width="2.5703125" style="88" customWidth="1"/>
    <col min="3" max="12" width="11.42578125" style="88"/>
    <col min="13" max="13" width="2.5703125" style="88" customWidth="1"/>
    <col min="14" max="16384" width="11.42578125" style="88"/>
  </cols>
  <sheetData>
    <row r="1" spans="1:23" ht="18.75" thickTop="1">
      <c r="A1" s="101"/>
      <c r="B1" s="94"/>
      <c r="C1" s="207" t="s">
        <v>112</v>
      </c>
      <c r="D1" s="207"/>
      <c r="E1" s="207"/>
      <c r="F1" s="207"/>
      <c r="G1" s="207"/>
      <c r="H1" s="207"/>
      <c r="I1" s="207"/>
      <c r="J1" s="207"/>
      <c r="K1" s="207"/>
      <c r="L1" s="207"/>
      <c r="M1" s="95"/>
      <c r="N1" s="101"/>
      <c r="O1" s="101"/>
      <c r="P1" s="101"/>
      <c r="Q1" s="101"/>
      <c r="R1" s="101"/>
      <c r="S1" s="101"/>
      <c r="T1" s="101"/>
      <c r="U1" s="101"/>
      <c r="V1" s="101"/>
      <c r="W1" s="101"/>
    </row>
    <row r="2" spans="1:23">
      <c r="A2" s="101"/>
      <c r="B2" s="96"/>
      <c r="M2" s="97"/>
      <c r="N2" s="101"/>
      <c r="O2" s="101"/>
      <c r="P2" s="101"/>
      <c r="Q2" s="101"/>
      <c r="R2" s="101"/>
      <c r="S2" s="101"/>
      <c r="T2" s="101"/>
      <c r="U2" s="101"/>
      <c r="V2" s="101"/>
      <c r="W2" s="101"/>
    </row>
    <row r="3" spans="1:23">
      <c r="A3" s="101"/>
      <c r="B3" s="96"/>
      <c r="C3" s="206" t="s">
        <v>123</v>
      </c>
      <c r="D3" s="206"/>
      <c r="E3" s="206"/>
      <c r="F3" s="206"/>
      <c r="G3" s="206"/>
      <c r="H3" s="206"/>
      <c r="I3" s="206"/>
      <c r="J3" s="206"/>
      <c r="K3" s="206"/>
      <c r="L3" s="206"/>
      <c r="M3" s="97"/>
      <c r="N3" s="101"/>
      <c r="O3" s="101"/>
      <c r="P3" s="101"/>
      <c r="Q3" s="101"/>
      <c r="R3" s="101"/>
      <c r="S3" s="101"/>
      <c r="T3" s="101"/>
      <c r="U3" s="101"/>
      <c r="V3" s="101"/>
      <c r="W3" s="101"/>
    </row>
    <row r="4" spans="1:23">
      <c r="A4" s="101"/>
      <c r="B4" s="96"/>
      <c r="C4" s="206"/>
      <c r="D4" s="206"/>
      <c r="E4" s="206"/>
      <c r="F4" s="206"/>
      <c r="G4" s="206"/>
      <c r="H4" s="206"/>
      <c r="I4" s="206"/>
      <c r="J4" s="206"/>
      <c r="K4" s="206"/>
      <c r="L4" s="206"/>
      <c r="M4" s="97"/>
      <c r="N4" s="101"/>
      <c r="O4" s="101"/>
      <c r="P4" s="101"/>
      <c r="Q4" s="101"/>
      <c r="R4" s="101"/>
      <c r="S4" s="101"/>
      <c r="T4" s="101"/>
      <c r="U4" s="101"/>
      <c r="V4" s="101"/>
      <c r="W4" s="101"/>
    </row>
    <row r="5" spans="1:23">
      <c r="A5" s="101"/>
      <c r="B5" s="96"/>
      <c r="C5" s="206"/>
      <c r="D5" s="206"/>
      <c r="E5" s="206"/>
      <c r="F5" s="206"/>
      <c r="G5" s="206"/>
      <c r="H5" s="206"/>
      <c r="I5" s="206"/>
      <c r="J5" s="206"/>
      <c r="K5" s="206"/>
      <c r="L5" s="206"/>
      <c r="M5" s="97"/>
      <c r="N5" s="101"/>
      <c r="O5" s="101"/>
      <c r="P5" s="101"/>
      <c r="Q5" s="101"/>
      <c r="R5" s="101"/>
      <c r="S5" s="101"/>
      <c r="T5" s="101"/>
      <c r="U5" s="101"/>
      <c r="V5" s="101"/>
      <c r="W5" s="101"/>
    </row>
    <row r="6" spans="1:23">
      <c r="A6" s="101"/>
      <c r="B6" s="96"/>
      <c r="C6" s="206"/>
      <c r="D6" s="206"/>
      <c r="E6" s="206"/>
      <c r="F6" s="206"/>
      <c r="G6" s="206"/>
      <c r="H6" s="206"/>
      <c r="I6" s="206"/>
      <c r="J6" s="206"/>
      <c r="K6" s="206"/>
      <c r="L6" s="206"/>
      <c r="M6" s="97"/>
      <c r="N6" s="101"/>
      <c r="O6" s="101"/>
      <c r="P6" s="101"/>
      <c r="Q6" s="101"/>
      <c r="R6" s="101"/>
      <c r="S6" s="101"/>
      <c r="T6" s="101"/>
      <c r="U6" s="101"/>
      <c r="V6" s="101"/>
      <c r="W6" s="101"/>
    </row>
    <row r="7" spans="1:23">
      <c r="A7" s="101"/>
      <c r="B7" s="96"/>
      <c r="C7" s="206"/>
      <c r="D7" s="206"/>
      <c r="E7" s="206"/>
      <c r="F7" s="206"/>
      <c r="G7" s="206"/>
      <c r="H7" s="206"/>
      <c r="I7" s="206"/>
      <c r="J7" s="206"/>
      <c r="K7" s="206"/>
      <c r="L7" s="206"/>
      <c r="M7" s="97"/>
      <c r="N7" s="101"/>
      <c r="O7" s="101"/>
      <c r="P7" s="101"/>
      <c r="Q7" s="101"/>
      <c r="R7" s="101"/>
      <c r="S7" s="101"/>
      <c r="T7" s="101"/>
      <c r="U7" s="101"/>
      <c r="V7" s="101"/>
      <c r="W7" s="101"/>
    </row>
    <row r="8" spans="1:23">
      <c r="A8" s="101"/>
      <c r="B8" s="96"/>
      <c r="C8" s="206"/>
      <c r="D8" s="206"/>
      <c r="E8" s="206"/>
      <c r="F8" s="206"/>
      <c r="G8" s="206"/>
      <c r="H8" s="206"/>
      <c r="I8" s="206"/>
      <c r="J8" s="206"/>
      <c r="K8" s="206"/>
      <c r="L8" s="206"/>
      <c r="M8" s="97"/>
      <c r="N8" s="101"/>
      <c r="O8" s="101"/>
      <c r="P8" s="101"/>
      <c r="Q8" s="101"/>
      <c r="R8" s="101"/>
      <c r="S8" s="101"/>
      <c r="T8" s="101"/>
      <c r="U8" s="101"/>
      <c r="V8" s="101"/>
      <c r="W8" s="101"/>
    </row>
    <row r="9" spans="1:23">
      <c r="A9" s="101"/>
      <c r="B9" s="96"/>
      <c r="C9" s="206"/>
      <c r="D9" s="206"/>
      <c r="E9" s="206"/>
      <c r="F9" s="206"/>
      <c r="G9" s="206"/>
      <c r="H9" s="206"/>
      <c r="I9" s="206"/>
      <c r="J9" s="206"/>
      <c r="K9" s="206"/>
      <c r="L9" s="206"/>
      <c r="M9" s="97"/>
      <c r="N9" s="101"/>
      <c r="O9" s="101"/>
      <c r="P9" s="101"/>
      <c r="Q9" s="101"/>
      <c r="R9" s="101"/>
      <c r="S9" s="101"/>
      <c r="T9" s="101"/>
      <c r="U9" s="101"/>
      <c r="V9" s="101"/>
      <c r="W9" s="101"/>
    </row>
    <row r="10" spans="1:23">
      <c r="A10" s="101"/>
      <c r="B10" s="96"/>
      <c r="C10" s="93"/>
      <c r="D10" s="93"/>
      <c r="E10" s="93"/>
      <c r="F10" s="93"/>
      <c r="G10" s="93"/>
      <c r="H10" s="93"/>
      <c r="I10" s="93"/>
      <c r="J10" s="93"/>
      <c r="K10" s="93"/>
      <c r="L10" s="93"/>
      <c r="M10" s="97"/>
      <c r="N10" s="101"/>
      <c r="O10" s="101"/>
      <c r="P10" s="101"/>
      <c r="Q10" s="101"/>
      <c r="R10" s="101"/>
      <c r="S10" s="101"/>
      <c r="T10" s="101"/>
      <c r="U10" s="101"/>
      <c r="V10" s="101"/>
      <c r="W10" s="101"/>
    </row>
    <row r="11" spans="1:23">
      <c r="A11" s="101"/>
      <c r="B11" s="96"/>
      <c r="C11" s="206" t="s">
        <v>121</v>
      </c>
      <c r="D11" s="206"/>
      <c r="E11" s="206"/>
      <c r="F11" s="206"/>
      <c r="G11" s="206"/>
      <c r="H11" s="206"/>
      <c r="I11" s="206"/>
      <c r="J11" s="206"/>
      <c r="K11" s="206"/>
      <c r="L11" s="206"/>
      <c r="M11" s="97"/>
      <c r="N11" s="101"/>
      <c r="O11" s="101"/>
      <c r="P11" s="101"/>
      <c r="Q11" s="101"/>
      <c r="R11" s="101"/>
      <c r="S11" s="101"/>
      <c r="T11" s="101"/>
      <c r="U11" s="101"/>
      <c r="V11" s="101"/>
      <c r="W11" s="101"/>
    </row>
    <row r="12" spans="1:23">
      <c r="A12" s="101"/>
      <c r="B12" s="96"/>
      <c r="C12" s="206"/>
      <c r="D12" s="206"/>
      <c r="E12" s="206"/>
      <c r="F12" s="206"/>
      <c r="G12" s="206"/>
      <c r="H12" s="206"/>
      <c r="I12" s="206"/>
      <c r="J12" s="206"/>
      <c r="K12" s="206"/>
      <c r="L12" s="206"/>
      <c r="M12" s="97"/>
      <c r="N12" s="101"/>
      <c r="O12" s="101"/>
      <c r="P12" s="101"/>
      <c r="Q12" s="101"/>
      <c r="R12" s="101"/>
      <c r="S12" s="101"/>
      <c r="T12" s="101"/>
      <c r="U12" s="101"/>
      <c r="V12" s="101"/>
      <c r="W12" s="101"/>
    </row>
    <row r="13" spans="1:23">
      <c r="A13" s="101"/>
      <c r="B13" s="96"/>
      <c r="C13" s="206"/>
      <c r="D13" s="206"/>
      <c r="E13" s="206"/>
      <c r="F13" s="206"/>
      <c r="G13" s="206"/>
      <c r="H13" s="206"/>
      <c r="I13" s="206"/>
      <c r="J13" s="206"/>
      <c r="K13" s="206"/>
      <c r="L13" s="206"/>
      <c r="M13" s="97"/>
      <c r="N13" s="101"/>
      <c r="O13" s="101"/>
      <c r="P13" s="101"/>
      <c r="Q13" s="101"/>
      <c r="R13" s="101"/>
      <c r="S13" s="101"/>
      <c r="T13" s="101"/>
      <c r="U13" s="101"/>
      <c r="V13" s="101"/>
      <c r="W13" s="101"/>
    </row>
    <row r="14" spans="1:23">
      <c r="A14" s="101"/>
      <c r="B14" s="96"/>
      <c r="C14" s="206"/>
      <c r="D14" s="206"/>
      <c r="E14" s="206"/>
      <c r="F14" s="206"/>
      <c r="G14" s="206"/>
      <c r="H14" s="206"/>
      <c r="I14" s="206"/>
      <c r="J14" s="206"/>
      <c r="K14" s="206"/>
      <c r="L14" s="206"/>
      <c r="M14" s="97"/>
      <c r="N14" s="101"/>
      <c r="O14" s="101"/>
      <c r="P14" s="101"/>
      <c r="Q14" s="101"/>
      <c r="R14" s="101"/>
      <c r="S14" s="101"/>
      <c r="T14" s="101"/>
      <c r="U14" s="101"/>
      <c r="V14" s="101"/>
      <c r="W14" s="101"/>
    </row>
    <row r="15" spans="1:23">
      <c r="A15" s="101"/>
      <c r="B15" s="96"/>
      <c r="C15" s="206"/>
      <c r="D15" s="206"/>
      <c r="E15" s="206"/>
      <c r="F15" s="206"/>
      <c r="G15" s="206"/>
      <c r="H15" s="206"/>
      <c r="I15" s="206"/>
      <c r="J15" s="206"/>
      <c r="K15" s="206"/>
      <c r="L15" s="206"/>
      <c r="M15" s="97"/>
      <c r="N15" s="101"/>
      <c r="O15" s="101"/>
      <c r="P15" s="101"/>
      <c r="Q15" s="101"/>
      <c r="R15" s="101"/>
      <c r="S15" s="101"/>
      <c r="T15" s="101"/>
      <c r="U15" s="101"/>
      <c r="V15" s="101"/>
      <c r="W15" s="101"/>
    </row>
    <row r="16" spans="1:23">
      <c r="A16" s="101"/>
      <c r="B16" s="96"/>
      <c r="C16" s="93"/>
      <c r="D16" s="93"/>
      <c r="E16" s="93"/>
      <c r="F16" s="93"/>
      <c r="G16" s="93"/>
      <c r="H16" s="93"/>
      <c r="I16" s="93"/>
      <c r="J16" s="93"/>
      <c r="K16" s="93"/>
      <c r="M16" s="97"/>
      <c r="N16" s="101"/>
      <c r="O16" s="101"/>
      <c r="P16" s="101"/>
      <c r="Q16" s="101"/>
      <c r="R16" s="101"/>
      <c r="S16" s="101"/>
      <c r="T16" s="101"/>
      <c r="U16" s="101"/>
      <c r="V16" s="101"/>
      <c r="W16" s="101"/>
    </row>
    <row r="17" spans="1:23">
      <c r="A17" s="101"/>
      <c r="B17" s="96"/>
      <c r="C17" s="206" t="s">
        <v>134</v>
      </c>
      <c r="D17" s="206"/>
      <c r="E17" s="206"/>
      <c r="F17" s="206"/>
      <c r="G17" s="206"/>
      <c r="H17" s="206"/>
      <c r="I17" s="206"/>
      <c r="J17" s="206"/>
      <c r="K17" s="206"/>
      <c r="L17" s="206"/>
      <c r="M17" s="97"/>
      <c r="N17" s="101"/>
      <c r="O17" s="101"/>
      <c r="P17" s="101"/>
      <c r="Q17" s="101"/>
      <c r="R17" s="101"/>
      <c r="S17" s="101"/>
      <c r="T17" s="101"/>
      <c r="U17" s="101"/>
      <c r="V17" s="101"/>
      <c r="W17" s="101"/>
    </row>
    <row r="18" spans="1:23">
      <c r="A18" s="101"/>
      <c r="B18" s="96"/>
      <c r="C18" s="206"/>
      <c r="D18" s="206"/>
      <c r="E18" s="206"/>
      <c r="F18" s="206"/>
      <c r="G18" s="206"/>
      <c r="H18" s="206"/>
      <c r="I18" s="206"/>
      <c r="J18" s="206"/>
      <c r="K18" s="206"/>
      <c r="L18" s="206"/>
      <c r="M18" s="97"/>
      <c r="N18" s="101"/>
      <c r="O18" s="101"/>
      <c r="P18" s="101"/>
      <c r="Q18" s="101"/>
      <c r="R18" s="101"/>
      <c r="S18" s="101"/>
      <c r="T18" s="101"/>
      <c r="U18" s="101"/>
      <c r="V18" s="101"/>
      <c r="W18" s="101"/>
    </row>
    <row r="19" spans="1:23">
      <c r="A19" s="101"/>
      <c r="B19" s="96"/>
      <c r="C19" s="206"/>
      <c r="D19" s="206"/>
      <c r="E19" s="206"/>
      <c r="F19" s="206"/>
      <c r="G19" s="206"/>
      <c r="H19" s="206"/>
      <c r="I19" s="206"/>
      <c r="J19" s="206"/>
      <c r="K19" s="206"/>
      <c r="L19" s="206"/>
      <c r="M19" s="97"/>
      <c r="N19" s="101"/>
      <c r="O19" s="101"/>
      <c r="P19" s="101"/>
      <c r="Q19" s="101"/>
      <c r="R19" s="101"/>
      <c r="S19" s="101"/>
      <c r="T19" s="101"/>
      <c r="U19" s="101"/>
      <c r="V19" s="101"/>
      <c r="W19" s="101"/>
    </row>
    <row r="20" spans="1:23">
      <c r="A20" s="101"/>
      <c r="B20" s="96"/>
      <c r="C20" s="206"/>
      <c r="D20" s="206"/>
      <c r="E20" s="206"/>
      <c r="F20" s="206"/>
      <c r="G20" s="206"/>
      <c r="H20" s="206"/>
      <c r="I20" s="206"/>
      <c r="J20" s="206"/>
      <c r="K20" s="206"/>
      <c r="L20" s="206"/>
      <c r="M20" s="97"/>
      <c r="N20" s="101"/>
      <c r="O20" s="101"/>
      <c r="P20" s="101"/>
      <c r="Q20" s="101"/>
      <c r="R20" s="101"/>
      <c r="S20" s="101"/>
      <c r="T20" s="101"/>
      <c r="U20" s="101"/>
      <c r="V20" s="101"/>
      <c r="W20" s="101"/>
    </row>
    <row r="21" spans="1:23">
      <c r="A21" s="101"/>
      <c r="B21" s="96"/>
      <c r="C21" s="209"/>
      <c r="D21" s="209"/>
      <c r="E21" s="209"/>
      <c r="F21" s="209"/>
      <c r="G21" s="209"/>
      <c r="H21" s="209"/>
      <c r="I21" s="209"/>
      <c r="J21" s="209"/>
      <c r="K21" s="209"/>
      <c r="L21" s="209"/>
      <c r="M21" s="97"/>
      <c r="N21" s="101"/>
      <c r="O21" s="101"/>
      <c r="P21" s="101"/>
      <c r="Q21" s="101"/>
      <c r="R21" s="101"/>
      <c r="S21" s="101"/>
      <c r="T21" s="101"/>
      <c r="U21" s="101"/>
      <c r="V21" s="101"/>
      <c r="W21" s="101"/>
    </row>
    <row r="22" spans="1:23">
      <c r="A22" s="101"/>
      <c r="B22" s="96"/>
      <c r="C22" s="93"/>
      <c r="D22" s="93"/>
      <c r="E22" s="93"/>
      <c r="F22" s="93"/>
      <c r="G22" s="93"/>
      <c r="H22" s="93"/>
      <c r="I22" s="93"/>
      <c r="J22" s="93"/>
      <c r="K22" s="93"/>
      <c r="M22" s="97"/>
      <c r="N22" s="101"/>
      <c r="O22" s="101"/>
      <c r="P22" s="101"/>
      <c r="Q22" s="101"/>
      <c r="R22" s="101"/>
      <c r="S22" s="101"/>
      <c r="T22" s="101"/>
      <c r="U22" s="101"/>
      <c r="V22" s="101"/>
      <c r="W22" s="101"/>
    </row>
    <row r="23" spans="1:23">
      <c r="A23" s="101"/>
      <c r="B23" s="96"/>
      <c r="C23" s="205" t="s">
        <v>122</v>
      </c>
      <c r="D23" s="205"/>
      <c r="E23" s="205"/>
      <c r="F23" s="205"/>
      <c r="G23" s="205"/>
      <c r="H23" s="205"/>
      <c r="I23" s="205"/>
      <c r="J23" s="205"/>
      <c r="K23" s="205"/>
      <c r="L23" s="205"/>
      <c r="M23" s="97"/>
      <c r="N23" s="101"/>
      <c r="O23" s="101"/>
      <c r="P23" s="101"/>
      <c r="Q23" s="101"/>
      <c r="R23" s="101"/>
      <c r="S23" s="101"/>
      <c r="T23" s="101"/>
      <c r="U23" s="101"/>
      <c r="V23" s="101"/>
      <c r="W23" s="101"/>
    </row>
    <row r="24" spans="1:23">
      <c r="A24" s="101"/>
      <c r="B24" s="96"/>
      <c r="C24" s="205"/>
      <c r="D24" s="205"/>
      <c r="E24" s="205"/>
      <c r="F24" s="205"/>
      <c r="G24" s="205"/>
      <c r="H24" s="205"/>
      <c r="I24" s="205"/>
      <c r="J24" s="205"/>
      <c r="K24" s="205"/>
      <c r="L24" s="205"/>
      <c r="M24" s="97"/>
      <c r="N24" s="101"/>
      <c r="O24" s="101"/>
      <c r="P24" s="101"/>
      <c r="Q24" s="101"/>
      <c r="R24" s="101"/>
      <c r="S24" s="101"/>
      <c r="T24" s="101"/>
      <c r="U24" s="101"/>
      <c r="V24" s="101"/>
      <c r="W24" s="101"/>
    </row>
    <row r="25" spans="1:23">
      <c r="A25" s="101"/>
      <c r="B25" s="96"/>
      <c r="C25" s="205"/>
      <c r="D25" s="205"/>
      <c r="E25" s="205"/>
      <c r="F25" s="205"/>
      <c r="G25" s="205"/>
      <c r="H25" s="205"/>
      <c r="I25" s="205"/>
      <c r="J25" s="205"/>
      <c r="K25" s="205"/>
      <c r="L25" s="205"/>
      <c r="M25" s="97"/>
      <c r="N25" s="101"/>
      <c r="O25" s="101"/>
      <c r="P25" s="101"/>
      <c r="Q25" s="101"/>
      <c r="R25" s="101"/>
      <c r="S25" s="101"/>
      <c r="T25" s="101"/>
      <c r="U25" s="101"/>
      <c r="V25" s="101"/>
      <c r="W25" s="101"/>
    </row>
    <row r="26" spans="1:23">
      <c r="A26" s="101"/>
      <c r="B26" s="96"/>
      <c r="C26" s="205"/>
      <c r="D26" s="205"/>
      <c r="E26" s="205"/>
      <c r="F26" s="205"/>
      <c r="G26" s="205"/>
      <c r="H26" s="205"/>
      <c r="I26" s="205"/>
      <c r="J26" s="205"/>
      <c r="K26" s="205"/>
      <c r="L26" s="205"/>
      <c r="M26" s="97"/>
      <c r="N26" s="101"/>
      <c r="O26" s="101"/>
      <c r="P26" s="101"/>
      <c r="Q26" s="101"/>
      <c r="R26" s="101"/>
      <c r="S26" s="101"/>
      <c r="T26" s="101"/>
      <c r="U26" s="101"/>
      <c r="V26" s="101"/>
      <c r="W26" s="101"/>
    </row>
    <row r="27" spans="1:23">
      <c r="A27" s="101"/>
      <c r="B27" s="96"/>
      <c r="C27" s="205"/>
      <c r="D27" s="205"/>
      <c r="E27" s="205"/>
      <c r="F27" s="205"/>
      <c r="G27" s="205"/>
      <c r="H27" s="205"/>
      <c r="I27" s="205"/>
      <c r="J27" s="205"/>
      <c r="K27" s="205"/>
      <c r="L27" s="205"/>
      <c r="M27" s="97"/>
      <c r="N27" s="101"/>
      <c r="O27" s="101"/>
      <c r="P27" s="101"/>
      <c r="Q27" s="101"/>
      <c r="R27" s="101"/>
      <c r="S27" s="101"/>
      <c r="T27" s="101"/>
      <c r="U27" s="101"/>
      <c r="V27" s="101"/>
      <c r="W27" s="101"/>
    </row>
    <row r="28" spans="1:23">
      <c r="A28" s="101"/>
      <c r="B28" s="96"/>
      <c r="C28" s="205"/>
      <c r="D28" s="205"/>
      <c r="E28" s="205"/>
      <c r="F28" s="205"/>
      <c r="G28" s="205"/>
      <c r="H28" s="205"/>
      <c r="I28" s="205"/>
      <c r="J28" s="205"/>
      <c r="K28" s="205"/>
      <c r="L28" s="205"/>
      <c r="M28" s="97"/>
      <c r="N28" s="101"/>
      <c r="O28" s="101"/>
      <c r="P28" s="101"/>
      <c r="Q28" s="101"/>
      <c r="R28" s="101"/>
      <c r="S28" s="101"/>
      <c r="T28" s="101"/>
      <c r="U28" s="101"/>
      <c r="V28" s="101"/>
      <c r="W28" s="101"/>
    </row>
    <row r="29" spans="1:23">
      <c r="A29" s="101"/>
      <c r="B29" s="96"/>
      <c r="C29" s="205"/>
      <c r="D29" s="205"/>
      <c r="E29" s="205"/>
      <c r="F29" s="205"/>
      <c r="G29" s="205"/>
      <c r="H29" s="205"/>
      <c r="I29" s="205"/>
      <c r="J29" s="205"/>
      <c r="K29" s="205"/>
      <c r="L29" s="205"/>
      <c r="M29" s="97"/>
      <c r="N29" s="101"/>
      <c r="O29" s="101"/>
      <c r="P29" s="101"/>
      <c r="Q29" s="101"/>
      <c r="R29" s="101"/>
      <c r="S29" s="101"/>
      <c r="T29" s="101"/>
      <c r="U29" s="101"/>
      <c r="V29" s="101"/>
      <c r="W29" s="101"/>
    </row>
    <row r="30" spans="1:23">
      <c r="A30" s="101"/>
      <c r="B30" s="96"/>
      <c r="C30" s="205"/>
      <c r="D30" s="205"/>
      <c r="E30" s="205"/>
      <c r="F30" s="205"/>
      <c r="G30" s="205"/>
      <c r="H30" s="205"/>
      <c r="I30" s="205"/>
      <c r="J30" s="205"/>
      <c r="K30" s="205"/>
      <c r="L30" s="205"/>
      <c r="M30" s="97"/>
      <c r="N30" s="101"/>
      <c r="O30" s="101"/>
      <c r="P30" s="101"/>
      <c r="Q30" s="101"/>
      <c r="R30" s="101"/>
      <c r="S30" s="101"/>
      <c r="T30" s="101"/>
      <c r="U30" s="101"/>
      <c r="V30" s="101"/>
      <c r="W30" s="101"/>
    </row>
    <row r="31" spans="1:23">
      <c r="A31" s="101"/>
      <c r="B31" s="96"/>
      <c r="C31" s="205"/>
      <c r="D31" s="205"/>
      <c r="E31" s="205"/>
      <c r="F31" s="205"/>
      <c r="G31" s="205"/>
      <c r="H31" s="205"/>
      <c r="I31" s="205"/>
      <c r="J31" s="205"/>
      <c r="K31" s="205"/>
      <c r="L31" s="205"/>
      <c r="M31" s="97"/>
      <c r="N31" s="101"/>
      <c r="O31" s="101"/>
      <c r="P31" s="101"/>
      <c r="Q31" s="101"/>
      <c r="R31" s="101"/>
      <c r="S31" s="101"/>
      <c r="T31" s="101"/>
      <c r="U31" s="101"/>
      <c r="V31" s="101"/>
      <c r="W31" s="101"/>
    </row>
    <row r="32" spans="1:23">
      <c r="A32" s="101"/>
      <c r="B32" s="96"/>
      <c r="C32" s="205"/>
      <c r="D32" s="205"/>
      <c r="E32" s="205"/>
      <c r="F32" s="205"/>
      <c r="G32" s="205"/>
      <c r="H32" s="205"/>
      <c r="I32" s="205"/>
      <c r="J32" s="205"/>
      <c r="K32" s="205"/>
      <c r="L32" s="205"/>
      <c r="M32" s="97"/>
      <c r="N32" s="101"/>
      <c r="O32" s="101"/>
      <c r="P32" s="101"/>
      <c r="Q32" s="101"/>
      <c r="R32" s="101"/>
      <c r="S32" s="101"/>
      <c r="T32" s="101"/>
      <c r="U32" s="101"/>
      <c r="V32" s="101"/>
      <c r="W32" s="101"/>
    </row>
    <row r="33" spans="1:23">
      <c r="A33" s="101"/>
      <c r="B33" s="96"/>
      <c r="M33" s="97"/>
      <c r="N33" s="101"/>
      <c r="O33" s="101"/>
      <c r="P33" s="101"/>
      <c r="Q33" s="101"/>
      <c r="R33" s="101"/>
      <c r="S33" s="101"/>
      <c r="T33" s="101"/>
      <c r="U33" s="101"/>
      <c r="V33" s="101"/>
      <c r="W33" s="101"/>
    </row>
    <row r="34" spans="1:23">
      <c r="A34" s="101"/>
      <c r="B34" s="96"/>
      <c r="C34" s="205" t="s">
        <v>119</v>
      </c>
      <c r="D34" s="205"/>
      <c r="E34" s="205"/>
      <c r="F34" s="205"/>
      <c r="G34" s="205"/>
      <c r="H34" s="205"/>
      <c r="I34" s="205"/>
      <c r="J34" s="205"/>
      <c r="K34" s="205"/>
      <c r="L34" s="205"/>
      <c r="M34" s="97"/>
      <c r="N34" s="101"/>
      <c r="O34" s="101"/>
      <c r="P34" s="101"/>
      <c r="Q34" s="101"/>
      <c r="R34" s="101"/>
      <c r="S34" s="101"/>
      <c r="T34" s="101"/>
      <c r="U34" s="101"/>
      <c r="V34" s="101"/>
      <c r="W34" s="101"/>
    </row>
    <row r="35" spans="1:23">
      <c r="A35" s="101"/>
      <c r="B35" s="96"/>
      <c r="C35" s="205"/>
      <c r="D35" s="205"/>
      <c r="E35" s="205"/>
      <c r="F35" s="205"/>
      <c r="G35" s="205"/>
      <c r="H35" s="205"/>
      <c r="I35" s="205"/>
      <c r="J35" s="205"/>
      <c r="K35" s="205"/>
      <c r="L35" s="205"/>
      <c r="M35" s="97"/>
      <c r="N35" s="101"/>
      <c r="O35" s="101"/>
      <c r="P35" s="101"/>
      <c r="Q35" s="101"/>
      <c r="R35" s="101"/>
      <c r="S35" s="101"/>
      <c r="T35" s="101"/>
      <c r="U35" s="101"/>
      <c r="V35" s="101"/>
      <c r="W35" s="101"/>
    </row>
    <row r="36" spans="1:23">
      <c r="A36" s="101"/>
      <c r="B36" s="96"/>
      <c r="C36" s="205"/>
      <c r="D36" s="205"/>
      <c r="E36" s="205"/>
      <c r="F36" s="205"/>
      <c r="G36" s="205"/>
      <c r="H36" s="205"/>
      <c r="I36" s="205"/>
      <c r="J36" s="205"/>
      <c r="K36" s="205"/>
      <c r="L36" s="205"/>
      <c r="M36" s="97"/>
      <c r="N36" s="101"/>
      <c r="O36" s="101"/>
      <c r="P36" s="101"/>
      <c r="Q36" s="101"/>
      <c r="R36" s="101"/>
      <c r="S36" s="101"/>
      <c r="T36" s="101"/>
      <c r="U36" s="101"/>
      <c r="V36" s="101"/>
      <c r="W36" s="101"/>
    </row>
    <row r="37" spans="1:23">
      <c r="A37" s="101"/>
      <c r="B37" s="96"/>
      <c r="C37" s="208"/>
      <c r="D37" s="208"/>
      <c r="E37" s="208"/>
      <c r="F37" s="208"/>
      <c r="G37" s="208"/>
      <c r="H37" s="208"/>
      <c r="I37" s="208"/>
      <c r="J37" s="208"/>
      <c r="K37" s="208"/>
      <c r="L37" s="208"/>
      <c r="M37" s="97"/>
      <c r="N37" s="101"/>
      <c r="O37" s="101"/>
      <c r="P37" s="101"/>
      <c r="Q37" s="101"/>
      <c r="R37" s="101"/>
      <c r="S37" s="101"/>
      <c r="T37" s="101"/>
      <c r="U37" s="101"/>
      <c r="V37" s="101"/>
      <c r="W37" s="101"/>
    </row>
    <row r="38" spans="1:23">
      <c r="A38" s="101"/>
      <c r="B38" s="96"/>
      <c r="M38" s="97"/>
      <c r="N38" s="101"/>
      <c r="O38" s="101"/>
      <c r="P38" s="101"/>
      <c r="Q38" s="101"/>
      <c r="R38" s="101"/>
      <c r="S38" s="101"/>
      <c r="T38" s="101"/>
      <c r="U38" s="101"/>
      <c r="V38" s="101"/>
      <c r="W38" s="101"/>
    </row>
    <row r="39" spans="1:23">
      <c r="A39" s="101"/>
      <c r="B39" s="96"/>
      <c r="C39" s="205" t="s">
        <v>120</v>
      </c>
      <c r="D39" s="205"/>
      <c r="E39" s="205"/>
      <c r="F39" s="205"/>
      <c r="G39" s="205"/>
      <c r="H39" s="205"/>
      <c r="I39" s="205"/>
      <c r="J39" s="205"/>
      <c r="K39" s="205"/>
      <c r="L39" s="205"/>
      <c r="M39" s="97"/>
      <c r="N39" s="101"/>
      <c r="O39" s="101"/>
      <c r="P39" s="101"/>
      <c r="Q39" s="101"/>
      <c r="R39" s="101"/>
      <c r="S39" s="101"/>
      <c r="T39" s="101"/>
      <c r="U39" s="101"/>
      <c r="V39" s="101"/>
      <c r="W39" s="101"/>
    </row>
    <row r="40" spans="1:23">
      <c r="A40" s="101"/>
      <c r="B40" s="96"/>
      <c r="C40" s="205"/>
      <c r="D40" s="205"/>
      <c r="E40" s="205"/>
      <c r="F40" s="205"/>
      <c r="G40" s="205"/>
      <c r="H40" s="205"/>
      <c r="I40" s="205"/>
      <c r="J40" s="205"/>
      <c r="K40" s="205"/>
      <c r="L40" s="205"/>
      <c r="M40" s="97"/>
      <c r="N40" s="101"/>
      <c r="O40" s="101"/>
      <c r="P40" s="101"/>
      <c r="Q40" s="101"/>
      <c r="R40" s="101"/>
      <c r="S40" s="101"/>
      <c r="T40" s="101"/>
      <c r="U40" s="101"/>
      <c r="V40" s="101"/>
      <c r="W40" s="101"/>
    </row>
    <row r="41" spans="1:23">
      <c r="A41" s="101"/>
      <c r="B41" s="96"/>
      <c r="C41" s="205"/>
      <c r="D41" s="205"/>
      <c r="E41" s="205"/>
      <c r="F41" s="205"/>
      <c r="G41" s="205"/>
      <c r="H41" s="205"/>
      <c r="I41" s="205"/>
      <c r="J41" s="205"/>
      <c r="K41" s="205"/>
      <c r="L41" s="205"/>
      <c r="M41" s="97"/>
      <c r="N41" s="101"/>
      <c r="O41" s="101"/>
      <c r="P41" s="101"/>
      <c r="Q41" s="101"/>
      <c r="R41" s="101"/>
      <c r="S41" s="101"/>
      <c r="T41" s="101"/>
      <c r="U41" s="101"/>
      <c r="V41" s="101"/>
      <c r="W41" s="101"/>
    </row>
    <row r="42" spans="1:23">
      <c r="A42" s="101"/>
      <c r="B42" s="96"/>
      <c r="C42" s="208"/>
      <c r="D42" s="208"/>
      <c r="E42" s="208"/>
      <c r="F42" s="208"/>
      <c r="G42" s="208"/>
      <c r="H42" s="208"/>
      <c r="I42" s="208"/>
      <c r="J42" s="208"/>
      <c r="K42" s="208"/>
      <c r="L42" s="208"/>
      <c r="M42" s="97"/>
      <c r="N42" s="101"/>
      <c r="O42" s="101"/>
      <c r="P42" s="101"/>
      <c r="Q42" s="101"/>
      <c r="R42" s="101"/>
      <c r="S42" s="101"/>
      <c r="T42" s="101"/>
      <c r="U42" s="101"/>
      <c r="V42" s="101"/>
      <c r="W42" s="101"/>
    </row>
    <row r="43" spans="1:23">
      <c r="A43" s="101"/>
      <c r="B43" s="96"/>
      <c r="M43" s="97"/>
      <c r="N43" s="101"/>
      <c r="O43" s="101"/>
      <c r="P43" s="101"/>
      <c r="Q43" s="101"/>
      <c r="R43" s="101"/>
      <c r="S43" s="101"/>
      <c r="T43" s="101"/>
      <c r="U43" s="101"/>
      <c r="V43" s="101"/>
      <c r="W43" s="101"/>
    </row>
    <row r="44" spans="1:23">
      <c r="A44" s="101"/>
      <c r="B44" s="96"/>
      <c r="C44" s="205" t="s">
        <v>118</v>
      </c>
      <c r="D44" s="205"/>
      <c r="E44" s="205"/>
      <c r="F44" s="205"/>
      <c r="G44" s="205"/>
      <c r="H44" s="205"/>
      <c r="I44" s="205"/>
      <c r="J44" s="205"/>
      <c r="K44" s="205"/>
      <c r="L44" s="205"/>
      <c r="M44" s="97"/>
      <c r="N44" s="101"/>
      <c r="O44" s="101"/>
      <c r="P44" s="101"/>
      <c r="Q44" s="101"/>
      <c r="R44" s="101"/>
      <c r="S44" s="101"/>
      <c r="T44" s="101"/>
      <c r="U44" s="101"/>
      <c r="V44" s="101"/>
      <c r="W44" s="101"/>
    </row>
    <row r="45" spans="1:23">
      <c r="A45" s="101"/>
      <c r="B45" s="96"/>
      <c r="C45" s="205"/>
      <c r="D45" s="205"/>
      <c r="E45" s="205"/>
      <c r="F45" s="205"/>
      <c r="G45" s="205"/>
      <c r="H45" s="205"/>
      <c r="I45" s="205"/>
      <c r="J45" s="205"/>
      <c r="K45" s="205"/>
      <c r="L45" s="205"/>
      <c r="M45" s="97"/>
      <c r="N45" s="101"/>
      <c r="O45" s="101"/>
      <c r="P45" s="101"/>
      <c r="Q45" s="101"/>
      <c r="R45" s="101"/>
      <c r="S45" s="101"/>
      <c r="T45" s="101"/>
      <c r="U45" s="101"/>
      <c r="V45" s="101"/>
      <c r="W45" s="101"/>
    </row>
    <row r="46" spans="1:23">
      <c r="A46" s="101"/>
      <c r="B46" s="96"/>
      <c r="C46" s="205"/>
      <c r="D46" s="205"/>
      <c r="E46" s="205"/>
      <c r="F46" s="205"/>
      <c r="G46" s="205"/>
      <c r="H46" s="205"/>
      <c r="I46" s="205"/>
      <c r="J46" s="205"/>
      <c r="K46" s="205"/>
      <c r="L46" s="205"/>
      <c r="M46" s="97"/>
      <c r="N46" s="101"/>
      <c r="O46" s="101"/>
      <c r="P46" s="101"/>
      <c r="Q46" s="101"/>
      <c r="R46" s="101"/>
      <c r="S46" s="101"/>
      <c r="T46" s="101"/>
      <c r="U46" s="101"/>
      <c r="V46" s="101"/>
      <c r="W46" s="101"/>
    </row>
    <row r="47" spans="1:23">
      <c r="A47" s="101"/>
      <c r="B47" s="96"/>
      <c r="M47" s="97"/>
      <c r="N47" s="101"/>
      <c r="O47" s="101"/>
      <c r="P47" s="101"/>
      <c r="Q47" s="101"/>
      <c r="R47" s="101"/>
      <c r="S47" s="101"/>
      <c r="T47" s="101"/>
      <c r="U47" s="101"/>
      <c r="V47" s="101"/>
      <c r="W47" s="101"/>
    </row>
    <row r="48" spans="1:23" ht="13.5" thickBot="1">
      <c r="A48" s="101"/>
      <c r="B48" s="98"/>
      <c r="C48" s="99"/>
      <c r="D48" s="99"/>
      <c r="E48" s="99"/>
      <c r="F48" s="99"/>
      <c r="G48" s="99"/>
      <c r="H48" s="99"/>
      <c r="I48" s="99"/>
      <c r="J48" s="99"/>
      <c r="K48" s="99"/>
      <c r="L48" s="99"/>
      <c r="M48" s="100"/>
      <c r="N48" s="101"/>
      <c r="O48" s="101"/>
      <c r="P48" s="101"/>
      <c r="Q48" s="101"/>
      <c r="R48" s="101"/>
      <c r="S48" s="101"/>
      <c r="T48" s="101"/>
      <c r="U48" s="101"/>
      <c r="V48" s="101"/>
      <c r="W48" s="101"/>
    </row>
    <row r="49" spans="1:23" ht="13.5" thickTop="1">
      <c r="A49" s="101"/>
      <c r="B49" s="101"/>
      <c r="C49" s="101"/>
      <c r="D49" s="101"/>
      <c r="E49" s="101"/>
      <c r="F49" s="101"/>
      <c r="G49" s="101"/>
      <c r="H49" s="101"/>
      <c r="I49" s="101"/>
      <c r="J49" s="101"/>
      <c r="K49" s="101"/>
      <c r="L49" s="101"/>
      <c r="M49" s="101"/>
      <c r="N49" s="101"/>
      <c r="O49" s="101"/>
      <c r="P49" s="101"/>
      <c r="Q49" s="101"/>
      <c r="R49" s="101"/>
      <c r="S49" s="101"/>
      <c r="T49" s="101"/>
      <c r="U49" s="101"/>
      <c r="V49" s="101"/>
      <c r="W49" s="101"/>
    </row>
    <row r="50" spans="1:23">
      <c r="A50" s="101"/>
      <c r="B50" s="101"/>
      <c r="C50" s="101"/>
      <c r="D50" s="101"/>
      <c r="E50" s="101"/>
      <c r="F50" s="101"/>
      <c r="G50" s="101"/>
      <c r="H50" s="101"/>
      <c r="I50" s="101"/>
      <c r="J50" s="101"/>
      <c r="K50" s="101"/>
      <c r="L50" s="101"/>
      <c r="M50" s="101"/>
      <c r="N50" s="101"/>
      <c r="O50" s="101"/>
      <c r="P50" s="101"/>
      <c r="Q50" s="101"/>
      <c r="R50" s="101"/>
      <c r="S50" s="101"/>
      <c r="T50" s="101"/>
      <c r="U50" s="101"/>
      <c r="V50" s="101"/>
      <c r="W50" s="101"/>
    </row>
    <row r="51" spans="1:23">
      <c r="A51" s="101"/>
      <c r="B51" s="101"/>
      <c r="C51" s="101"/>
      <c r="D51" s="101"/>
      <c r="E51" s="101"/>
      <c r="F51" s="101"/>
      <c r="G51" s="101"/>
      <c r="H51" s="101"/>
      <c r="I51" s="101"/>
      <c r="J51" s="101"/>
      <c r="K51" s="101"/>
      <c r="L51" s="101"/>
      <c r="M51" s="101"/>
      <c r="N51" s="101"/>
      <c r="O51" s="101"/>
      <c r="P51" s="101"/>
      <c r="Q51" s="101"/>
      <c r="R51" s="101"/>
      <c r="S51" s="101"/>
      <c r="T51" s="101"/>
      <c r="U51" s="101"/>
      <c r="V51" s="101"/>
      <c r="W51" s="101"/>
    </row>
    <row r="52" spans="1:23">
      <c r="A52" s="101"/>
      <c r="B52" s="101"/>
      <c r="C52" s="101"/>
      <c r="D52" s="101"/>
      <c r="E52" s="101"/>
      <c r="F52" s="101"/>
      <c r="G52" s="101"/>
      <c r="H52" s="101"/>
      <c r="I52" s="101"/>
      <c r="J52" s="101"/>
      <c r="K52" s="101"/>
      <c r="L52" s="101"/>
      <c r="M52" s="101"/>
      <c r="N52" s="101"/>
      <c r="O52" s="101"/>
      <c r="P52" s="101"/>
      <c r="Q52" s="101"/>
      <c r="R52" s="101"/>
      <c r="S52" s="101"/>
      <c r="T52" s="101"/>
      <c r="U52" s="101"/>
      <c r="V52" s="101"/>
      <c r="W52" s="101"/>
    </row>
    <row r="53" spans="1:23">
      <c r="A53" s="101"/>
      <c r="B53" s="101"/>
      <c r="C53" s="101"/>
      <c r="D53" s="101"/>
      <c r="E53" s="101"/>
      <c r="F53" s="101"/>
      <c r="G53" s="101"/>
      <c r="H53" s="101"/>
      <c r="I53" s="101"/>
      <c r="J53" s="101"/>
      <c r="K53" s="101"/>
      <c r="L53" s="101"/>
      <c r="M53" s="101"/>
      <c r="N53" s="101"/>
      <c r="O53" s="101"/>
      <c r="P53" s="101"/>
      <c r="Q53" s="101"/>
      <c r="R53" s="101"/>
      <c r="S53" s="101"/>
      <c r="T53" s="101"/>
      <c r="U53" s="101"/>
      <c r="V53" s="101"/>
      <c r="W53" s="101"/>
    </row>
    <row r="54" spans="1:23">
      <c r="A54" s="101"/>
      <c r="B54" s="101"/>
      <c r="C54" s="101"/>
      <c r="D54" s="101"/>
      <c r="E54" s="101"/>
      <c r="F54" s="101"/>
      <c r="G54" s="101"/>
      <c r="H54" s="101"/>
      <c r="I54" s="101"/>
      <c r="J54" s="101"/>
      <c r="K54" s="101"/>
      <c r="L54" s="101"/>
      <c r="M54" s="101"/>
      <c r="N54" s="101"/>
      <c r="O54" s="101"/>
      <c r="P54" s="101"/>
      <c r="Q54" s="101"/>
      <c r="R54" s="101"/>
      <c r="S54" s="101"/>
      <c r="T54" s="101"/>
      <c r="U54" s="101"/>
      <c r="V54" s="101"/>
      <c r="W54" s="101"/>
    </row>
    <row r="55" spans="1:23">
      <c r="A55" s="101"/>
      <c r="B55" s="101"/>
      <c r="C55" s="101"/>
      <c r="D55" s="101"/>
      <c r="E55" s="101"/>
      <c r="F55" s="101"/>
      <c r="G55" s="101"/>
      <c r="H55" s="101"/>
      <c r="I55" s="101"/>
      <c r="J55" s="101"/>
      <c r="K55" s="101"/>
      <c r="L55" s="101"/>
      <c r="M55" s="101"/>
      <c r="N55" s="101"/>
      <c r="O55" s="101"/>
      <c r="P55" s="101"/>
      <c r="Q55" s="101"/>
      <c r="R55" s="101"/>
      <c r="S55" s="101"/>
      <c r="T55" s="101"/>
      <c r="U55" s="101"/>
      <c r="V55" s="101"/>
      <c r="W55" s="101"/>
    </row>
    <row r="56" spans="1:23">
      <c r="A56" s="101"/>
      <c r="B56" s="101"/>
      <c r="C56" s="101"/>
      <c r="D56" s="101"/>
      <c r="E56" s="101"/>
      <c r="F56" s="101"/>
      <c r="G56" s="101"/>
      <c r="H56" s="101"/>
      <c r="I56" s="101"/>
      <c r="J56" s="101"/>
      <c r="K56" s="101"/>
      <c r="L56" s="101"/>
      <c r="M56" s="101"/>
      <c r="N56" s="101"/>
      <c r="O56" s="101"/>
      <c r="P56" s="101"/>
      <c r="Q56" s="101"/>
      <c r="R56" s="101"/>
      <c r="S56" s="101"/>
      <c r="T56" s="101"/>
      <c r="U56" s="101"/>
      <c r="V56" s="101"/>
      <c r="W56" s="101"/>
    </row>
    <row r="57" spans="1:23">
      <c r="A57" s="101"/>
      <c r="B57" s="101"/>
      <c r="C57" s="101"/>
      <c r="D57" s="101"/>
      <c r="E57" s="101"/>
      <c r="F57" s="101"/>
      <c r="G57" s="101"/>
      <c r="H57" s="101"/>
      <c r="I57" s="101"/>
      <c r="J57" s="101"/>
      <c r="K57" s="101"/>
      <c r="L57" s="101"/>
      <c r="M57" s="101"/>
      <c r="N57" s="101"/>
      <c r="O57" s="101"/>
      <c r="P57" s="101"/>
      <c r="Q57" s="101"/>
      <c r="R57" s="101"/>
      <c r="S57" s="101"/>
      <c r="T57" s="101"/>
      <c r="U57" s="101"/>
      <c r="V57" s="101"/>
      <c r="W57" s="101"/>
    </row>
    <row r="58" spans="1:23">
      <c r="A58" s="101"/>
      <c r="B58" s="101"/>
      <c r="C58" s="101"/>
      <c r="D58" s="101"/>
      <c r="E58" s="101"/>
      <c r="F58" s="101"/>
      <c r="G58" s="101"/>
      <c r="H58" s="101"/>
      <c r="I58" s="101"/>
      <c r="J58" s="101"/>
      <c r="K58" s="101"/>
      <c r="L58" s="101"/>
      <c r="M58" s="101"/>
      <c r="N58" s="101"/>
      <c r="O58" s="101"/>
      <c r="P58" s="101"/>
      <c r="Q58" s="101"/>
      <c r="R58" s="101"/>
      <c r="S58" s="101"/>
      <c r="T58" s="101"/>
      <c r="U58" s="101"/>
      <c r="V58" s="101"/>
      <c r="W58" s="101"/>
    </row>
    <row r="59" spans="1:23">
      <c r="A59" s="101"/>
      <c r="B59" s="101"/>
      <c r="C59" s="101"/>
      <c r="D59" s="101"/>
      <c r="E59" s="101"/>
      <c r="F59" s="101"/>
      <c r="G59" s="101"/>
      <c r="H59" s="101"/>
      <c r="I59" s="101"/>
      <c r="J59" s="101"/>
      <c r="K59" s="101"/>
      <c r="L59" s="101"/>
      <c r="M59" s="101"/>
      <c r="N59" s="101"/>
      <c r="O59" s="101"/>
      <c r="P59" s="101"/>
      <c r="Q59" s="101"/>
      <c r="R59" s="101"/>
      <c r="S59" s="101"/>
      <c r="T59" s="101"/>
      <c r="U59" s="101"/>
      <c r="V59" s="101"/>
      <c r="W59" s="101"/>
    </row>
    <row r="60" spans="1:23">
      <c r="A60" s="101"/>
      <c r="B60" s="101"/>
      <c r="C60" s="101"/>
      <c r="D60" s="101"/>
      <c r="E60" s="101"/>
      <c r="F60" s="101"/>
      <c r="G60" s="101"/>
      <c r="H60" s="101"/>
      <c r="I60" s="101"/>
      <c r="J60" s="101"/>
      <c r="K60" s="101"/>
      <c r="L60" s="101"/>
      <c r="M60" s="101"/>
      <c r="N60" s="101"/>
      <c r="O60" s="101"/>
      <c r="P60" s="101"/>
      <c r="Q60" s="101"/>
      <c r="R60" s="101"/>
      <c r="S60" s="101"/>
      <c r="T60" s="101"/>
      <c r="U60" s="101"/>
      <c r="V60" s="101"/>
      <c r="W60" s="101"/>
    </row>
    <row r="61" spans="1:23">
      <c r="A61" s="101"/>
      <c r="B61" s="101"/>
      <c r="C61" s="101"/>
      <c r="D61" s="101"/>
      <c r="E61" s="101"/>
      <c r="F61" s="101"/>
      <c r="G61" s="101"/>
      <c r="H61" s="101"/>
      <c r="I61" s="101"/>
      <c r="J61" s="101"/>
      <c r="K61" s="101"/>
      <c r="L61" s="101"/>
      <c r="M61" s="101"/>
      <c r="N61" s="101"/>
      <c r="O61" s="101"/>
      <c r="P61" s="101"/>
      <c r="Q61" s="101"/>
      <c r="R61" s="101"/>
      <c r="S61" s="101"/>
      <c r="T61" s="101"/>
      <c r="U61" s="101"/>
      <c r="V61" s="101"/>
      <c r="W61" s="101"/>
    </row>
    <row r="62" spans="1:23">
      <c r="A62" s="101"/>
      <c r="B62" s="101"/>
      <c r="C62" s="101"/>
      <c r="D62" s="101"/>
      <c r="E62" s="101"/>
      <c r="F62" s="101"/>
      <c r="G62" s="101"/>
      <c r="H62" s="101"/>
      <c r="I62" s="101"/>
      <c r="J62" s="101"/>
      <c r="K62" s="101"/>
      <c r="L62" s="101"/>
      <c r="M62" s="101"/>
      <c r="N62" s="101"/>
      <c r="O62" s="101"/>
      <c r="P62" s="101"/>
      <c r="Q62" s="101"/>
      <c r="R62" s="101"/>
      <c r="S62" s="101"/>
      <c r="T62" s="101"/>
      <c r="U62" s="101"/>
      <c r="V62" s="101"/>
      <c r="W62" s="101"/>
    </row>
    <row r="63" spans="1:23">
      <c r="A63" s="101"/>
      <c r="B63" s="101"/>
      <c r="C63" s="101"/>
      <c r="D63" s="101"/>
      <c r="E63" s="101"/>
      <c r="F63" s="101"/>
      <c r="G63" s="101"/>
      <c r="H63" s="101"/>
      <c r="I63" s="101"/>
      <c r="J63" s="101"/>
      <c r="K63" s="101"/>
      <c r="L63" s="101"/>
      <c r="M63" s="101"/>
      <c r="N63" s="101"/>
      <c r="O63" s="101"/>
      <c r="P63" s="101"/>
      <c r="Q63" s="101"/>
      <c r="R63" s="101"/>
      <c r="S63" s="101"/>
      <c r="T63" s="101"/>
      <c r="U63" s="101"/>
      <c r="V63" s="101"/>
      <c r="W63" s="101"/>
    </row>
    <row r="64" spans="1:23">
      <c r="A64" s="101"/>
      <c r="B64" s="101"/>
      <c r="C64" s="101"/>
      <c r="D64" s="101"/>
      <c r="E64" s="101"/>
      <c r="F64" s="101"/>
      <c r="G64" s="101"/>
      <c r="H64" s="101"/>
      <c r="I64" s="101"/>
      <c r="J64" s="101"/>
      <c r="K64" s="101"/>
      <c r="L64" s="101"/>
      <c r="M64" s="101"/>
      <c r="N64" s="101"/>
      <c r="O64" s="101"/>
      <c r="P64" s="101"/>
      <c r="Q64" s="101"/>
      <c r="R64" s="101"/>
      <c r="S64" s="101"/>
      <c r="T64" s="101"/>
      <c r="U64" s="101"/>
      <c r="V64" s="101"/>
      <c r="W64" s="101"/>
    </row>
    <row r="65" spans="1:23">
      <c r="A65" s="101"/>
      <c r="B65" s="101"/>
      <c r="C65" s="101"/>
      <c r="D65" s="101"/>
      <c r="E65" s="101"/>
      <c r="F65" s="101"/>
      <c r="G65" s="101"/>
      <c r="H65" s="101"/>
      <c r="I65" s="101"/>
      <c r="J65" s="101"/>
      <c r="K65" s="101"/>
      <c r="L65" s="101"/>
      <c r="M65" s="101"/>
      <c r="N65" s="101"/>
      <c r="O65" s="101"/>
      <c r="P65" s="101"/>
      <c r="Q65" s="101"/>
      <c r="R65" s="101"/>
      <c r="S65" s="101"/>
      <c r="T65" s="101"/>
      <c r="U65" s="101"/>
      <c r="V65" s="101"/>
      <c r="W65" s="101"/>
    </row>
    <row r="66" spans="1:23">
      <c r="A66" s="101"/>
      <c r="B66" s="101"/>
      <c r="C66" s="101"/>
      <c r="D66" s="101"/>
      <c r="E66" s="101"/>
      <c r="F66" s="101"/>
      <c r="G66" s="101"/>
      <c r="H66" s="101"/>
      <c r="I66" s="101"/>
      <c r="J66" s="101"/>
      <c r="K66" s="101"/>
      <c r="L66" s="101"/>
      <c r="M66" s="101"/>
      <c r="N66" s="101"/>
      <c r="O66" s="101"/>
      <c r="P66" s="101"/>
      <c r="Q66" s="101"/>
      <c r="R66" s="101"/>
      <c r="S66" s="101"/>
      <c r="T66" s="101"/>
      <c r="U66" s="101"/>
      <c r="V66" s="101"/>
      <c r="W66" s="101"/>
    </row>
    <row r="67" spans="1:23">
      <c r="A67" s="101"/>
      <c r="B67" s="101"/>
      <c r="C67" s="101"/>
      <c r="D67" s="101"/>
      <c r="E67" s="101"/>
      <c r="F67" s="101"/>
      <c r="G67" s="101"/>
      <c r="H67" s="101"/>
      <c r="I67" s="101"/>
      <c r="J67" s="101"/>
      <c r="K67" s="101"/>
      <c r="L67" s="101"/>
      <c r="M67" s="101"/>
      <c r="N67" s="101"/>
      <c r="O67" s="101"/>
      <c r="P67" s="101"/>
      <c r="Q67" s="101"/>
      <c r="R67" s="101"/>
      <c r="S67" s="101"/>
      <c r="T67" s="101"/>
      <c r="U67" s="101"/>
      <c r="V67" s="101"/>
      <c r="W67" s="101"/>
    </row>
    <row r="68" spans="1:23">
      <c r="A68" s="101"/>
      <c r="B68" s="101"/>
      <c r="C68" s="101"/>
      <c r="D68" s="101"/>
      <c r="E68" s="101"/>
      <c r="F68" s="101"/>
      <c r="G68" s="101"/>
      <c r="H68" s="101"/>
      <c r="I68" s="101"/>
      <c r="J68" s="101"/>
      <c r="K68" s="101"/>
      <c r="L68" s="101"/>
      <c r="M68" s="101"/>
      <c r="N68" s="101"/>
      <c r="O68" s="101"/>
      <c r="P68" s="101"/>
      <c r="Q68" s="101"/>
      <c r="R68" s="101"/>
      <c r="S68" s="101"/>
      <c r="T68" s="101"/>
      <c r="U68" s="101"/>
      <c r="V68" s="101"/>
      <c r="W68" s="101"/>
    </row>
    <row r="69" spans="1:23">
      <c r="A69" s="101"/>
      <c r="B69" s="101"/>
      <c r="C69" s="101"/>
      <c r="D69" s="101"/>
      <c r="E69" s="101"/>
      <c r="F69" s="101"/>
      <c r="G69" s="101"/>
      <c r="H69" s="101"/>
      <c r="I69" s="101"/>
      <c r="J69" s="101"/>
      <c r="K69" s="101"/>
      <c r="L69" s="101"/>
      <c r="M69" s="101"/>
      <c r="N69" s="101"/>
      <c r="O69" s="101"/>
      <c r="P69" s="101"/>
      <c r="Q69" s="101"/>
      <c r="R69" s="101"/>
      <c r="S69" s="101"/>
      <c r="T69" s="101"/>
      <c r="U69" s="101"/>
      <c r="V69" s="101"/>
      <c r="W69" s="101"/>
    </row>
    <row r="70" spans="1:23">
      <c r="A70" s="101"/>
      <c r="B70" s="101"/>
      <c r="C70" s="101"/>
      <c r="D70" s="101"/>
      <c r="E70" s="101"/>
      <c r="F70" s="101"/>
      <c r="G70" s="101"/>
      <c r="H70" s="101"/>
      <c r="I70" s="101"/>
      <c r="J70" s="101"/>
      <c r="K70" s="101"/>
      <c r="L70" s="101"/>
      <c r="M70" s="101"/>
      <c r="N70" s="101"/>
      <c r="O70" s="101"/>
      <c r="P70" s="101"/>
      <c r="Q70" s="101"/>
      <c r="R70" s="101"/>
      <c r="S70" s="101"/>
      <c r="T70" s="101"/>
      <c r="U70" s="101"/>
      <c r="V70" s="101"/>
      <c r="W70" s="101"/>
    </row>
    <row r="71" spans="1:23">
      <c r="A71" s="101"/>
      <c r="B71" s="101"/>
      <c r="C71" s="101"/>
      <c r="D71" s="101"/>
      <c r="E71" s="101"/>
      <c r="F71" s="101"/>
      <c r="G71" s="101"/>
      <c r="H71" s="101"/>
      <c r="I71" s="101"/>
      <c r="J71" s="101"/>
      <c r="K71" s="101"/>
      <c r="L71" s="101"/>
      <c r="M71" s="101"/>
      <c r="N71" s="101"/>
      <c r="O71" s="101"/>
      <c r="P71" s="101"/>
      <c r="Q71" s="101"/>
      <c r="R71" s="101"/>
      <c r="S71" s="101"/>
      <c r="T71" s="101"/>
      <c r="U71" s="101"/>
      <c r="V71" s="101"/>
      <c r="W71" s="101"/>
    </row>
    <row r="72" spans="1:23">
      <c r="A72" s="101"/>
      <c r="B72" s="101"/>
      <c r="C72" s="101"/>
      <c r="D72" s="101"/>
      <c r="E72" s="101"/>
      <c r="F72" s="101"/>
      <c r="G72" s="101"/>
      <c r="H72" s="101"/>
      <c r="I72" s="101"/>
      <c r="J72" s="101"/>
      <c r="K72" s="101"/>
      <c r="L72" s="101"/>
      <c r="M72" s="101"/>
      <c r="N72" s="101"/>
      <c r="O72" s="101"/>
      <c r="P72" s="101"/>
      <c r="Q72" s="101"/>
      <c r="R72" s="101"/>
      <c r="S72" s="101"/>
      <c r="T72" s="101"/>
      <c r="U72" s="101"/>
      <c r="V72" s="101"/>
      <c r="W72" s="101"/>
    </row>
    <row r="73" spans="1:23">
      <c r="A73" s="101"/>
      <c r="B73" s="101"/>
      <c r="C73" s="101"/>
      <c r="D73" s="101"/>
      <c r="E73" s="101"/>
      <c r="F73" s="101"/>
      <c r="G73" s="101"/>
      <c r="H73" s="101"/>
      <c r="I73" s="101"/>
      <c r="J73" s="101"/>
      <c r="K73" s="101"/>
      <c r="L73" s="101"/>
      <c r="M73" s="101"/>
      <c r="N73" s="101"/>
      <c r="O73" s="101"/>
      <c r="P73" s="101"/>
      <c r="Q73" s="101"/>
      <c r="R73" s="101"/>
      <c r="S73" s="101"/>
      <c r="T73" s="101"/>
      <c r="U73" s="101"/>
      <c r="V73" s="101"/>
      <c r="W73" s="101"/>
    </row>
    <row r="74" spans="1:23">
      <c r="A74" s="101"/>
      <c r="B74" s="101"/>
      <c r="C74" s="101"/>
      <c r="D74" s="101"/>
      <c r="E74" s="101"/>
      <c r="F74" s="101"/>
      <c r="G74" s="101"/>
      <c r="H74" s="101"/>
      <c r="I74" s="101"/>
      <c r="J74" s="101"/>
      <c r="K74" s="101"/>
      <c r="L74" s="101"/>
      <c r="M74" s="101"/>
      <c r="N74" s="101"/>
      <c r="O74" s="101"/>
      <c r="P74" s="101"/>
      <c r="Q74" s="101"/>
      <c r="R74" s="101"/>
      <c r="S74" s="101"/>
      <c r="T74" s="101"/>
      <c r="U74" s="101"/>
      <c r="V74" s="101"/>
      <c r="W74" s="101"/>
    </row>
    <row r="75" spans="1:23">
      <c r="A75" s="101"/>
      <c r="B75" s="101"/>
      <c r="C75" s="101"/>
      <c r="D75" s="101"/>
      <c r="E75" s="101"/>
      <c r="F75" s="101"/>
      <c r="G75" s="101"/>
      <c r="H75" s="101"/>
      <c r="I75" s="101"/>
      <c r="J75" s="101"/>
      <c r="K75" s="101"/>
      <c r="L75" s="101"/>
      <c r="M75" s="101"/>
      <c r="N75" s="101"/>
      <c r="O75" s="101"/>
      <c r="P75" s="101"/>
      <c r="Q75" s="101"/>
      <c r="R75" s="101"/>
      <c r="S75" s="101"/>
      <c r="T75" s="101"/>
      <c r="U75" s="101"/>
      <c r="V75" s="101"/>
      <c r="W75" s="101"/>
    </row>
    <row r="76" spans="1:23">
      <c r="A76" s="101"/>
      <c r="B76" s="101"/>
      <c r="C76" s="101"/>
      <c r="D76" s="101"/>
      <c r="E76" s="101"/>
      <c r="F76" s="101"/>
      <c r="G76" s="101"/>
      <c r="H76" s="101"/>
      <c r="I76" s="101"/>
      <c r="J76" s="101"/>
      <c r="K76" s="101"/>
      <c r="L76" s="101"/>
      <c r="M76" s="101"/>
      <c r="N76" s="101"/>
      <c r="O76" s="101"/>
      <c r="P76" s="101"/>
      <c r="Q76" s="101"/>
      <c r="R76" s="101"/>
      <c r="S76" s="101"/>
      <c r="T76" s="101"/>
      <c r="U76" s="101"/>
      <c r="V76" s="101"/>
      <c r="W76" s="101"/>
    </row>
  </sheetData>
  <mergeCells count="8">
    <mergeCell ref="C44:L46"/>
    <mergeCell ref="C3:L9"/>
    <mergeCell ref="C11:L15"/>
    <mergeCell ref="C23:L32"/>
    <mergeCell ref="C1:L1"/>
    <mergeCell ref="C34:L37"/>
    <mergeCell ref="C39:L42"/>
    <mergeCell ref="C17:L21"/>
  </mergeCell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4:K99"/>
  <sheetViews>
    <sheetView showGridLines="0" topLeftCell="A4" zoomScale="118" zoomScaleNormal="118" workbookViewId="0">
      <selection activeCell="A72" sqref="A72:F72"/>
    </sheetView>
  </sheetViews>
  <sheetFormatPr baseColWidth="10" defaultRowHeight="12.75"/>
  <cols>
    <col min="1" max="3" width="9.7109375" customWidth="1"/>
    <col min="4" max="4" width="7.28515625" customWidth="1"/>
    <col min="5" max="6" width="9.7109375" customWidth="1"/>
    <col min="7" max="7" width="8" customWidth="1"/>
    <col min="8" max="8" width="10.85546875" customWidth="1"/>
    <col min="9" max="9" width="9.7109375" customWidth="1"/>
    <col min="10" max="10" width="7.42578125" customWidth="1"/>
  </cols>
  <sheetData>
    <row r="4" spans="1:11" ht="15.75">
      <c r="A4" s="210" t="s">
        <v>0</v>
      </c>
      <c r="B4" s="210"/>
      <c r="C4" s="210"/>
      <c r="D4" s="210"/>
      <c r="E4" s="210"/>
      <c r="F4" s="210"/>
      <c r="G4" s="210"/>
      <c r="H4" s="210"/>
      <c r="I4" s="210"/>
      <c r="J4" s="210"/>
    </row>
    <row r="5" spans="1:11" ht="18">
      <c r="A5" s="211" t="s">
        <v>1</v>
      </c>
      <c r="B5" s="211"/>
      <c r="C5" s="211"/>
      <c r="D5" s="211"/>
      <c r="E5" s="211"/>
      <c r="F5" s="211"/>
      <c r="G5" s="211"/>
      <c r="H5" s="211"/>
      <c r="I5" s="211"/>
      <c r="J5" s="211"/>
    </row>
    <row r="7" spans="1:11" ht="18" customHeight="1">
      <c r="A7" s="16" t="s">
        <v>2</v>
      </c>
      <c r="B7" s="1"/>
      <c r="C7" s="1"/>
      <c r="D7" s="1"/>
      <c r="E7" s="1"/>
      <c r="F7" s="1"/>
      <c r="G7" s="1"/>
      <c r="H7" s="1"/>
      <c r="I7" s="1"/>
      <c r="J7" s="2"/>
    </row>
    <row r="8" spans="1:11" ht="18" customHeight="1">
      <c r="A8" s="3"/>
      <c r="J8" s="4"/>
    </row>
    <row r="9" spans="1:11" ht="18" customHeight="1">
      <c r="A9" s="3"/>
      <c r="J9" s="4"/>
    </row>
    <row r="10" spans="1:11" ht="18" customHeight="1" thickBot="1">
      <c r="A10" s="5" t="s">
        <v>58</v>
      </c>
      <c r="B10" s="107" t="s">
        <v>169</v>
      </c>
      <c r="C10" s="6"/>
      <c r="D10" s="6"/>
      <c r="E10" s="6"/>
      <c r="F10" s="6"/>
      <c r="G10" s="6"/>
      <c r="J10" s="4"/>
    </row>
    <row r="11" spans="1:11" ht="18" customHeight="1" thickBot="1">
      <c r="A11" s="212" t="s">
        <v>3</v>
      </c>
      <c r="B11" s="213"/>
      <c r="C11" s="1"/>
      <c r="D11" s="1"/>
      <c r="E11" s="1"/>
      <c r="F11" s="1"/>
      <c r="G11" s="1"/>
      <c r="H11" s="214" t="s">
        <v>223</v>
      </c>
      <c r="I11" s="215"/>
      <c r="J11" s="216"/>
      <c r="K11" t="s">
        <v>62</v>
      </c>
    </row>
    <row r="12" spans="1:11" ht="18" customHeight="1">
      <c r="A12" s="3"/>
      <c r="J12" s="4"/>
    </row>
    <row r="13" spans="1:11" ht="18" customHeight="1">
      <c r="A13" s="9" t="s">
        <v>4</v>
      </c>
      <c r="C13" s="108">
        <v>45678</v>
      </c>
      <c r="F13" s="8" t="s">
        <v>42</v>
      </c>
      <c r="I13" s="108">
        <v>45673</v>
      </c>
      <c r="J13" s="4"/>
    </row>
    <row r="14" spans="1:11" ht="18" customHeight="1">
      <c r="A14" s="3"/>
      <c r="J14" s="4"/>
    </row>
    <row r="15" spans="1:11" ht="18" customHeight="1">
      <c r="A15" s="10"/>
      <c r="B15" s="6"/>
      <c r="C15" s="6"/>
      <c r="D15" s="6"/>
      <c r="E15" s="6"/>
      <c r="F15" s="6"/>
      <c r="G15" s="6"/>
      <c r="H15" s="6"/>
      <c r="I15" s="6"/>
      <c r="J15" s="7"/>
    </row>
    <row r="16" spans="1:11">
      <c r="A16" s="17" t="s">
        <v>5</v>
      </c>
    </row>
    <row r="17" spans="1:10">
      <c r="A17" s="8" t="s">
        <v>43</v>
      </c>
    </row>
    <row r="18" spans="1:10" ht="17.25" customHeight="1">
      <c r="A18" s="217" t="s">
        <v>6</v>
      </c>
      <c r="B18" s="219" t="s">
        <v>7</v>
      </c>
      <c r="C18" s="220"/>
      <c r="D18" s="221"/>
      <c r="E18" s="219" t="s">
        <v>8</v>
      </c>
      <c r="F18" s="220"/>
      <c r="G18" s="221"/>
      <c r="H18" s="219" t="s">
        <v>9</v>
      </c>
      <c r="I18" s="220"/>
      <c r="J18" s="221"/>
    </row>
    <row r="19" spans="1:10" ht="22.5">
      <c r="A19" s="218"/>
      <c r="B19" s="13" t="s">
        <v>61</v>
      </c>
      <c r="C19" s="13" t="s">
        <v>10</v>
      </c>
      <c r="D19" s="13" t="s">
        <v>11</v>
      </c>
      <c r="E19" s="13" t="s">
        <v>12</v>
      </c>
      <c r="F19" s="13" t="s">
        <v>31</v>
      </c>
      <c r="G19" s="13" t="s">
        <v>32</v>
      </c>
      <c r="H19" s="13" t="s">
        <v>33</v>
      </c>
      <c r="I19" s="13" t="s">
        <v>34</v>
      </c>
      <c r="J19" s="13" t="s">
        <v>35</v>
      </c>
    </row>
    <row r="20" spans="1:10" ht="15.95" customHeight="1">
      <c r="A20" s="12" t="s">
        <v>13</v>
      </c>
      <c r="B20" s="24">
        <v>0</v>
      </c>
      <c r="C20" s="24">
        <v>0</v>
      </c>
      <c r="D20" s="24">
        <f>SUM(B20:C20)</f>
        <v>0</v>
      </c>
      <c r="E20" s="24">
        <v>0</v>
      </c>
      <c r="F20" s="24">
        <v>0</v>
      </c>
      <c r="G20" s="24">
        <f>SUM(E20:F20)</f>
        <v>0</v>
      </c>
      <c r="H20" s="24">
        <v>0</v>
      </c>
      <c r="I20" s="24">
        <v>0</v>
      </c>
      <c r="J20" s="24">
        <f t="shared" ref="J20:J28" si="0">SUM(H20:I20)</f>
        <v>0</v>
      </c>
    </row>
    <row r="21" spans="1:10" ht="15.95" customHeight="1">
      <c r="A21" s="14" t="s">
        <v>14</v>
      </c>
      <c r="B21" s="24">
        <v>0</v>
      </c>
      <c r="C21" s="24">
        <v>0</v>
      </c>
      <c r="D21" s="24">
        <f t="shared" ref="D21:D27" si="1">SUM(B21:C21)</f>
        <v>0</v>
      </c>
      <c r="E21" s="24">
        <v>0</v>
      </c>
      <c r="F21" s="24">
        <v>0</v>
      </c>
      <c r="G21" s="24">
        <f t="shared" ref="G21:G27" si="2">SUM(E21:F21)</f>
        <v>0</v>
      </c>
      <c r="H21" s="24">
        <v>0</v>
      </c>
      <c r="I21" s="24">
        <v>0</v>
      </c>
      <c r="J21" s="24">
        <f t="shared" si="0"/>
        <v>0</v>
      </c>
    </row>
    <row r="22" spans="1:10" ht="15.95" customHeight="1">
      <c r="A22" s="15" t="s">
        <v>15</v>
      </c>
      <c r="B22" s="24">
        <v>22</v>
      </c>
      <c r="C22" s="24">
        <v>20</v>
      </c>
      <c r="D22" s="24">
        <f t="shared" si="1"/>
        <v>42</v>
      </c>
      <c r="E22" s="24">
        <v>0</v>
      </c>
      <c r="F22" s="24">
        <v>0</v>
      </c>
      <c r="G22" s="24">
        <f t="shared" si="2"/>
        <v>0</v>
      </c>
      <c r="H22" s="24">
        <v>39</v>
      </c>
      <c r="I22" s="24">
        <v>27</v>
      </c>
      <c r="J22" s="24">
        <f t="shared" si="0"/>
        <v>66</v>
      </c>
    </row>
    <row r="23" spans="1:10" ht="15.95" customHeight="1">
      <c r="A23" s="12" t="s">
        <v>16</v>
      </c>
      <c r="B23" s="24">
        <v>0</v>
      </c>
      <c r="C23" s="24">
        <v>0</v>
      </c>
      <c r="D23" s="24">
        <f t="shared" si="1"/>
        <v>0</v>
      </c>
      <c r="E23" s="24">
        <v>0</v>
      </c>
      <c r="F23" s="24">
        <v>0</v>
      </c>
      <c r="G23" s="24">
        <f t="shared" si="2"/>
        <v>0</v>
      </c>
      <c r="H23" s="24">
        <v>0</v>
      </c>
      <c r="I23" s="24">
        <v>0</v>
      </c>
      <c r="J23" s="24">
        <f t="shared" si="0"/>
        <v>0</v>
      </c>
    </row>
    <row r="24" spans="1:10" ht="15.95" customHeight="1">
      <c r="A24" s="12" t="s">
        <v>17</v>
      </c>
      <c r="B24" s="24">
        <v>0</v>
      </c>
      <c r="C24" s="24">
        <v>1</v>
      </c>
      <c r="D24" s="24">
        <f t="shared" si="1"/>
        <v>1</v>
      </c>
      <c r="E24" s="24">
        <v>0</v>
      </c>
      <c r="F24" s="24">
        <v>0</v>
      </c>
      <c r="G24" s="24">
        <f t="shared" si="2"/>
        <v>0</v>
      </c>
      <c r="H24" s="24">
        <v>2</v>
      </c>
      <c r="I24" s="24">
        <v>4</v>
      </c>
      <c r="J24" s="24">
        <f t="shared" si="0"/>
        <v>6</v>
      </c>
    </row>
    <row r="25" spans="1:10" ht="15.95" customHeight="1">
      <c r="A25" s="12" t="s">
        <v>18</v>
      </c>
      <c r="B25" s="24">
        <v>0</v>
      </c>
      <c r="C25" s="24">
        <v>0</v>
      </c>
      <c r="D25" s="24">
        <f t="shared" si="1"/>
        <v>0</v>
      </c>
      <c r="E25" s="24">
        <v>0</v>
      </c>
      <c r="F25" s="24">
        <v>0</v>
      </c>
      <c r="G25" s="24">
        <f t="shared" si="2"/>
        <v>0</v>
      </c>
      <c r="H25" s="24">
        <v>0</v>
      </c>
      <c r="I25" s="24">
        <v>5</v>
      </c>
      <c r="J25" s="24">
        <f t="shared" si="0"/>
        <v>5</v>
      </c>
    </row>
    <row r="26" spans="1:10" ht="15.95" customHeight="1">
      <c r="A26" s="12" t="s">
        <v>19</v>
      </c>
      <c r="B26" s="24">
        <v>0</v>
      </c>
      <c r="C26" s="24">
        <v>0</v>
      </c>
      <c r="D26" s="24">
        <f t="shared" si="1"/>
        <v>0</v>
      </c>
      <c r="E26" s="24">
        <v>0</v>
      </c>
      <c r="F26" s="24">
        <v>0</v>
      </c>
      <c r="G26" s="24">
        <f t="shared" si="2"/>
        <v>0</v>
      </c>
      <c r="H26" s="24">
        <v>0</v>
      </c>
      <c r="I26" s="24">
        <v>0</v>
      </c>
      <c r="J26" s="24">
        <f t="shared" si="0"/>
        <v>0</v>
      </c>
    </row>
    <row r="27" spans="1:10" ht="15.95" customHeight="1">
      <c r="A27" s="12" t="s">
        <v>20</v>
      </c>
      <c r="B27" s="24">
        <v>0</v>
      </c>
      <c r="C27" s="24">
        <v>0</v>
      </c>
      <c r="D27" s="24">
        <f t="shared" si="1"/>
        <v>0</v>
      </c>
      <c r="E27" s="24">
        <v>0</v>
      </c>
      <c r="F27" s="24">
        <v>0</v>
      </c>
      <c r="G27" s="24">
        <f t="shared" si="2"/>
        <v>0</v>
      </c>
      <c r="H27" s="24">
        <v>0</v>
      </c>
      <c r="I27" s="24">
        <v>0</v>
      </c>
      <c r="J27" s="24">
        <f t="shared" si="0"/>
        <v>0</v>
      </c>
    </row>
    <row r="28" spans="1:10" ht="15.95" customHeight="1">
      <c r="A28" s="12" t="s">
        <v>21</v>
      </c>
      <c r="B28" s="24">
        <f>SUM(B20:B27)</f>
        <v>22</v>
      </c>
      <c r="C28" s="24">
        <v>20</v>
      </c>
      <c r="D28" s="24">
        <f>SUM(D22:D27)</f>
        <v>43</v>
      </c>
      <c r="E28" s="24">
        <f t="shared" ref="E28:I28" si="3">SUM(E20:E27)</f>
        <v>0</v>
      </c>
      <c r="F28" s="24">
        <f t="shared" si="3"/>
        <v>0</v>
      </c>
      <c r="G28" s="24">
        <f t="shared" si="3"/>
        <v>0</v>
      </c>
      <c r="H28" s="24">
        <f t="shared" si="3"/>
        <v>41</v>
      </c>
      <c r="I28" s="24">
        <f t="shared" si="3"/>
        <v>36</v>
      </c>
      <c r="J28" s="24">
        <f t="shared" si="0"/>
        <v>77</v>
      </c>
    </row>
    <row r="30" spans="1:10" ht="32.25" customHeight="1">
      <c r="A30" s="222" t="s">
        <v>22</v>
      </c>
      <c r="B30" s="222"/>
      <c r="C30" s="222"/>
      <c r="D30" s="222"/>
      <c r="E30" s="222"/>
      <c r="F30" s="222"/>
      <c r="G30" s="222"/>
      <c r="H30" s="223" t="s">
        <v>23</v>
      </c>
      <c r="I30" s="223"/>
      <c r="J30" s="223"/>
    </row>
    <row r="31" spans="1:10" ht="17.25" customHeight="1">
      <c r="A31" s="217" t="s">
        <v>6</v>
      </c>
      <c r="B31" s="224" t="s">
        <v>24</v>
      </c>
      <c r="C31" s="225"/>
      <c r="D31" s="226"/>
      <c r="E31" s="224" t="s">
        <v>25</v>
      </c>
      <c r="F31" s="225"/>
      <c r="G31" s="226"/>
      <c r="H31" s="230" t="s">
        <v>217</v>
      </c>
      <c r="I31" s="230" t="s">
        <v>40</v>
      </c>
      <c r="J31" s="230"/>
    </row>
    <row r="32" spans="1:10" ht="22.5">
      <c r="A32" s="218"/>
      <c r="B32" s="13" t="s">
        <v>27</v>
      </c>
      <c r="C32" s="13" t="s">
        <v>28</v>
      </c>
      <c r="D32" s="13" t="s">
        <v>29</v>
      </c>
      <c r="E32" s="13" t="s">
        <v>30</v>
      </c>
      <c r="F32" s="13" t="s">
        <v>36</v>
      </c>
      <c r="G32" s="13" t="s">
        <v>37</v>
      </c>
      <c r="H32" s="230"/>
      <c r="I32" s="13" t="s">
        <v>38</v>
      </c>
      <c r="J32" s="13" t="s">
        <v>39</v>
      </c>
    </row>
    <row r="33" spans="1:10" ht="15.95" customHeight="1">
      <c r="A33" s="12" t="s">
        <v>13</v>
      </c>
      <c r="B33" s="110" t="e">
        <f t="shared" ref="B33:D34" si="4">B20/H20*100</f>
        <v>#DIV/0!</v>
      </c>
      <c r="C33" s="110" t="e">
        <f t="shared" si="4"/>
        <v>#DIV/0!</v>
      </c>
      <c r="D33" s="110" t="e">
        <f t="shared" si="4"/>
        <v>#DIV/0!</v>
      </c>
      <c r="E33" s="24" t="e">
        <f>E20/B20*100</f>
        <v>#DIV/0!</v>
      </c>
      <c r="F33" s="24" t="e">
        <f>F20/C20*100</f>
        <v>#DIV/0!</v>
      </c>
      <c r="G33" s="24" t="e">
        <f>G20/D20*100</f>
        <v>#DIV/0!</v>
      </c>
      <c r="H33" s="64" t="s">
        <v>96</v>
      </c>
      <c r="I33" s="25">
        <v>1</v>
      </c>
      <c r="J33" s="25">
        <f>I33/$D$28*100</f>
        <v>2.3255813953488373</v>
      </c>
    </row>
    <row r="34" spans="1:10" ht="15.95" customHeight="1">
      <c r="A34" s="12" t="s">
        <v>14</v>
      </c>
      <c r="B34" s="110" t="e">
        <f t="shared" si="4"/>
        <v>#DIV/0!</v>
      </c>
      <c r="C34" s="110" t="e">
        <f t="shared" si="4"/>
        <v>#DIV/0!</v>
      </c>
      <c r="D34" s="110" t="e">
        <f t="shared" si="4"/>
        <v>#DIV/0!</v>
      </c>
      <c r="E34" s="24" t="e">
        <f t="shared" ref="E34:G41" si="5">E21/B21*100</f>
        <v>#DIV/0!</v>
      </c>
      <c r="F34" s="24" t="e">
        <f t="shared" si="5"/>
        <v>#DIV/0!</v>
      </c>
      <c r="G34" s="24" t="e">
        <f t="shared" si="5"/>
        <v>#DIV/0!</v>
      </c>
      <c r="H34" s="63" t="s">
        <v>215</v>
      </c>
      <c r="I34" s="25">
        <v>43</v>
      </c>
      <c r="J34" s="25">
        <f t="shared" ref="J34:J41" si="6">I34/$D$28*100</f>
        <v>100</v>
      </c>
    </row>
    <row r="35" spans="1:10" ht="15.95" customHeight="1">
      <c r="A35" s="12" t="s">
        <v>15</v>
      </c>
      <c r="B35" s="110">
        <f t="shared" ref="B35:D35" si="7">B22/H22*100</f>
        <v>56.410256410256409</v>
      </c>
      <c r="C35" s="110">
        <f t="shared" si="7"/>
        <v>74.074074074074076</v>
      </c>
      <c r="D35" s="110">
        <f t="shared" si="7"/>
        <v>63.636363636363633</v>
      </c>
      <c r="E35" s="24">
        <f t="shared" si="5"/>
        <v>0</v>
      </c>
      <c r="F35" s="24">
        <f t="shared" si="5"/>
        <v>0</v>
      </c>
      <c r="G35" s="24">
        <f t="shared" si="5"/>
        <v>0</v>
      </c>
      <c r="H35" s="61" t="s">
        <v>218</v>
      </c>
      <c r="I35" s="25">
        <v>43</v>
      </c>
      <c r="J35" s="25">
        <f t="shared" si="6"/>
        <v>100</v>
      </c>
    </row>
    <row r="36" spans="1:10" ht="15.95" customHeight="1">
      <c r="A36" s="12" t="s">
        <v>16</v>
      </c>
      <c r="B36" s="110" t="e">
        <f t="shared" ref="B36:D36" si="8">B23/H23*100</f>
        <v>#DIV/0!</v>
      </c>
      <c r="C36" s="110">
        <v>2</v>
      </c>
      <c r="D36" s="110" t="e">
        <f t="shared" si="8"/>
        <v>#DIV/0!</v>
      </c>
      <c r="E36" s="24" t="e">
        <f t="shared" si="5"/>
        <v>#DIV/0!</v>
      </c>
      <c r="F36" s="24" t="e">
        <f t="shared" si="5"/>
        <v>#DIV/0!</v>
      </c>
      <c r="G36" s="24" t="e">
        <f t="shared" si="5"/>
        <v>#DIV/0!</v>
      </c>
      <c r="H36" s="61" t="s">
        <v>216</v>
      </c>
      <c r="I36" s="25">
        <v>43</v>
      </c>
      <c r="J36" s="25">
        <f t="shared" si="6"/>
        <v>100</v>
      </c>
    </row>
    <row r="37" spans="1:10" ht="15.75" customHeight="1">
      <c r="A37" s="12" t="s">
        <v>17</v>
      </c>
      <c r="B37" s="110">
        <f t="shared" ref="B37:D37" si="9">B24/H24*100</f>
        <v>0</v>
      </c>
      <c r="C37" s="110">
        <f t="shared" si="9"/>
        <v>25</v>
      </c>
      <c r="D37" s="110">
        <f t="shared" si="9"/>
        <v>16.666666666666664</v>
      </c>
      <c r="E37" s="24" t="e">
        <f t="shared" si="5"/>
        <v>#DIV/0!</v>
      </c>
      <c r="F37" s="24">
        <f t="shared" si="5"/>
        <v>0</v>
      </c>
      <c r="G37" s="24">
        <f t="shared" si="5"/>
        <v>0</v>
      </c>
      <c r="H37" s="73" t="s">
        <v>159</v>
      </c>
      <c r="I37" s="65">
        <v>43</v>
      </c>
      <c r="J37" s="25">
        <f t="shared" si="6"/>
        <v>100</v>
      </c>
    </row>
    <row r="38" spans="1:10" ht="15.95" customHeight="1">
      <c r="A38" s="12" t="s">
        <v>18</v>
      </c>
      <c r="B38" s="110" t="e">
        <f t="shared" ref="B38:D38" si="10">B25/H25*100</f>
        <v>#DIV/0!</v>
      </c>
      <c r="C38" s="110">
        <f t="shared" si="10"/>
        <v>0</v>
      </c>
      <c r="D38" s="110">
        <f t="shared" si="10"/>
        <v>0</v>
      </c>
      <c r="E38" s="24" t="e">
        <f t="shared" si="5"/>
        <v>#DIV/0!</v>
      </c>
      <c r="F38" s="24" t="e">
        <f t="shared" si="5"/>
        <v>#DIV/0!</v>
      </c>
      <c r="G38" s="24" t="e">
        <f t="shared" si="5"/>
        <v>#DIV/0!</v>
      </c>
      <c r="H38" s="61"/>
      <c r="I38" s="25"/>
      <c r="J38" s="25">
        <f t="shared" si="6"/>
        <v>0</v>
      </c>
    </row>
    <row r="39" spans="1:10" ht="15.95" customHeight="1">
      <c r="A39" s="12" t="s">
        <v>19</v>
      </c>
      <c r="B39" s="110" t="e">
        <f t="shared" ref="B39:D39" si="11">B26/H26*100</f>
        <v>#DIV/0!</v>
      </c>
      <c r="C39" s="110" t="e">
        <f t="shared" si="11"/>
        <v>#DIV/0!</v>
      </c>
      <c r="D39" s="110" t="e">
        <f t="shared" si="11"/>
        <v>#DIV/0!</v>
      </c>
      <c r="E39" s="24" t="e">
        <f t="shared" si="5"/>
        <v>#DIV/0!</v>
      </c>
      <c r="F39" s="24" t="e">
        <f t="shared" si="5"/>
        <v>#DIV/0!</v>
      </c>
      <c r="G39" s="24" t="e">
        <f t="shared" si="5"/>
        <v>#DIV/0!</v>
      </c>
      <c r="H39" s="61"/>
      <c r="I39" s="25"/>
      <c r="J39" s="25">
        <f t="shared" si="6"/>
        <v>0</v>
      </c>
    </row>
    <row r="40" spans="1:10" ht="15.95" customHeight="1">
      <c r="A40" s="12" t="s">
        <v>20</v>
      </c>
      <c r="B40" s="31" t="e">
        <f t="shared" ref="B40:D41" si="12">B27/H27*100</f>
        <v>#DIV/0!</v>
      </c>
      <c r="C40" s="31" t="e">
        <f t="shared" si="12"/>
        <v>#DIV/0!</v>
      </c>
      <c r="D40" s="31" t="e">
        <f t="shared" si="12"/>
        <v>#DIV/0!</v>
      </c>
      <c r="E40" s="24" t="e">
        <f t="shared" si="5"/>
        <v>#DIV/0!</v>
      </c>
      <c r="F40" s="24" t="e">
        <f t="shared" si="5"/>
        <v>#DIV/0!</v>
      </c>
      <c r="G40" s="24" t="e">
        <f t="shared" si="5"/>
        <v>#DIV/0!</v>
      </c>
      <c r="H40" s="72"/>
      <c r="I40" s="25"/>
      <c r="J40" s="25">
        <f t="shared" si="6"/>
        <v>0</v>
      </c>
    </row>
    <row r="41" spans="1:10" ht="15.95" customHeight="1">
      <c r="A41" s="12" t="s">
        <v>21</v>
      </c>
      <c r="B41" s="111">
        <f t="shared" si="12"/>
        <v>53.658536585365859</v>
      </c>
      <c r="C41" s="111">
        <f t="shared" ref="C41" si="13">C28/I28*100</f>
        <v>55.555555555555557</v>
      </c>
      <c r="D41" s="111">
        <f t="shared" ref="D41" si="14">D28/J28*100</f>
        <v>55.844155844155843</v>
      </c>
      <c r="E41" s="24">
        <f t="shared" si="5"/>
        <v>0</v>
      </c>
      <c r="F41" s="24">
        <f t="shared" si="5"/>
        <v>0</v>
      </c>
      <c r="G41" s="24">
        <f t="shared" si="5"/>
        <v>0</v>
      </c>
      <c r="H41" s="73"/>
      <c r="I41" s="25"/>
      <c r="J41" s="25">
        <f t="shared" si="6"/>
        <v>0</v>
      </c>
    </row>
    <row r="42" spans="1:10">
      <c r="A42" s="8" t="s">
        <v>41</v>
      </c>
      <c r="H42" s="62"/>
      <c r="I42" s="25"/>
      <c r="J42" s="26">
        <v>100</v>
      </c>
    </row>
    <row r="46" spans="1:10">
      <c r="A46" s="17" t="s">
        <v>44</v>
      </c>
    </row>
    <row r="47" spans="1:10" ht="19.5" customHeight="1">
      <c r="A47" s="56" t="s">
        <v>45</v>
      </c>
      <c r="B47" s="56"/>
      <c r="C47" s="56"/>
      <c r="D47" s="56"/>
      <c r="E47" s="56"/>
      <c r="F47" s="56"/>
      <c r="G47" s="56"/>
    </row>
    <row r="48" spans="1:10">
      <c r="A48" s="19" t="s">
        <v>46</v>
      </c>
    </row>
    <row r="49" spans="1:10">
      <c r="A49" s="19" t="s">
        <v>40</v>
      </c>
      <c r="H49" s="56"/>
      <c r="I49" s="56"/>
      <c r="J49" s="56"/>
    </row>
    <row r="50" spans="1:10">
      <c r="A50" s="70">
        <v>16</v>
      </c>
    </row>
    <row r="51" spans="1:10">
      <c r="A51" s="70">
        <v>15</v>
      </c>
    </row>
    <row r="52" spans="1:10">
      <c r="A52" s="70">
        <v>14</v>
      </c>
    </row>
    <row r="53" spans="1:10">
      <c r="A53" s="70">
        <v>13</v>
      </c>
    </row>
    <row r="54" spans="1:10">
      <c r="A54" s="70">
        <v>12</v>
      </c>
    </row>
    <row r="55" spans="1:10">
      <c r="A55" s="70">
        <v>11</v>
      </c>
    </row>
    <row r="56" spans="1:10">
      <c r="A56" s="70">
        <v>10</v>
      </c>
    </row>
    <row r="57" spans="1:10">
      <c r="A57" s="70">
        <v>9</v>
      </c>
    </row>
    <row r="58" spans="1:10">
      <c r="A58" s="70">
        <v>8</v>
      </c>
    </row>
    <row r="59" spans="1:10">
      <c r="A59" s="70">
        <v>7</v>
      </c>
    </row>
    <row r="60" spans="1:10">
      <c r="A60" s="70">
        <v>6</v>
      </c>
    </row>
    <row r="61" spans="1:10">
      <c r="A61" s="70">
        <v>5</v>
      </c>
    </row>
    <row r="62" spans="1:10">
      <c r="A62" s="70">
        <v>4</v>
      </c>
    </row>
    <row r="63" spans="1:10">
      <c r="A63" s="70">
        <v>3</v>
      </c>
    </row>
    <row r="64" spans="1:10">
      <c r="A64" s="70">
        <v>2</v>
      </c>
    </row>
    <row r="65" spans="1:10">
      <c r="A65" s="70">
        <v>1</v>
      </c>
    </row>
    <row r="66" spans="1:10">
      <c r="A66" t="s">
        <v>59</v>
      </c>
    </row>
    <row r="67" spans="1:10">
      <c r="A67" t="s">
        <v>60</v>
      </c>
    </row>
    <row r="68" spans="1:10" ht="12.75" customHeight="1">
      <c r="A68" s="58" t="s">
        <v>48</v>
      </c>
      <c r="B68" s="59"/>
      <c r="C68" s="59"/>
      <c r="D68" s="59"/>
      <c r="E68" s="59"/>
      <c r="F68" s="59"/>
      <c r="G68" s="59"/>
    </row>
    <row r="69" spans="1:10">
      <c r="A69" s="60"/>
      <c r="B69" s="60"/>
      <c r="C69" s="60"/>
      <c r="D69" s="60"/>
      <c r="E69" s="60"/>
      <c r="F69" s="60"/>
      <c r="G69" s="60"/>
    </row>
    <row r="70" spans="1:10" ht="17.25" customHeight="1">
      <c r="A70" s="232" t="s">
        <v>98</v>
      </c>
      <c r="B70" s="235"/>
      <c r="C70" s="235"/>
      <c r="D70" s="235"/>
      <c r="E70" s="235"/>
      <c r="F70" s="236"/>
      <c r="G70" s="57" t="s">
        <v>40</v>
      </c>
      <c r="H70" s="18"/>
      <c r="I70" s="224" t="s">
        <v>47</v>
      </c>
      <c r="J70" s="226"/>
    </row>
    <row r="71" spans="1:10" ht="12.75" customHeight="1">
      <c r="A71" s="239"/>
      <c r="B71" s="240"/>
      <c r="C71" s="240"/>
      <c r="D71" s="240"/>
      <c r="E71" s="240"/>
      <c r="F71" s="241"/>
      <c r="G71" s="18" t="s">
        <v>38</v>
      </c>
      <c r="H71" s="13" t="s">
        <v>39</v>
      </c>
      <c r="I71" s="18" t="s">
        <v>38</v>
      </c>
      <c r="J71" s="13" t="s">
        <v>39</v>
      </c>
    </row>
    <row r="72" spans="1:10" ht="15" customHeight="1">
      <c r="A72" s="239" t="s">
        <v>219</v>
      </c>
      <c r="B72" s="240"/>
      <c r="C72" s="240"/>
      <c r="D72" s="240"/>
      <c r="E72" s="240"/>
      <c r="F72" s="241"/>
      <c r="G72" s="76">
        <v>43</v>
      </c>
      <c r="H72" s="28">
        <v>1</v>
      </c>
      <c r="I72" s="24">
        <v>0</v>
      </c>
      <c r="J72" s="24">
        <v>0</v>
      </c>
    </row>
    <row r="73" spans="1:10" ht="15" customHeight="1">
      <c r="A73" s="242" t="s">
        <v>164</v>
      </c>
      <c r="B73" s="243"/>
      <c r="C73" s="243"/>
      <c r="D73" s="243"/>
      <c r="E73" s="243"/>
      <c r="F73" s="244"/>
      <c r="G73" s="24"/>
      <c r="H73" s="28"/>
      <c r="I73" s="24">
        <v>0</v>
      </c>
      <c r="J73" s="24">
        <v>0</v>
      </c>
    </row>
    <row r="74" spans="1:10" ht="15" customHeight="1">
      <c r="A74" s="242"/>
      <c r="B74" s="243"/>
      <c r="C74" s="243"/>
      <c r="D74" s="243"/>
      <c r="E74" s="243"/>
      <c r="F74" s="244"/>
      <c r="G74" s="24"/>
      <c r="H74" s="28"/>
      <c r="I74" s="24">
        <v>0</v>
      </c>
      <c r="J74" s="24">
        <v>0</v>
      </c>
    </row>
    <row r="75" spans="1:10" ht="15" customHeight="1">
      <c r="A75" s="231"/>
      <c r="B75" s="232"/>
      <c r="C75" s="232"/>
      <c r="D75" s="232"/>
      <c r="E75" s="232"/>
      <c r="F75" s="233"/>
      <c r="G75" s="24"/>
      <c r="H75" s="28"/>
      <c r="I75" s="24">
        <v>0</v>
      </c>
      <c r="J75" s="24">
        <v>0</v>
      </c>
    </row>
    <row r="76" spans="1:10" ht="15" customHeight="1">
      <c r="A76" s="231" t="s">
        <v>21</v>
      </c>
      <c r="B76" s="232"/>
      <c r="C76" s="232"/>
      <c r="D76" s="232"/>
      <c r="E76" s="232"/>
      <c r="F76" s="233"/>
      <c r="G76" s="24">
        <v>43</v>
      </c>
      <c r="H76" s="28">
        <f>H72+H73+H74+H75</f>
        <v>1</v>
      </c>
      <c r="I76" s="24">
        <v>0</v>
      </c>
      <c r="J76" s="24">
        <v>0</v>
      </c>
    </row>
    <row r="77" spans="1:10" ht="21.75" customHeight="1">
      <c r="A77" s="17" t="s">
        <v>49</v>
      </c>
    </row>
    <row r="78" spans="1:10" ht="15" customHeight="1">
      <c r="A78" s="20" t="s">
        <v>50</v>
      </c>
      <c r="B78" s="1"/>
      <c r="C78" s="1"/>
      <c r="D78" s="1"/>
      <c r="E78" s="237" t="s">
        <v>220</v>
      </c>
      <c r="F78" s="232"/>
      <c r="G78" s="232"/>
      <c r="H78" s="232"/>
      <c r="I78" s="232"/>
      <c r="J78" s="233"/>
    </row>
    <row r="79" spans="1:10" ht="15" customHeight="1">
      <c r="A79" s="66"/>
      <c r="B79" s="6"/>
      <c r="C79" s="6"/>
      <c r="D79" s="6"/>
      <c r="E79" s="6"/>
      <c r="F79" s="6"/>
      <c r="G79" s="6"/>
      <c r="H79" s="6"/>
      <c r="I79" s="6"/>
      <c r="J79" s="7"/>
    </row>
    <row r="80" spans="1:10" ht="15" customHeight="1">
      <c r="A80" s="23"/>
      <c r="B80" s="21"/>
      <c r="C80" s="21"/>
      <c r="D80" s="21"/>
      <c r="E80" s="21"/>
      <c r="F80" s="21"/>
      <c r="G80" s="21"/>
      <c r="H80" s="21"/>
      <c r="I80" s="21"/>
      <c r="J80" s="22"/>
    </row>
    <row r="81" spans="1:10" ht="15" customHeight="1">
      <c r="A81" s="3" t="s">
        <v>51</v>
      </c>
      <c r="E81" s="112" t="s">
        <v>140</v>
      </c>
      <c r="F81" s="112"/>
      <c r="G81" s="21"/>
      <c r="H81" s="6"/>
      <c r="I81" s="6"/>
      <c r="J81" s="7"/>
    </row>
    <row r="82" spans="1:10" ht="15" customHeight="1">
      <c r="A82" s="66"/>
      <c r="B82" s="67"/>
      <c r="C82" s="67"/>
      <c r="D82" s="67"/>
      <c r="E82" s="67"/>
      <c r="F82" s="6"/>
      <c r="G82" s="6"/>
      <c r="H82" s="21"/>
      <c r="I82" s="21"/>
      <c r="J82" s="22"/>
    </row>
    <row r="83" spans="1:10" ht="15" customHeight="1">
      <c r="A83" s="23"/>
      <c r="B83" s="21"/>
      <c r="C83" s="21"/>
      <c r="D83" s="21"/>
      <c r="E83" s="21"/>
      <c r="F83" s="21"/>
      <c r="G83" s="21"/>
      <c r="H83" s="21"/>
      <c r="I83" s="21"/>
      <c r="J83" s="22"/>
    </row>
    <row r="84" spans="1:10" ht="15" customHeight="1">
      <c r="A84" s="3" t="s">
        <v>52</v>
      </c>
      <c r="E84" s="112" t="s">
        <v>147</v>
      </c>
      <c r="F84" s="112"/>
      <c r="G84" s="21"/>
      <c r="H84" s="6"/>
      <c r="I84" s="6"/>
      <c r="J84" s="7"/>
    </row>
    <row r="85" spans="1:10" ht="15" customHeight="1">
      <c r="A85" s="66"/>
      <c r="B85" s="6"/>
      <c r="C85" s="6"/>
      <c r="D85" s="6"/>
      <c r="E85" s="6"/>
      <c r="F85" s="6"/>
      <c r="G85" s="6"/>
      <c r="H85" s="21"/>
      <c r="I85" s="21"/>
      <c r="J85" s="22"/>
    </row>
    <row r="86" spans="1:10" ht="15" customHeight="1">
      <c r="A86" s="23"/>
      <c r="B86" s="21"/>
      <c r="C86" s="21"/>
      <c r="D86" s="21"/>
      <c r="E86" s="21"/>
      <c r="F86" s="21"/>
      <c r="G86" s="21"/>
      <c r="H86" s="21"/>
      <c r="I86" s="21"/>
      <c r="J86" s="22"/>
    </row>
    <row r="87" spans="1:10" ht="5.0999999999999996" customHeight="1">
      <c r="A87" s="10"/>
      <c r="B87" s="6"/>
      <c r="C87" s="6"/>
      <c r="D87" s="6"/>
      <c r="E87" s="6"/>
      <c r="F87" s="6"/>
      <c r="G87" s="6"/>
      <c r="H87" s="6"/>
      <c r="I87" s="6"/>
      <c r="J87" s="7"/>
    </row>
    <row r="88" spans="1:10" ht="19.5" customHeight="1">
      <c r="A88" s="17" t="s">
        <v>53</v>
      </c>
      <c r="D88" s="113"/>
      <c r="H88" s="21"/>
      <c r="I88" s="21"/>
      <c r="J88" s="22"/>
    </row>
    <row r="89" spans="1:10" ht="15.75" customHeight="1">
      <c r="A89" s="245" t="s">
        <v>142</v>
      </c>
      <c r="B89" s="246"/>
      <c r="C89" s="246"/>
      <c r="D89" s="246"/>
      <c r="E89" s="246"/>
      <c r="F89" s="246"/>
      <c r="G89" s="246"/>
      <c r="H89" s="246"/>
      <c r="I89" s="246"/>
      <c r="J89" s="247"/>
    </row>
    <row r="90" spans="1:10" ht="15" customHeight="1">
      <c r="A90" s="245" t="s">
        <v>161</v>
      </c>
      <c r="B90" s="246"/>
      <c r="C90" s="246"/>
      <c r="D90" s="246"/>
      <c r="E90" s="246"/>
      <c r="F90" s="246"/>
      <c r="G90" s="246"/>
      <c r="H90" s="246"/>
      <c r="I90" s="246"/>
      <c r="J90" s="247"/>
    </row>
    <row r="91" spans="1:10" ht="14.25" customHeight="1">
      <c r="A91" s="245" t="s">
        <v>149</v>
      </c>
      <c r="B91" s="246"/>
      <c r="C91" s="246"/>
      <c r="D91" s="246"/>
      <c r="E91" s="246"/>
      <c r="F91" s="246"/>
      <c r="G91" s="246"/>
      <c r="H91" s="246"/>
      <c r="I91" s="246"/>
      <c r="J91" s="247"/>
    </row>
    <row r="92" spans="1:10" ht="15" customHeight="1">
      <c r="A92" s="245" t="s">
        <v>167</v>
      </c>
      <c r="B92" s="246"/>
      <c r="C92" s="246"/>
      <c r="D92" s="246"/>
      <c r="E92" s="246"/>
      <c r="F92" s="246"/>
      <c r="G92" s="246"/>
      <c r="H92" s="246"/>
      <c r="I92" s="246"/>
      <c r="J92" s="247"/>
    </row>
    <row r="93" spans="1:10" ht="15" customHeight="1">
      <c r="A93" s="227" t="s">
        <v>150</v>
      </c>
      <c r="B93" s="228"/>
      <c r="C93" s="228"/>
      <c r="D93" s="228"/>
      <c r="E93" s="228"/>
      <c r="F93" s="228"/>
      <c r="G93" s="228"/>
      <c r="H93" s="228"/>
      <c r="I93" s="228"/>
      <c r="J93" s="229"/>
    </row>
    <row r="94" spans="1:10" ht="5.0999999999999996" customHeight="1">
      <c r="A94" s="23"/>
      <c r="B94" s="21"/>
      <c r="C94" s="21"/>
      <c r="D94" s="21"/>
      <c r="E94" s="21"/>
      <c r="F94" s="21"/>
      <c r="G94" s="21"/>
      <c r="H94" s="29"/>
      <c r="I94" s="29"/>
      <c r="J94" s="30"/>
    </row>
    <row r="95" spans="1:10">
      <c r="A95" s="27"/>
      <c r="H95" s="68"/>
      <c r="I95" s="68"/>
      <c r="J95" s="68"/>
    </row>
    <row r="96" spans="1:10">
      <c r="A96" s="248" t="s">
        <v>165</v>
      </c>
      <c r="B96" s="248"/>
      <c r="C96" s="248"/>
      <c r="D96" s="238" t="s">
        <v>153</v>
      </c>
      <c r="E96" s="238"/>
      <c r="F96" s="238"/>
      <c r="G96" s="238"/>
      <c r="H96" s="162" t="s">
        <v>166</v>
      </c>
      <c r="I96" s="6"/>
      <c r="J96" s="6"/>
    </row>
    <row r="97" spans="1:10">
      <c r="A97" s="234" t="s">
        <v>54</v>
      </c>
      <c r="B97" s="234"/>
      <c r="C97" s="234"/>
      <c r="D97" s="234" t="s">
        <v>55</v>
      </c>
      <c r="E97" s="234"/>
      <c r="F97" s="234"/>
      <c r="G97" s="37" t="s">
        <v>97</v>
      </c>
    </row>
    <row r="98" spans="1:10">
      <c r="A98" s="8" t="s">
        <v>56</v>
      </c>
      <c r="H98" s="69" t="s">
        <v>63</v>
      </c>
    </row>
    <row r="99" spans="1:10">
      <c r="A99" s="8" t="s">
        <v>57</v>
      </c>
      <c r="H99" s="37"/>
      <c r="I99" s="37"/>
      <c r="J99" s="37"/>
    </row>
  </sheetData>
  <mergeCells count="33">
    <mergeCell ref="A97:C97"/>
    <mergeCell ref="D97:F97"/>
    <mergeCell ref="A70:F70"/>
    <mergeCell ref="E78:J78"/>
    <mergeCell ref="D96:G96"/>
    <mergeCell ref="I70:J70"/>
    <mergeCell ref="A71:F71"/>
    <mergeCell ref="A72:F72"/>
    <mergeCell ref="A73:F73"/>
    <mergeCell ref="A74:F74"/>
    <mergeCell ref="A89:J89"/>
    <mergeCell ref="A90:J90"/>
    <mergeCell ref="A91:J91"/>
    <mergeCell ref="A92:J92"/>
    <mergeCell ref="A96:C96"/>
    <mergeCell ref="A30:G30"/>
    <mergeCell ref="H30:J30"/>
    <mergeCell ref="A31:A32"/>
    <mergeCell ref="B31:D31"/>
    <mergeCell ref="A93:J93"/>
    <mergeCell ref="H31:H32"/>
    <mergeCell ref="E31:G31"/>
    <mergeCell ref="I31:J31"/>
    <mergeCell ref="A75:F75"/>
    <mergeCell ref="A76:F76"/>
    <mergeCell ref="A4:J4"/>
    <mergeCell ref="A5:J5"/>
    <mergeCell ref="A11:B11"/>
    <mergeCell ref="H11:J11"/>
    <mergeCell ref="A18:A19"/>
    <mergeCell ref="B18:D18"/>
    <mergeCell ref="E18:G18"/>
    <mergeCell ref="H18:J18"/>
  </mergeCells>
  <pageMargins left="0.70866141732283472" right="0.70866141732283472" top="0.74803149606299213" bottom="0.74803149606299213" header="0.31496062992125984" footer="0.31496062992125984"/>
  <pageSetup scale="9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4:K99"/>
  <sheetViews>
    <sheetView showGridLines="0" workbookViewId="0">
      <selection activeCell="G11" sqref="G11"/>
    </sheetView>
  </sheetViews>
  <sheetFormatPr baseColWidth="10" defaultRowHeight="12.75"/>
  <cols>
    <col min="1" max="7" width="9.7109375" customWidth="1"/>
    <col min="8" max="8" width="10.85546875" customWidth="1"/>
    <col min="9" max="10" width="9.7109375" customWidth="1"/>
  </cols>
  <sheetData>
    <row r="4" spans="1:11" ht="15.75">
      <c r="A4" s="210" t="s">
        <v>0</v>
      </c>
      <c r="B4" s="210"/>
      <c r="C4" s="210"/>
      <c r="D4" s="210"/>
      <c r="E4" s="210"/>
      <c r="F4" s="210"/>
      <c r="G4" s="210"/>
      <c r="H4" s="210"/>
      <c r="I4" s="210"/>
      <c r="J4" s="210"/>
    </row>
    <row r="5" spans="1:11" ht="18">
      <c r="A5" s="211" t="s">
        <v>1</v>
      </c>
      <c r="B5" s="211"/>
      <c r="C5" s="211"/>
      <c r="D5" s="211"/>
      <c r="E5" s="211"/>
      <c r="F5" s="211"/>
      <c r="G5" s="211"/>
      <c r="H5" s="211"/>
      <c r="I5" s="211"/>
      <c r="J5" s="211"/>
    </row>
    <row r="7" spans="1:11" ht="18" customHeight="1">
      <c r="A7" s="16" t="s">
        <v>2</v>
      </c>
      <c r="B7" s="1"/>
      <c r="C7" s="1"/>
      <c r="D7" s="1"/>
      <c r="E7" s="1"/>
      <c r="F7" s="1"/>
      <c r="G7" s="1"/>
      <c r="H7" s="1"/>
      <c r="I7" s="1"/>
      <c r="J7" s="2"/>
    </row>
    <row r="8" spans="1:11" ht="18" customHeight="1">
      <c r="A8" s="3"/>
      <c r="J8" s="4"/>
    </row>
    <row r="9" spans="1:11" ht="18" customHeight="1">
      <c r="A9" s="3"/>
      <c r="J9" s="4"/>
    </row>
    <row r="10" spans="1:11" ht="18" customHeight="1" thickBot="1">
      <c r="A10" s="5" t="s">
        <v>168</v>
      </c>
      <c r="B10" s="107" t="s">
        <v>135</v>
      </c>
      <c r="C10" s="6"/>
      <c r="D10" s="6"/>
      <c r="E10" s="6"/>
      <c r="F10" s="6"/>
      <c r="G10" s="6"/>
      <c r="J10" s="4"/>
    </row>
    <row r="11" spans="1:11" ht="18" customHeight="1" thickBot="1">
      <c r="A11" s="212" t="s">
        <v>3</v>
      </c>
      <c r="B11" s="213"/>
      <c r="C11" s="1"/>
      <c r="D11" s="1"/>
      <c r="E11" s="1"/>
      <c r="F11" s="1"/>
      <c r="G11" s="1"/>
      <c r="H11" s="249" t="s">
        <v>146</v>
      </c>
      <c r="I11" s="250"/>
      <c r="J11" s="251"/>
      <c r="K11" t="s">
        <v>62</v>
      </c>
    </row>
    <row r="12" spans="1:11" ht="18" customHeight="1">
      <c r="A12" s="3"/>
      <c r="J12" s="4"/>
    </row>
    <row r="13" spans="1:11" ht="18" customHeight="1">
      <c r="A13" s="9" t="s">
        <v>4</v>
      </c>
      <c r="C13" s="108">
        <v>43734</v>
      </c>
      <c r="F13" s="8" t="s">
        <v>42</v>
      </c>
      <c r="I13" s="108"/>
      <c r="J13" s="4"/>
    </row>
    <row r="14" spans="1:11" ht="18" customHeight="1">
      <c r="A14" s="3"/>
      <c r="J14" s="4"/>
    </row>
    <row r="15" spans="1:11" ht="18" customHeight="1">
      <c r="A15" s="10"/>
      <c r="B15" s="6"/>
      <c r="C15" s="6"/>
      <c r="D15" s="6"/>
      <c r="E15" s="6"/>
      <c r="F15" s="6"/>
      <c r="G15" s="6"/>
      <c r="H15" s="6"/>
      <c r="I15" s="6"/>
      <c r="J15" s="7"/>
    </row>
    <row r="16" spans="1:11">
      <c r="A16" s="17" t="s">
        <v>5</v>
      </c>
    </row>
    <row r="17" spans="1:10">
      <c r="A17" s="8" t="s">
        <v>43</v>
      </c>
    </row>
    <row r="18" spans="1:10" ht="17.25" customHeight="1">
      <c r="A18" s="217" t="s">
        <v>6</v>
      </c>
      <c r="B18" s="224" t="s">
        <v>7</v>
      </c>
      <c r="C18" s="225"/>
      <c r="D18" s="226"/>
      <c r="E18" s="224" t="s">
        <v>8</v>
      </c>
      <c r="F18" s="225"/>
      <c r="G18" s="226"/>
      <c r="H18" s="224" t="s">
        <v>9</v>
      </c>
      <c r="I18" s="225"/>
      <c r="J18" s="226"/>
    </row>
    <row r="19" spans="1:10" ht="22.5">
      <c r="A19" s="218"/>
      <c r="B19" s="13" t="s">
        <v>61</v>
      </c>
      <c r="C19" s="13" t="s">
        <v>10</v>
      </c>
      <c r="D19" s="13" t="s">
        <v>11</v>
      </c>
      <c r="E19" s="13" t="s">
        <v>12</v>
      </c>
      <c r="F19" s="13" t="s">
        <v>31</v>
      </c>
      <c r="G19" s="13" t="s">
        <v>32</v>
      </c>
      <c r="H19" s="13" t="s">
        <v>33</v>
      </c>
      <c r="I19" s="13" t="s">
        <v>34</v>
      </c>
      <c r="J19" s="13" t="s">
        <v>35</v>
      </c>
    </row>
    <row r="20" spans="1:10" ht="15.95" customHeight="1">
      <c r="A20" s="12" t="s">
        <v>13</v>
      </c>
      <c r="B20" s="24">
        <v>0</v>
      </c>
      <c r="C20" s="24">
        <v>0</v>
      </c>
      <c r="D20" s="24">
        <f t="shared" ref="D20:D27" si="0">SUM(B20:C20)</f>
        <v>0</v>
      </c>
      <c r="E20" s="24">
        <v>0</v>
      </c>
      <c r="F20" s="24">
        <v>0</v>
      </c>
      <c r="G20" s="24">
        <f>SUM(E20:F20)</f>
        <v>0</v>
      </c>
      <c r="H20" s="24">
        <v>0</v>
      </c>
      <c r="I20" s="24">
        <v>0</v>
      </c>
      <c r="J20" s="24">
        <f t="shared" ref="J20:J28" si="1">SUM(H20:I20)</f>
        <v>0</v>
      </c>
    </row>
    <row r="21" spans="1:10" ht="15.95" customHeight="1">
      <c r="A21" s="14" t="s">
        <v>14</v>
      </c>
      <c r="B21" s="24">
        <v>0</v>
      </c>
      <c r="C21" s="24">
        <v>0</v>
      </c>
      <c r="D21" s="24">
        <v>0</v>
      </c>
      <c r="E21" s="24">
        <v>0</v>
      </c>
      <c r="F21" s="24">
        <v>0</v>
      </c>
      <c r="G21" s="24">
        <f t="shared" ref="G21:G27" si="2">SUM(E21:F21)</f>
        <v>0</v>
      </c>
      <c r="H21" s="24">
        <v>0</v>
      </c>
      <c r="I21" s="24">
        <v>0</v>
      </c>
      <c r="J21" s="24">
        <v>0</v>
      </c>
    </row>
    <row r="22" spans="1:10" ht="15.95" customHeight="1">
      <c r="A22" s="15" t="s">
        <v>15</v>
      </c>
      <c r="B22" s="24">
        <v>21</v>
      </c>
      <c r="C22" s="24">
        <v>21</v>
      </c>
      <c r="D22" s="24">
        <v>42</v>
      </c>
      <c r="E22" s="24">
        <v>0</v>
      </c>
      <c r="F22" s="24">
        <v>0</v>
      </c>
      <c r="G22" s="24">
        <f t="shared" si="2"/>
        <v>0</v>
      </c>
      <c r="H22" s="24">
        <v>39</v>
      </c>
      <c r="I22" s="24">
        <v>27</v>
      </c>
      <c r="J22" s="24">
        <f t="shared" si="1"/>
        <v>66</v>
      </c>
    </row>
    <row r="23" spans="1:10" ht="15.95" customHeight="1">
      <c r="A23" s="12" t="s">
        <v>16</v>
      </c>
      <c r="B23" s="24"/>
      <c r="C23" s="24">
        <v>0</v>
      </c>
      <c r="D23" s="24">
        <v>0</v>
      </c>
      <c r="E23" s="24">
        <v>0</v>
      </c>
      <c r="F23" s="24">
        <v>0</v>
      </c>
      <c r="G23" s="24">
        <f t="shared" si="2"/>
        <v>0</v>
      </c>
      <c r="H23" s="24">
        <v>0</v>
      </c>
      <c r="I23" s="24">
        <v>0</v>
      </c>
      <c r="J23" s="24">
        <f t="shared" si="1"/>
        <v>0</v>
      </c>
    </row>
    <row r="24" spans="1:10" ht="15.95" customHeight="1">
      <c r="A24" s="12" t="s">
        <v>17</v>
      </c>
      <c r="B24" s="24">
        <v>0</v>
      </c>
      <c r="C24" s="24">
        <v>1</v>
      </c>
      <c r="D24" s="24">
        <f t="shared" si="0"/>
        <v>1</v>
      </c>
      <c r="E24" s="24">
        <v>0</v>
      </c>
      <c r="F24" s="24">
        <v>0</v>
      </c>
      <c r="G24" s="24">
        <f t="shared" si="2"/>
        <v>0</v>
      </c>
      <c r="H24" s="24">
        <v>2</v>
      </c>
      <c r="I24" s="24">
        <v>4</v>
      </c>
      <c r="J24" s="24">
        <f t="shared" si="1"/>
        <v>6</v>
      </c>
    </row>
    <row r="25" spans="1:10" ht="15.95" customHeight="1">
      <c r="A25" s="12" t="s">
        <v>18</v>
      </c>
      <c r="B25" s="24"/>
      <c r="C25" s="24"/>
      <c r="D25" s="24">
        <f t="shared" si="0"/>
        <v>0</v>
      </c>
      <c r="E25" s="24">
        <v>0</v>
      </c>
      <c r="F25" s="24">
        <v>0</v>
      </c>
      <c r="G25" s="24">
        <f t="shared" si="2"/>
        <v>0</v>
      </c>
      <c r="H25" s="24">
        <v>0</v>
      </c>
      <c r="I25" s="24">
        <v>5</v>
      </c>
      <c r="J25" s="24">
        <f t="shared" si="1"/>
        <v>5</v>
      </c>
    </row>
    <row r="26" spans="1:10" ht="15.95" customHeight="1">
      <c r="A26" s="12" t="s">
        <v>19</v>
      </c>
      <c r="B26" s="24">
        <v>0</v>
      </c>
      <c r="C26" s="24">
        <v>0</v>
      </c>
      <c r="D26" s="24">
        <f t="shared" si="0"/>
        <v>0</v>
      </c>
      <c r="E26" s="24">
        <v>0</v>
      </c>
      <c r="F26" s="24">
        <v>0</v>
      </c>
      <c r="G26" s="24">
        <f t="shared" si="2"/>
        <v>0</v>
      </c>
      <c r="H26" s="24">
        <v>0</v>
      </c>
      <c r="I26" s="24">
        <v>0</v>
      </c>
      <c r="J26" s="24">
        <f t="shared" si="1"/>
        <v>0</v>
      </c>
    </row>
    <row r="27" spans="1:10" ht="15.95" customHeight="1">
      <c r="A27" s="12" t="s">
        <v>20</v>
      </c>
      <c r="B27" s="24">
        <v>0</v>
      </c>
      <c r="C27" s="24">
        <v>0</v>
      </c>
      <c r="D27" s="24">
        <f t="shared" si="0"/>
        <v>0</v>
      </c>
      <c r="E27" s="24">
        <v>0</v>
      </c>
      <c r="F27" s="24">
        <v>0</v>
      </c>
      <c r="G27" s="24">
        <f t="shared" si="2"/>
        <v>0</v>
      </c>
      <c r="H27" s="24">
        <v>0</v>
      </c>
      <c r="I27" s="24">
        <v>0</v>
      </c>
      <c r="J27" s="24">
        <f t="shared" si="1"/>
        <v>0</v>
      </c>
    </row>
    <row r="28" spans="1:10" ht="15.95" customHeight="1">
      <c r="A28" s="12" t="s">
        <v>21</v>
      </c>
      <c r="B28" s="24">
        <f t="shared" ref="B28:G28" si="3">SUM(B20:B27)</f>
        <v>21</v>
      </c>
      <c r="C28" s="24">
        <f t="shared" si="3"/>
        <v>22</v>
      </c>
      <c r="D28" s="24">
        <f>SUM(D20:D27)</f>
        <v>43</v>
      </c>
      <c r="E28" s="24">
        <f t="shared" si="3"/>
        <v>0</v>
      </c>
      <c r="F28" s="24">
        <f t="shared" si="3"/>
        <v>0</v>
      </c>
      <c r="G28" s="24">
        <f t="shared" si="3"/>
        <v>0</v>
      </c>
      <c r="H28" s="24">
        <f t="shared" ref="H28:I28" si="4">SUM(H20:H27)</f>
        <v>41</v>
      </c>
      <c r="I28" s="24">
        <f t="shared" si="4"/>
        <v>36</v>
      </c>
      <c r="J28" s="24">
        <f t="shared" si="1"/>
        <v>77</v>
      </c>
    </row>
    <row r="30" spans="1:10" ht="32.25" customHeight="1">
      <c r="A30" s="222" t="s">
        <v>22</v>
      </c>
      <c r="B30" s="222"/>
      <c r="C30" s="222"/>
      <c r="D30" s="222"/>
      <c r="E30" s="222"/>
      <c r="F30" s="222"/>
      <c r="G30" s="222"/>
      <c r="H30" s="223" t="s">
        <v>23</v>
      </c>
      <c r="I30" s="223"/>
      <c r="J30" s="223"/>
    </row>
    <row r="31" spans="1:10" ht="17.25" customHeight="1">
      <c r="A31" s="217" t="s">
        <v>6</v>
      </c>
      <c r="B31" s="224" t="s">
        <v>24</v>
      </c>
      <c r="C31" s="225"/>
      <c r="D31" s="226"/>
      <c r="E31" s="224" t="s">
        <v>25</v>
      </c>
      <c r="F31" s="225"/>
      <c r="G31" s="226"/>
      <c r="H31" s="230" t="s">
        <v>26</v>
      </c>
      <c r="I31" s="230" t="s">
        <v>40</v>
      </c>
      <c r="J31" s="230"/>
    </row>
    <row r="32" spans="1:10" ht="22.5">
      <c r="A32" s="218"/>
      <c r="B32" s="13" t="s">
        <v>27</v>
      </c>
      <c r="C32" s="13" t="s">
        <v>28</v>
      </c>
      <c r="D32" s="13" t="s">
        <v>29</v>
      </c>
      <c r="E32" s="13" t="s">
        <v>30</v>
      </c>
      <c r="F32" s="13" t="s">
        <v>36</v>
      </c>
      <c r="G32" s="13" t="s">
        <v>37</v>
      </c>
      <c r="H32" s="230"/>
      <c r="I32" s="13" t="s">
        <v>38</v>
      </c>
      <c r="J32" s="13" t="s">
        <v>39</v>
      </c>
    </row>
    <row r="33" spans="1:10" ht="15.95" customHeight="1">
      <c r="A33" s="12" t="s">
        <v>13</v>
      </c>
      <c r="B33" s="110" t="e">
        <f t="shared" ref="B33:D41" si="5">B20/H20*100</f>
        <v>#DIV/0!</v>
      </c>
      <c r="C33" s="110" t="e">
        <f t="shared" si="5"/>
        <v>#DIV/0!</v>
      </c>
      <c r="D33" s="110" t="e">
        <f t="shared" si="5"/>
        <v>#DIV/0!</v>
      </c>
      <c r="E33" s="24" t="e">
        <f>E20/B20*100</f>
        <v>#DIV/0!</v>
      </c>
      <c r="F33" s="24" t="e">
        <f>F20/C20*100</f>
        <v>#DIV/0!</v>
      </c>
      <c r="G33" s="24" t="e">
        <f>G20/D20*100</f>
        <v>#DIV/0!</v>
      </c>
      <c r="H33" s="64"/>
      <c r="I33" s="25"/>
      <c r="J33" s="25">
        <f>I33/$D$28*100</f>
        <v>0</v>
      </c>
    </row>
    <row r="34" spans="1:10" ht="15.95" customHeight="1">
      <c r="A34" s="12" t="s">
        <v>14</v>
      </c>
      <c r="B34" s="110" t="e">
        <f t="shared" si="5"/>
        <v>#DIV/0!</v>
      </c>
      <c r="C34" s="110" t="e">
        <f t="shared" si="5"/>
        <v>#DIV/0!</v>
      </c>
      <c r="D34" s="110" t="e">
        <f t="shared" si="5"/>
        <v>#DIV/0!</v>
      </c>
      <c r="E34" s="24" t="e">
        <f t="shared" ref="E34:G41" si="6">E21/B21*100</f>
        <v>#DIV/0!</v>
      </c>
      <c r="F34" s="24" t="e">
        <f t="shared" si="6"/>
        <v>#DIV/0!</v>
      </c>
      <c r="G34" s="24" t="e">
        <f t="shared" si="6"/>
        <v>#DIV/0!</v>
      </c>
      <c r="H34" s="63"/>
      <c r="I34" s="25"/>
      <c r="J34" s="25">
        <f t="shared" ref="J34:J41" si="7">I34/$D$28*100</f>
        <v>0</v>
      </c>
    </row>
    <row r="35" spans="1:10" ht="15.95" customHeight="1">
      <c r="A35" s="12" t="s">
        <v>15</v>
      </c>
      <c r="B35" s="110">
        <f t="shared" si="5"/>
        <v>53.846153846153847</v>
      </c>
      <c r="C35" s="110">
        <f t="shared" si="5"/>
        <v>77.777777777777786</v>
      </c>
      <c r="D35" s="110">
        <f t="shared" si="5"/>
        <v>63.636363636363633</v>
      </c>
      <c r="E35" s="24">
        <f t="shared" si="6"/>
        <v>0</v>
      </c>
      <c r="F35" s="24">
        <f t="shared" si="6"/>
        <v>0</v>
      </c>
      <c r="G35" s="24">
        <f t="shared" si="6"/>
        <v>0</v>
      </c>
      <c r="H35" s="61"/>
      <c r="I35" s="25"/>
      <c r="J35" s="25">
        <f t="shared" si="7"/>
        <v>0</v>
      </c>
    </row>
    <row r="36" spans="1:10" ht="15.95" customHeight="1">
      <c r="A36" s="12" t="s">
        <v>16</v>
      </c>
      <c r="B36" s="110" t="e">
        <f t="shared" si="5"/>
        <v>#DIV/0!</v>
      </c>
      <c r="C36" s="110">
        <v>0</v>
      </c>
      <c r="D36" s="110" t="e">
        <f t="shared" si="5"/>
        <v>#DIV/0!</v>
      </c>
      <c r="E36" s="24" t="e">
        <f t="shared" si="6"/>
        <v>#DIV/0!</v>
      </c>
      <c r="F36" s="24" t="e">
        <f t="shared" si="6"/>
        <v>#DIV/0!</v>
      </c>
      <c r="G36" s="24" t="e">
        <f t="shared" si="6"/>
        <v>#DIV/0!</v>
      </c>
      <c r="H36" s="61"/>
      <c r="I36" s="25"/>
      <c r="J36" s="25">
        <f t="shared" si="7"/>
        <v>0</v>
      </c>
    </row>
    <row r="37" spans="1:10" ht="15.75" customHeight="1">
      <c r="A37" s="12" t="s">
        <v>17</v>
      </c>
      <c r="B37" s="110">
        <f t="shared" si="5"/>
        <v>0</v>
      </c>
      <c r="C37" s="110">
        <f t="shared" si="5"/>
        <v>25</v>
      </c>
      <c r="D37" s="110">
        <f t="shared" si="5"/>
        <v>16.666666666666664</v>
      </c>
      <c r="E37" s="24" t="e">
        <f t="shared" si="6"/>
        <v>#DIV/0!</v>
      </c>
      <c r="F37" s="24">
        <f t="shared" si="6"/>
        <v>0</v>
      </c>
      <c r="G37" s="24">
        <f t="shared" si="6"/>
        <v>0</v>
      </c>
      <c r="H37" s="61"/>
      <c r="I37" s="65"/>
      <c r="J37" s="25">
        <f t="shared" si="7"/>
        <v>0</v>
      </c>
    </row>
    <row r="38" spans="1:10" ht="15.95" customHeight="1">
      <c r="A38" s="12" t="s">
        <v>18</v>
      </c>
      <c r="B38" s="110" t="e">
        <f t="shared" si="5"/>
        <v>#DIV/0!</v>
      </c>
      <c r="C38" s="110">
        <f t="shared" si="5"/>
        <v>0</v>
      </c>
      <c r="D38" s="110">
        <f t="shared" si="5"/>
        <v>0</v>
      </c>
      <c r="E38" s="24" t="e">
        <f t="shared" si="6"/>
        <v>#DIV/0!</v>
      </c>
      <c r="F38" s="24" t="e">
        <f t="shared" si="6"/>
        <v>#DIV/0!</v>
      </c>
      <c r="G38" s="24" t="e">
        <f t="shared" si="6"/>
        <v>#DIV/0!</v>
      </c>
      <c r="H38" s="61"/>
      <c r="I38" s="25"/>
      <c r="J38" s="25">
        <f t="shared" si="7"/>
        <v>0</v>
      </c>
    </row>
    <row r="39" spans="1:10" ht="15.95" customHeight="1">
      <c r="A39" s="12" t="s">
        <v>19</v>
      </c>
      <c r="B39" s="110" t="e">
        <f t="shared" si="5"/>
        <v>#DIV/0!</v>
      </c>
      <c r="C39" s="110" t="e">
        <f t="shared" si="5"/>
        <v>#DIV/0!</v>
      </c>
      <c r="D39" s="110" t="e">
        <f t="shared" si="5"/>
        <v>#DIV/0!</v>
      </c>
      <c r="E39" s="24" t="e">
        <f t="shared" si="6"/>
        <v>#DIV/0!</v>
      </c>
      <c r="F39" s="24" t="e">
        <f t="shared" si="6"/>
        <v>#DIV/0!</v>
      </c>
      <c r="G39" s="24" t="e">
        <f t="shared" si="6"/>
        <v>#DIV/0!</v>
      </c>
      <c r="H39" s="61"/>
      <c r="I39" s="25"/>
      <c r="J39" s="25">
        <f t="shared" si="7"/>
        <v>0</v>
      </c>
    </row>
    <row r="40" spans="1:10" ht="15.95" customHeight="1">
      <c r="A40" s="12" t="s">
        <v>20</v>
      </c>
      <c r="B40" s="31" t="e">
        <f t="shared" si="5"/>
        <v>#DIV/0!</v>
      </c>
      <c r="C40" s="31" t="e">
        <f t="shared" si="5"/>
        <v>#DIV/0!</v>
      </c>
      <c r="D40" s="31" t="e">
        <f t="shared" si="5"/>
        <v>#DIV/0!</v>
      </c>
      <c r="E40" s="24" t="e">
        <f t="shared" si="6"/>
        <v>#DIV/0!</v>
      </c>
      <c r="F40" s="24" t="e">
        <f t="shared" si="6"/>
        <v>#DIV/0!</v>
      </c>
      <c r="G40" s="24" t="e">
        <f t="shared" si="6"/>
        <v>#DIV/0!</v>
      </c>
      <c r="H40" s="72"/>
      <c r="I40" s="25"/>
      <c r="J40" s="25">
        <f t="shared" si="7"/>
        <v>0</v>
      </c>
    </row>
    <row r="41" spans="1:10" ht="15.95" customHeight="1">
      <c r="A41" s="12" t="s">
        <v>21</v>
      </c>
      <c r="B41" s="111">
        <f t="shared" si="5"/>
        <v>51.219512195121951</v>
      </c>
      <c r="C41" s="111">
        <f t="shared" si="5"/>
        <v>61.111111111111114</v>
      </c>
      <c r="D41" s="111">
        <f t="shared" si="5"/>
        <v>55.844155844155843</v>
      </c>
      <c r="E41" s="24">
        <f t="shared" si="6"/>
        <v>0</v>
      </c>
      <c r="F41" s="24">
        <f t="shared" si="6"/>
        <v>0</v>
      </c>
      <c r="G41" s="24">
        <f t="shared" si="6"/>
        <v>0</v>
      </c>
      <c r="H41" s="73"/>
      <c r="I41" s="25"/>
      <c r="J41" s="25">
        <f t="shared" si="7"/>
        <v>0</v>
      </c>
    </row>
    <row r="42" spans="1:10">
      <c r="A42" s="8" t="s">
        <v>41</v>
      </c>
      <c r="H42" s="62"/>
      <c r="I42" s="25"/>
      <c r="J42" s="26">
        <v>100</v>
      </c>
    </row>
    <row r="46" spans="1:10">
      <c r="A46" s="17" t="s">
        <v>44</v>
      </c>
    </row>
    <row r="47" spans="1:10" ht="19.5" customHeight="1">
      <c r="A47" s="56" t="s">
        <v>45</v>
      </c>
      <c r="B47" s="56"/>
      <c r="C47" s="56"/>
      <c r="D47" s="56"/>
      <c r="E47" s="56"/>
      <c r="F47" s="56"/>
      <c r="G47" s="56"/>
    </row>
    <row r="48" spans="1:10">
      <c r="A48" s="19" t="s">
        <v>46</v>
      </c>
    </row>
    <row r="49" spans="1:10">
      <c r="A49" s="19" t="s">
        <v>40</v>
      </c>
      <c r="H49" s="56"/>
      <c r="I49" s="56"/>
      <c r="J49" s="56"/>
    </row>
    <row r="50" spans="1:10">
      <c r="A50" s="70">
        <v>16</v>
      </c>
    </row>
    <row r="51" spans="1:10">
      <c r="A51" s="70">
        <v>15</v>
      </c>
    </row>
    <row r="52" spans="1:10">
      <c r="A52" s="70">
        <v>14</v>
      </c>
    </row>
    <row r="53" spans="1:10">
      <c r="A53" s="70">
        <v>13</v>
      </c>
    </row>
    <row r="54" spans="1:10">
      <c r="A54" s="70">
        <v>12</v>
      </c>
    </row>
    <row r="55" spans="1:10">
      <c r="A55" s="70">
        <v>11</v>
      </c>
    </row>
    <row r="56" spans="1:10">
      <c r="A56" s="70">
        <v>10</v>
      </c>
    </row>
    <row r="57" spans="1:10">
      <c r="A57" s="70">
        <v>9</v>
      </c>
    </row>
    <row r="58" spans="1:10">
      <c r="A58" s="70">
        <v>8</v>
      </c>
    </row>
    <row r="59" spans="1:10">
      <c r="A59" s="70">
        <v>7</v>
      </c>
    </row>
    <row r="60" spans="1:10">
      <c r="A60" s="70">
        <v>6</v>
      </c>
    </row>
    <row r="61" spans="1:10">
      <c r="A61" s="70">
        <v>5</v>
      </c>
    </row>
    <row r="62" spans="1:10">
      <c r="A62" s="70">
        <v>4</v>
      </c>
    </row>
    <row r="63" spans="1:10">
      <c r="A63" s="70">
        <v>3</v>
      </c>
    </row>
    <row r="64" spans="1:10">
      <c r="A64" s="70">
        <v>2</v>
      </c>
    </row>
    <row r="65" spans="1:10">
      <c r="A65" s="70">
        <v>1</v>
      </c>
    </row>
    <row r="66" spans="1:10">
      <c r="A66" t="s">
        <v>59</v>
      </c>
    </row>
    <row r="67" spans="1:10">
      <c r="A67" t="s">
        <v>60</v>
      </c>
    </row>
    <row r="68" spans="1:10" ht="12.75" customHeight="1">
      <c r="A68" s="58" t="s">
        <v>48</v>
      </c>
      <c r="B68" s="59"/>
      <c r="C68" s="59"/>
      <c r="D68" s="59"/>
      <c r="E68" s="59"/>
      <c r="F68" s="59"/>
      <c r="G68" s="59"/>
    </row>
    <row r="69" spans="1:10">
      <c r="A69" s="60"/>
      <c r="B69" s="60"/>
      <c r="C69" s="60"/>
      <c r="D69" s="60"/>
      <c r="E69" s="60"/>
      <c r="F69" s="60"/>
      <c r="G69" s="60"/>
    </row>
    <row r="70" spans="1:10" ht="17.25" customHeight="1">
      <c r="A70" s="232" t="s">
        <v>98</v>
      </c>
      <c r="B70" s="235"/>
      <c r="C70" s="235"/>
      <c r="D70" s="235"/>
      <c r="E70" s="235"/>
      <c r="F70" s="236"/>
      <c r="G70" s="57" t="s">
        <v>40</v>
      </c>
      <c r="H70" s="18"/>
      <c r="I70" s="224" t="s">
        <v>47</v>
      </c>
      <c r="J70" s="226"/>
    </row>
    <row r="71" spans="1:10" ht="12.75" customHeight="1">
      <c r="A71" s="239"/>
      <c r="B71" s="240"/>
      <c r="C71" s="240"/>
      <c r="D71" s="240"/>
      <c r="E71" s="240"/>
      <c r="F71" s="241"/>
      <c r="G71" s="18" t="s">
        <v>38</v>
      </c>
      <c r="H71" s="13" t="s">
        <v>39</v>
      </c>
      <c r="I71" s="18" t="s">
        <v>38</v>
      </c>
      <c r="J71" s="13" t="s">
        <v>39</v>
      </c>
    </row>
    <row r="72" spans="1:10" ht="15" customHeight="1">
      <c r="A72" s="239" t="s">
        <v>160</v>
      </c>
      <c r="B72" s="240"/>
      <c r="C72" s="240"/>
      <c r="D72" s="240"/>
      <c r="E72" s="240"/>
      <c r="F72" s="241"/>
      <c r="G72" s="76">
        <v>2</v>
      </c>
      <c r="H72" s="28">
        <v>1</v>
      </c>
      <c r="I72" s="24">
        <v>0</v>
      </c>
      <c r="J72" s="24">
        <v>0</v>
      </c>
    </row>
    <row r="73" spans="1:10" ht="15" customHeight="1">
      <c r="A73" s="242" t="s">
        <v>164</v>
      </c>
      <c r="B73" s="243"/>
      <c r="C73" s="243"/>
      <c r="D73" s="243"/>
      <c r="E73" s="243"/>
      <c r="F73" s="244"/>
      <c r="G73" s="24"/>
      <c r="H73" s="28"/>
      <c r="I73" s="24">
        <v>0</v>
      </c>
      <c r="J73" s="24">
        <v>0</v>
      </c>
    </row>
    <row r="74" spans="1:10" ht="15" customHeight="1">
      <c r="A74" s="242"/>
      <c r="B74" s="243"/>
      <c r="C74" s="243"/>
      <c r="D74" s="243"/>
      <c r="E74" s="243"/>
      <c r="F74" s="244"/>
      <c r="G74" s="24"/>
      <c r="H74" s="28"/>
      <c r="I74" s="24">
        <v>0</v>
      </c>
      <c r="J74" s="24">
        <v>0</v>
      </c>
    </row>
    <row r="75" spans="1:10" ht="15" customHeight="1">
      <c r="A75" s="231"/>
      <c r="B75" s="232"/>
      <c r="C75" s="232"/>
      <c r="D75" s="232"/>
      <c r="E75" s="232"/>
      <c r="F75" s="233"/>
      <c r="G75" s="24"/>
      <c r="H75" s="28"/>
      <c r="I75" s="24">
        <v>0</v>
      </c>
      <c r="J75" s="24">
        <v>0</v>
      </c>
    </row>
    <row r="76" spans="1:10" ht="15" customHeight="1">
      <c r="A76" s="231" t="s">
        <v>21</v>
      </c>
      <c r="B76" s="232"/>
      <c r="C76" s="232"/>
      <c r="D76" s="232"/>
      <c r="E76" s="232"/>
      <c r="F76" s="233"/>
      <c r="G76" s="24"/>
      <c r="H76" s="28">
        <f>H72+H73+H74+H75</f>
        <v>1</v>
      </c>
      <c r="I76" s="24">
        <v>0</v>
      </c>
      <c r="J76" s="24">
        <v>0</v>
      </c>
    </row>
    <row r="77" spans="1:10" ht="21.75" customHeight="1">
      <c r="A77" s="17" t="s">
        <v>49</v>
      </c>
    </row>
    <row r="78" spans="1:10" ht="15" customHeight="1">
      <c r="A78" s="20" t="s">
        <v>50</v>
      </c>
      <c r="B78" s="1"/>
      <c r="C78" s="1"/>
      <c r="D78" s="1"/>
      <c r="E78" s="237" t="s">
        <v>141</v>
      </c>
      <c r="F78" s="232"/>
      <c r="G78" s="232"/>
      <c r="H78" s="232"/>
      <c r="I78" s="232"/>
      <c r="J78" s="233"/>
    </row>
    <row r="79" spans="1:10" ht="15" customHeight="1">
      <c r="A79" s="66" t="s">
        <v>145</v>
      </c>
      <c r="B79" s="6"/>
      <c r="C79" s="6"/>
      <c r="D79" s="6"/>
      <c r="E79" s="6"/>
      <c r="F79" s="6"/>
      <c r="G79" s="6"/>
      <c r="H79" s="6"/>
      <c r="I79" s="6"/>
      <c r="J79" s="7"/>
    </row>
    <row r="80" spans="1:10" ht="15" customHeight="1">
      <c r="A80" s="23"/>
      <c r="B80" s="21"/>
      <c r="C80" s="21"/>
      <c r="D80" s="21"/>
      <c r="E80" s="21"/>
      <c r="F80" s="21"/>
      <c r="G80" s="21"/>
      <c r="H80" s="21"/>
      <c r="I80" s="21"/>
      <c r="J80" s="22"/>
    </row>
    <row r="81" spans="1:10" ht="15" customHeight="1">
      <c r="A81" s="3" t="s">
        <v>51</v>
      </c>
      <c r="E81" s="112" t="s">
        <v>140</v>
      </c>
      <c r="F81" s="112"/>
      <c r="G81" s="21"/>
      <c r="H81" s="6"/>
      <c r="I81" s="6"/>
      <c r="J81" s="7"/>
    </row>
    <row r="82" spans="1:10" ht="15" customHeight="1">
      <c r="A82" s="66"/>
      <c r="B82" s="67"/>
      <c r="C82" s="67"/>
      <c r="D82" s="67"/>
      <c r="E82" s="67"/>
      <c r="F82" s="6"/>
      <c r="G82" s="6"/>
      <c r="H82" s="21"/>
      <c r="I82" s="21"/>
      <c r="J82" s="22"/>
    </row>
    <row r="83" spans="1:10" ht="15" customHeight="1">
      <c r="A83" s="23"/>
      <c r="B83" s="21"/>
      <c r="C83" s="21"/>
      <c r="D83" s="21"/>
      <c r="E83" s="21"/>
      <c r="F83" s="21"/>
      <c r="G83" s="21"/>
      <c r="H83" s="21"/>
      <c r="I83" s="21"/>
      <c r="J83" s="22"/>
    </row>
    <row r="84" spans="1:10" ht="15" customHeight="1">
      <c r="A84" s="3" t="s">
        <v>52</v>
      </c>
      <c r="E84" s="112" t="s">
        <v>147</v>
      </c>
      <c r="F84" s="112"/>
      <c r="G84" s="21"/>
      <c r="H84" s="6"/>
      <c r="I84" s="6"/>
      <c r="J84" s="7"/>
    </row>
    <row r="85" spans="1:10" ht="15" customHeight="1">
      <c r="A85" s="66"/>
      <c r="B85" s="6"/>
      <c r="C85" s="6"/>
      <c r="D85" s="6"/>
      <c r="E85" s="6"/>
      <c r="F85" s="6"/>
      <c r="G85" s="6"/>
      <c r="H85" s="21"/>
      <c r="I85" s="21"/>
      <c r="J85" s="22"/>
    </row>
    <row r="86" spans="1:10" ht="15" customHeight="1">
      <c r="A86" s="23"/>
      <c r="B86" s="21"/>
      <c r="C86" s="21"/>
      <c r="D86" s="21"/>
      <c r="E86" s="21"/>
      <c r="F86" s="21"/>
      <c r="G86" s="21"/>
      <c r="H86" s="21"/>
      <c r="I86" s="21"/>
      <c r="J86" s="22"/>
    </row>
    <row r="87" spans="1:10" ht="5.0999999999999996" customHeight="1">
      <c r="A87" s="10"/>
      <c r="B87" s="6"/>
      <c r="C87" s="6"/>
      <c r="D87" s="6"/>
      <c r="E87" s="6"/>
      <c r="F87" s="6"/>
      <c r="G87" s="6"/>
      <c r="H87" s="6"/>
      <c r="I87" s="6"/>
      <c r="J87" s="7"/>
    </row>
    <row r="88" spans="1:10" ht="19.5" customHeight="1">
      <c r="A88" s="17" t="s">
        <v>53</v>
      </c>
      <c r="D88" s="113"/>
      <c r="H88" s="21"/>
      <c r="I88" s="21"/>
      <c r="J88" s="22"/>
    </row>
    <row r="89" spans="1:10" ht="15.75" customHeight="1">
      <c r="A89" s="245" t="s">
        <v>142</v>
      </c>
      <c r="B89" s="246"/>
      <c r="C89" s="246"/>
      <c r="D89" s="246"/>
      <c r="E89" s="246"/>
      <c r="F89" s="246"/>
      <c r="G89" s="246"/>
      <c r="H89" s="246"/>
      <c r="I89" s="246"/>
      <c r="J89" s="247"/>
    </row>
    <row r="90" spans="1:10" ht="15" customHeight="1">
      <c r="A90" s="245" t="s">
        <v>144</v>
      </c>
      <c r="B90" s="246"/>
      <c r="C90" s="246"/>
      <c r="D90" s="246"/>
      <c r="E90" s="246"/>
      <c r="F90" s="246"/>
      <c r="G90" s="246"/>
      <c r="H90" s="246"/>
      <c r="I90" s="246"/>
      <c r="J90" s="247"/>
    </row>
    <row r="91" spans="1:10" ht="14.25" customHeight="1">
      <c r="A91" s="245" t="s">
        <v>148</v>
      </c>
      <c r="B91" s="246"/>
      <c r="C91" s="246"/>
      <c r="D91" s="246"/>
      <c r="E91" s="246"/>
      <c r="F91" s="246"/>
      <c r="G91" s="246"/>
      <c r="H91" s="246"/>
      <c r="I91" s="246"/>
      <c r="J91" s="247"/>
    </row>
    <row r="92" spans="1:10" ht="15" customHeight="1">
      <c r="A92" s="245" t="s">
        <v>152</v>
      </c>
      <c r="B92" s="246"/>
      <c r="C92" s="246"/>
      <c r="D92" s="246"/>
      <c r="E92" s="246"/>
      <c r="F92" s="246"/>
      <c r="G92" s="246"/>
      <c r="H92" s="246"/>
      <c r="I92" s="246"/>
      <c r="J92" s="247"/>
    </row>
    <row r="93" spans="1:10" ht="15" customHeight="1">
      <c r="A93" s="227" t="s">
        <v>151</v>
      </c>
      <c r="B93" s="228"/>
      <c r="C93" s="228"/>
      <c r="D93" s="228"/>
      <c r="E93" s="228"/>
      <c r="F93" s="228"/>
      <c r="G93" s="228"/>
      <c r="H93" s="228"/>
      <c r="I93" s="228"/>
      <c r="J93" s="229"/>
    </row>
    <row r="94" spans="1:10" ht="5.0999999999999996" customHeight="1">
      <c r="A94" s="23"/>
      <c r="B94" s="21"/>
      <c r="C94" s="21"/>
      <c r="D94" s="21"/>
      <c r="E94" s="21"/>
      <c r="F94" s="21"/>
      <c r="G94" s="21"/>
      <c r="H94" s="29"/>
      <c r="I94" s="29"/>
      <c r="J94" s="30"/>
    </row>
    <row r="95" spans="1:10">
      <c r="A95" s="27"/>
      <c r="H95" s="68"/>
      <c r="I95" s="68"/>
      <c r="J95" s="68"/>
    </row>
    <row r="96" spans="1:10">
      <c r="A96" s="248" t="s">
        <v>162</v>
      </c>
      <c r="B96" s="248"/>
      <c r="C96" s="248"/>
      <c r="D96" s="238"/>
      <c r="E96" s="238"/>
      <c r="F96" s="238"/>
      <c r="G96" s="238"/>
      <c r="H96" s="109" t="s">
        <v>136</v>
      </c>
      <c r="I96" s="6"/>
      <c r="J96" s="6"/>
    </row>
    <row r="97" spans="1:10">
      <c r="A97" s="234" t="s">
        <v>54</v>
      </c>
      <c r="B97" s="234"/>
      <c r="C97" s="234"/>
      <c r="D97" s="234" t="s">
        <v>55</v>
      </c>
      <c r="E97" s="234"/>
      <c r="F97" s="234"/>
      <c r="G97" s="37" t="s">
        <v>97</v>
      </c>
    </row>
    <row r="98" spans="1:10">
      <c r="A98" s="8" t="s">
        <v>56</v>
      </c>
      <c r="H98" s="69" t="s">
        <v>63</v>
      </c>
    </row>
    <row r="99" spans="1:10">
      <c r="A99" s="8" t="s">
        <v>57</v>
      </c>
      <c r="H99" s="37"/>
      <c r="I99" s="37"/>
      <c r="J99" s="37"/>
    </row>
  </sheetData>
  <mergeCells count="33">
    <mergeCell ref="A4:J4"/>
    <mergeCell ref="A5:J5"/>
    <mergeCell ref="A11:B11"/>
    <mergeCell ref="H11:J11"/>
    <mergeCell ref="A18:A19"/>
    <mergeCell ref="B18:D18"/>
    <mergeCell ref="E18:G18"/>
    <mergeCell ref="H18:J18"/>
    <mergeCell ref="A30:G30"/>
    <mergeCell ref="H30:J30"/>
    <mergeCell ref="A31:A32"/>
    <mergeCell ref="B31:D31"/>
    <mergeCell ref="E31:G31"/>
    <mergeCell ref="H31:H32"/>
    <mergeCell ref="I31:J31"/>
    <mergeCell ref="A70:F70"/>
    <mergeCell ref="E78:J78"/>
    <mergeCell ref="A89:J89"/>
    <mergeCell ref="A90:J90"/>
    <mergeCell ref="A91:J91"/>
    <mergeCell ref="I70:J70"/>
    <mergeCell ref="A71:F71"/>
    <mergeCell ref="A72:F72"/>
    <mergeCell ref="A73:F73"/>
    <mergeCell ref="A74:F74"/>
    <mergeCell ref="A75:F75"/>
    <mergeCell ref="A76:F76"/>
    <mergeCell ref="A97:C97"/>
    <mergeCell ref="D97:F97"/>
    <mergeCell ref="A92:J92"/>
    <mergeCell ref="A93:J93"/>
    <mergeCell ref="A96:C96"/>
    <mergeCell ref="D96:G9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L59"/>
  <sheetViews>
    <sheetView showGridLines="0" tabSelected="1" topLeftCell="G31" zoomScale="136" zoomScaleNormal="136" workbookViewId="0">
      <selection activeCell="L56" sqref="L56"/>
    </sheetView>
  </sheetViews>
  <sheetFormatPr baseColWidth="10" defaultRowHeight="12.75"/>
  <cols>
    <col min="1" max="1" width="7.28515625" customWidth="1"/>
    <col min="2" max="3" width="14.85546875" customWidth="1"/>
    <col min="4" max="4" width="10.85546875" customWidth="1"/>
    <col min="5" max="5" width="7" customWidth="1"/>
    <col min="6" max="6" width="6.5703125" customWidth="1"/>
    <col min="7" max="7" width="20" customWidth="1"/>
    <col min="8" max="8" width="4.7109375" customWidth="1"/>
    <col min="9" max="9" width="14" customWidth="1"/>
    <col min="10" max="10" width="11.85546875" customWidth="1"/>
    <col min="11" max="11" width="14.85546875" customWidth="1"/>
    <col min="12" max="12" width="12.42578125" customWidth="1"/>
    <col min="14" max="14" width="23" customWidth="1"/>
    <col min="16" max="16" width="32" style="165" customWidth="1"/>
    <col min="18" max="19" width="12.140625" customWidth="1"/>
    <col min="21" max="21" width="15.7109375" customWidth="1"/>
    <col min="22" max="22" width="12.140625" customWidth="1"/>
    <col min="23" max="23" width="9.42578125" customWidth="1"/>
    <col min="24" max="24" width="8.85546875" customWidth="1"/>
    <col min="25" max="30" width="14.28515625" hidden="1" customWidth="1"/>
    <col min="31" max="31" width="14.28515625" customWidth="1"/>
    <col min="36" max="36" width="15.28515625" customWidth="1"/>
    <col min="37" max="37" width="14.28515625" customWidth="1"/>
  </cols>
  <sheetData>
    <row r="1" spans="1:38">
      <c r="A1" s="289" t="s">
        <v>64</v>
      </c>
      <c r="B1" s="289"/>
      <c r="C1" s="289"/>
      <c r="D1" s="289"/>
      <c r="E1" s="289"/>
      <c r="F1" s="289"/>
      <c r="G1" s="289"/>
      <c r="H1" s="289"/>
      <c r="I1" s="289"/>
      <c r="J1" s="289"/>
      <c r="K1" s="289"/>
      <c r="L1" s="289"/>
      <c r="M1" s="289"/>
      <c r="N1" s="289"/>
    </row>
    <row r="2" spans="1:38">
      <c r="A2" s="289" t="s">
        <v>65</v>
      </c>
      <c r="B2" s="289"/>
      <c r="C2" s="289"/>
      <c r="D2" s="289"/>
      <c r="E2" s="289"/>
      <c r="F2" s="289"/>
      <c r="G2" s="289"/>
      <c r="H2" s="289"/>
      <c r="I2" s="289"/>
      <c r="J2" s="289"/>
      <c r="K2" s="289"/>
      <c r="L2" s="289"/>
      <c r="M2" s="289"/>
      <c r="N2" s="289"/>
    </row>
    <row r="3" spans="1:38">
      <c r="A3" s="289" t="s">
        <v>66</v>
      </c>
      <c r="B3" s="289"/>
      <c r="C3" s="289"/>
      <c r="D3" s="289"/>
      <c r="E3" s="289"/>
      <c r="F3" s="289"/>
      <c r="G3" s="289"/>
      <c r="H3" s="289"/>
      <c r="I3" s="289"/>
      <c r="J3" s="289"/>
      <c r="K3" s="289"/>
      <c r="L3" s="289"/>
      <c r="M3" s="289"/>
      <c r="N3" s="289"/>
    </row>
    <row r="4" spans="1:38">
      <c r="A4" s="17"/>
      <c r="B4" s="17"/>
      <c r="C4" s="17"/>
    </row>
    <row r="5" spans="1:38">
      <c r="A5" s="297" t="s">
        <v>95</v>
      </c>
      <c r="B5" s="297"/>
      <c r="C5" s="297"/>
      <c r="D5" s="297"/>
      <c r="E5" s="297"/>
      <c r="F5" s="297"/>
      <c r="G5" s="297"/>
      <c r="H5" s="297"/>
      <c r="I5" s="297"/>
      <c r="J5" s="297"/>
      <c r="K5" s="297"/>
      <c r="L5" s="297"/>
      <c r="M5" s="297"/>
      <c r="N5" s="297"/>
      <c r="O5" s="297"/>
      <c r="P5" s="297"/>
      <c r="Q5" s="297"/>
      <c r="R5" s="297"/>
      <c r="S5" s="297"/>
      <c r="T5" s="297"/>
      <c r="U5" s="297"/>
      <c r="V5" s="297"/>
      <c r="W5" s="74"/>
      <c r="X5" s="74"/>
      <c r="Y5" s="74"/>
      <c r="Z5" s="74"/>
      <c r="AA5" s="74"/>
      <c r="AB5" s="74"/>
      <c r="AC5" s="74"/>
      <c r="AD5" s="74"/>
      <c r="AJ5" s="74"/>
      <c r="AK5" s="74"/>
    </row>
    <row r="7" spans="1:38">
      <c r="A7" s="39" t="s">
        <v>70</v>
      </c>
      <c r="B7" s="39"/>
      <c r="C7" s="298" t="s">
        <v>137</v>
      </c>
      <c r="D7" s="299"/>
      <c r="E7" s="300"/>
      <c r="F7" s="47"/>
      <c r="G7" s="39" t="s">
        <v>71</v>
      </c>
      <c r="H7" s="252" t="s">
        <v>139</v>
      </c>
      <c r="I7" s="252"/>
      <c r="J7" s="252"/>
      <c r="K7" s="252"/>
      <c r="L7" s="37"/>
      <c r="M7" s="304"/>
      <c r="N7" s="304"/>
      <c r="O7" s="304"/>
    </row>
    <row r="8" spans="1:38">
      <c r="A8" s="39" t="s">
        <v>73</v>
      </c>
      <c r="B8" s="39"/>
      <c r="C8" s="301" t="s">
        <v>103</v>
      </c>
      <c r="D8" s="302"/>
      <c r="E8" s="303"/>
      <c r="F8" s="48"/>
      <c r="G8" s="39" t="s">
        <v>72</v>
      </c>
      <c r="H8" s="252" t="s">
        <v>163</v>
      </c>
      <c r="I8" s="252"/>
      <c r="J8" s="252"/>
      <c r="K8" s="252"/>
      <c r="L8" s="37"/>
      <c r="M8" s="304"/>
      <c r="N8" s="304"/>
      <c r="O8" s="304"/>
    </row>
    <row r="9" spans="1:38">
      <c r="A9" s="39" t="s">
        <v>74</v>
      </c>
      <c r="B9" s="39"/>
      <c r="C9" s="306">
        <f>NOTIFICACION!I13</f>
        <v>45673</v>
      </c>
      <c r="D9" s="307"/>
      <c r="E9" s="308"/>
      <c r="F9" s="47"/>
      <c r="G9" s="39" t="s">
        <v>75</v>
      </c>
      <c r="H9" s="253"/>
      <c r="I9" s="253"/>
      <c r="J9" s="253"/>
      <c r="K9" s="253"/>
      <c r="L9" s="37"/>
      <c r="M9" s="305"/>
      <c r="N9" s="305"/>
      <c r="O9" s="305"/>
    </row>
    <row r="11" spans="1:38" ht="13.5" thickBot="1">
      <c r="B11" s="104" t="s">
        <v>63</v>
      </c>
      <c r="C11" s="104"/>
      <c r="D11" s="104"/>
      <c r="E11" s="105"/>
      <c r="F11" s="105"/>
      <c r="G11" s="104"/>
      <c r="R11" s="286" t="s">
        <v>132</v>
      </c>
      <c r="S11" s="286"/>
      <c r="T11" s="286"/>
      <c r="U11" s="286"/>
      <c r="V11" s="286"/>
      <c r="Y11" s="286" t="s">
        <v>132</v>
      </c>
      <c r="Z11" s="286"/>
      <c r="AA11" s="286"/>
      <c r="AB11" s="286"/>
      <c r="AC11" s="286"/>
      <c r="AD11" s="286"/>
      <c r="AE11" s="104"/>
      <c r="AF11" s="104"/>
      <c r="AG11" s="104"/>
      <c r="AH11" s="104"/>
      <c r="AI11" s="104"/>
      <c r="AJ11" s="104"/>
      <c r="AK11" s="104"/>
      <c r="AL11" s="106"/>
    </row>
    <row r="12" spans="1:38" ht="13.5" customHeight="1" thickBot="1">
      <c r="A12" s="293" t="s">
        <v>38</v>
      </c>
      <c r="B12" s="309" t="s">
        <v>86</v>
      </c>
      <c r="C12" s="310"/>
      <c r="D12" s="311"/>
      <c r="E12" s="315" t="s">
        <v>87</v>
      </c>
      <c r="F12" s="292"/>
      <c r="G12" s="309" t="s">
        <v>88</v>
      </c>
      <c r="H12" s="311"/>
      <c r="I12" s="293" t="s">
        <v>89</v>
      </c>
      <c r="J12" s="295" t="s">
        <v>99</v>
      </c>
      <c r="K12" s="295" t="s">
        <v>133</v>
      </c>
      <c r="L12" s="295" t="s">
        <v>107</v>
      </c>
      <c r="M12" s="295" t="s">
        <v>90</v>
      </c>
      <c r="N12" s="295" t="s">
        <v>91</v>
      </c>
      <c r="O12" s="295" t="s">
        <v>92</v>
      </c>
      <c r="P12" s="295" t="s">
        <v>93</v>
      </c>
      <c r="Q12" s="295" t="s">
        <v>94</v>
      </c>
      <c r="R12" s="287" t="s">
        <v>79</v>
      </c>
      <c r="S12" s="288"/>
      <c r="T12" s="288"/>
      <c r="U12" s="288"/>
      <c r="V12" s="288"/>
      <c r="W12" s="267" t="s">
        <v>111</v>
      </c>
      <c r="X12" s="268"/>
      <c r="Y12" s="320" t="s">
        <v>126</v>
      </c>
      <c r="Z12" s="321"/>
      <c r="AA12" s="321"/>
      <c r="AB12" s="321"/>
      <c r="AC12" s="321"/>
      <c r="AD12" s="322"/>
      <c r="AE12" s="290" t="s">
        <v>100</v>
      </c>
      <c r="AF12" s="291"/>
      <c r="AG12" s="291"/>
      <c r="AH12" s="291"/>
      <c r="AI12" s="292"/>
      <c r="AJ12" s="295" t="s">
        <v>125</v>
      </c>
      <c r="AK12" s="295" t="s">
        <v>124</v>
      </c>
    </row>
    <row r="13" spans="1:38" ht="24.75" customHeight="1" thickBot="1">
      <c r="A13" s="294"/>
      <c r="B13" s="312"/>
      <c r="C13" s="313"/>
      <c r="D13" s="314"/>
      <c r="E13" s="53" t="s">
        <v>77</v>
      </c>
      <c r="F13" s="54" t="s">
        <v>78</v>
      </c>
      <c r="G13" s="326"/>
      <c r="H13" s="314"/>
      <c r="I13" s="294"/>
      <c r="J13" s="296"/>
      <c r="K13" s="296"/>
      <c r="L13" s="296"/>
      <c r="M13" s="296"/>
      <c r="N13" s="296"/>
      <c r="O13" s="296"/>
      <c r="P13" s="296"/>
      <c r="Q13" s="296"/>
      <c r="R13" s="200" t="s">
        <v>96</v>
      </c>
      <c r="S13" s="201" t="s">
        <v>215</v>
      </c>
      <c r="T13" s="202" t="s">
        <v>218</v>
      </c>
      <c r="U13" s="201" t="s">
        <v>216</v>
      </c>
      <c r="V13" s="201" t="s">
        <v>185</v>
      </c>
      <c r="W13" s="91" t="s">
        <v>109</v>
      </c>
      <c r="X13" s="102" t="s">
        <v>110</v>
      </c>
      <c r="Y13" s="91" t="s">
        <v>127</v>
      </c>
      <c r="Z13" s="103" t="s">
        <v>128</v>
      </c>
      <c r="AA13" s="103" t="s">
        <v>129</v>
      </c>
      <c r="AB13" s="102" t="s">
        <v>130</v>
      </c>
      <c r="AC13" s="102" t="s">
        <v>131</v>
      </c>
      <c r="AD13" s="92" t="s">
        <v>155</v>
      </c>
      <c r="AE13" s="203" t="s">
        <v>101</v>
      </c>
      <c r="AF13" s="79" t="s">
        <v>103</v>
      </c>
      <c r="AG13" s="79" t="s">
        <v>102</v>
      </c>
      <c r="AH13" s="79" t="s">
        <v>104</v>
      </c>
      <c r="AI13" s="204" t="s">
        <v>105</v>
      </c>
      <c r="AJ13" s="296"/>
      <c r="AK13" s="296"/>
    </row>
    <row r="14" spans="1:38" s="115" customFormat="1" ht="13.5" thickBot="1">
      <c r="A14" s="114">
        <v>1</v>
      </c>
      <c r="B14" s="323" t="s">
        <v>170</v>
      </c>
      <c r="C14" s="324"/>
      <c r="D14" s="325"/>
      <c r="E14" s="192">
        <v>9</v>
      </c>
      <c r="F14" s="193"/>
      <c r="G14" s="258" t="s">
        <v>182</v>
      </c>
      <c r="H14" s="259"/>
      <c r="I14" s="129" t="s">
        <v>222</v>
      </c>
      <c r="J14" s="130">
        <v>45673</v>
      </c>
      <c r="K14" s="131" t="s">
        <v>224</v>
      </c>
      <c r="L14" s="158"/>
      <c r="M14" s="131"/>
      <c r="N14" s="132"/>
      <c r="O14" s="133"/>
      <c r="P14" s="146"/>
      <c r="Q14" s="134"/>
      <c r="R14" s="135">
        <v>0</v>
      </c>
      <c r="S14" s="136">
        <v>1</v>
      </c>
      <c r="T14" s="136">
        <v>1</v>
      </c>
      <c r="U14" s="136">
        <v>1</v>
      </c>
      <c r="V14" s="136">
        <v>1</v>
      </c>
      <c r="W14" s="135"/>
      <c r="X14" s="137"/>
      <c r="Y14" s="139"/>
      <c r="Z14" s="140"/>
      <c r="AA14" s="140"/>
      <c r="AB14" s="141"/>
      <c r="AC14" s="141"/>
      <c r="AD14" s="141"/>
      <c r="AE14" s="157"/>
      <c r="AF14" s="125">
        <v>1</v>
      </c>
      <c r="AG14" s="142"/>
      <c r="AH14" s="142"/>
      <c r="AI14" s="143"/>
      <c r="AJ14" s="138"/>
      <c r="AK14" s="143"/>
    </row>
    <row r="15" spans="1:38" s="115" customFormat="1" ht="13.5" thickBot="1">
      <c r="A15" s="116">
        <v>2</v>
      </c>
      <c r="B15" s="269" t="s">
        <v>171</v>
      </c>
      <c r="C15" s="270"/>
      <c r="D15" s="271"/>
      <c r="E15" s="159"/>
      <c r="F15" s="161">
        <v>9</v>
      </c>
      <c r="G15" s="258" t="s">
        <v>182</v>
      </c>
      <c r="H15" s="259"/>
      <c r="I15" s="129" t="s">
        <v>222</v>
      </c>
      <c r="J15" s="130">
        <v>45673</v>
      </c>
      <c r="K15" s="131" t="s">
        <v>224</v>
      </c>
      <c r="L15" s="158"/>
      <c r="M15" s="118"/>
      <c r="N15" s="144"/>
      <c r="O15" s="145"/>
      <c r="P15" s="146"/>
      <c r="Q15" s="122"/>
      <c r="R15" s="123">
        <v>0</v>
      </c>
      <c r="S15" s="136">
        <v>1</v>
      </c>
      <c r="T15" s="136">
        <v>1</v>
      </c>
      <c r="U15" s="136">
        <v>1</v>
      </c>
      <c r="V15" s="136">
        <v>1</v>
      </c>
      <c r="W15" s="123"/>
      <c r="X15" s="126"/>
      <c r="Y15" s="123"/>
      <c r="Z15" s="124"/>
      <c r="AA15" s="124"/>
      <c r="AB15" s="126"/>
      <c r="AC15" s="126"/>
      <c r="AD15" s="126"/>
      <c r="AE15" s="124"/>
      <c r="AF15" s="124">
        <v>1</v>
      </c>
      <c r="AG15" s="124"/>
      <c r="AH15" s="124"/>
      <c r="AI15" s="122"/>
      <c r="AJ15" s="123"/>
      <c r="AK15" s="122"/>
    </row>
    <row r="16" spans="1:38" s="115" customFormat="1" ht="13.5" thickBot="1">
      <c r="A16" s="114">
        <v>3</v>
      </c>
      <c r="B16" s="323" t="s">
        <v>172</v>
      </c>
      <c r="C16" s="324"/>
      <c r="D16" s="325"/>
      <c r="E16" s="159"/>
      <c r="F16" s="193">
        <v>9</v>
      </c>
      <c r="G16" s="258" t="s">
        <v>182</v>
      </c>
      <c r="H16" s="259"/>
      <c r="I16" s="129" t="s">
        <v>222</v>
      </c>
      <c r="J16" s="130">
        <v>45673</v>
      </c>
      <c r="K16" s="131" t="s">
        <v>224</v>
      </c>
      <c r="L16" s="158"/>
      <c r="M16" s="118">
        <v>45677</v>
      </c>
      <c r="N16" s="120" t="s">
        <v>183</v>
      </c>
      <c r="O16" s="184">
        <v>45677</v>
      </c>
      <c r="P16" s="146" t="s">
        <v>184</v>
      </c>
      <c r="Q16" s="122"/>
      <c r="R16" s="135">
        <v>0</v>
      </c>
      <c r="S16" s="136">
        <v>1</v>
      </c>
      <c r="T16" s="136">
        <v>1</v>
      </c>
      <c r="U16" s="136">
        <v>1</v>
      </c>
      <c r="V16" s="136">
        <v>1</v>
      </c>
      <c r="W16" s="123"/>
      <c r="X16" s="126"/>
      <c r="Y16" s="123"/>
      <c r="Z16" s="124"/>
      <c r="AA16" s="124"/>
      <c r="AB16" s="126"/>
      <c r="AC16" s="126"/>
      <c r="AD16" s="126"/>
      <c r="AE16" s="124"/>
      <c r="AF16" s="124">
        <v>1</v>
      </c>
      <c r="AG16" s="124"/>
      <c r="AH16" s="124"/>
      <c r="AI16" s="122"/>
      <c r="AJ16" s="123"/>
      <c r="AK16" s="122"/>
    </row>
    <row r="17" spans="1:37" s="115" customFormat="1" ht="13.5" thickBot="1">
      <c r="A17" s="116">
        <v>4</v>
      </c>
      <c r="B17" s="269" t="s">
        <v>173</v>
      </c>
      <c r="C17" s="270"/>
      <c r="D17" s="271"/>
      <c r="E17" s="159">
        <v>9</v>
      </c>
      <c r="F17" s="161"/>
      <c r="G17" s="258" t="s">
        <v>182</v>
      </c>
      <c r="H17" s="259"/>
      <c r="I17" s="129" t="s">
        <v>222</v>
      </c>
      <c r="J17" s="130">
        <v>45673</v>
      </c>
      <c r="K17" s="131" t="s">
        <v>224</v>
      </c>
      <c r="L17" s="158"/>
      <c r="M17" s="119"/>
      <c r="N17" s="124"/>
      <c r="O17" s="178"/>
      <c r="P17" s="121"/>
      <c r="Q17" s="122"/>
      <c r="R17" s="123">
        <v>0</v>
      </c>
      <c r="S17" s="136">
        <v>1</v>
      </c>
      <c r="T17" s="136">
        <v>1</v>
      </c>
      <c r="U17" s="136">
        <v>1</v>
      </c>
      <c r="V17" s="136">
        <v>1</v>
      </c>
      <c r="W17" s="123"/>
      <c r="X17" s="126"/>
      <c r="Y17" s="123"/>
      <c r="Z17" s="124"/>
      <c r="AA17" s="124"/>
      <c r="AB17" s="126"/>
      <c r="AC17" s="126"/>
      <c r="AD17" s="126"/>
      <c r="AE17" s="124"/>
      <c r="AF17" s="124">
        <v>1</v>
      </c>
      <c r="AG17" s="124"/>
      <c r="AH17" s="124"/>
      <c r="AI17" s="122"/>
      <c r="AJ17" s="123"/>
      <c r="AK17" s="122"/>
    </row>
    <row r="18" spans="1:37" s="183" customFormat="1" ht="13.5" thickBot="1">
      <c r="A18" s="116">
        <v>5</v>
      </c>
      <c r="B18" s="280" t="s">
        <v>174</v>
      </c>
      <c r="C18" s="329"/>
      <c r="D18" s="330"/>
      <c r="E18" s="160"/>
      <c r="F18" s="174">
        <v>9</v>
      </c>
      <c r="G18" s="258" t="s">
        <v>182</v>
      </c>
      <c r="H18" s="263"/>
      <c r="I18" s="129" t="s">
        <v>222</v>
      </c>
      <c r="J18" s="175">
        <v>45673</v>
      </c>
      <c r="K18" s="131" t="s">
        <v>224</v>
      </c>
      <c r="L18" s="177"/>
      <c r="M18" s="176"/>
      <c r="N18" s="178"/>
      <c r="O18" s="178"/>
      <c r="P18" s="178"/>
      <c r="Q18" s="179"/>
      <c r="R18" s="135">
        <v>0</v>
      </c>
      <c r="S18" s="181">
        <v>1</v>
      </c>
      <c r="T18" s="181">
        <v>1</v>
      </c>
      <c r="U18" s="181">
        <v>1</v>
      </c>
      <c r="V18" s="181">
        <v>1</v>
      </c>
      <c r="W18" s="180"/>
      <c r="X18" s="182"/>
      <c r="Y18" s="180"/>
      <c r="Z18" s="178"/>
      <c r="AA18" s="178"/>
      <c r="AB18" s="182"/>
      <c r="AC18" s="182"/>
      <c r="AD18" s="182"/>
      <c r="AE18" s="178"/>
      <c r="AF18" s="125">
        <v>1</v>
      </c>
      <c r="AG18" s="178"/>
      <c r="AH18" s="178"/>
      <c r="AI18" s="179"/>
      <c r="AJ18" s="180"/>
      <c r="AK18" s="179"/>
    </row>
    <row r="19" spans="1:37" ht="13.5" thickBot="1">
      <c r="A19" s="148">
        <v>6</v>
      </c>
      <c r="B19" s="280" t="s">
        <v>175</v>
      </c>
      <c r="C19" s="278"/>
      <c r="D19" s="279"/>
      <c r="E19" s="159">
        <v>9</v>
      </c>
      <c r="F19" s="161"/>
      <c r="G19" s="258" t="s">
        <v>182</v>
      </c>
      <c r="H19" s="259"/>
      <c r="I19" s="129" t="s">
        <v>222</v>
      </c>
      <c r="J19" s="130">
        <v>45673</v>
      </c>
      <c r="K19" s="131" t="s">
        <v>224</v>
      </c>
      <c r="L19" s="127"/>
      <c r="M19" s="119"/>
      <c r="N19" s="124"/>
      <c r="O19" s="178"/>
      <c r="P19" s="121"/>
      <c r="Q19" s="122"/>
      <c r="R19" s="123">
        <v>0</v>
      </c>
      <c r="S19" s="136">
        <v>1</v>
      </c>
      <c r="T19" s="136">
        <v>1</v>
      </c>
      <c r="U19" s="136">
        <v>1</v>
      </c>
      <c r="V19" s="136">
        <v>1</v>
      </c>
      <c r="W19" s="123"/>
      <c r="X19" s="126"/>
      <c r="Y19" s="123"/>
      <c r="Z19" s="124"/>
      <c r="AA19" s="124"/>
      <c r="AB19" s="126"/>
      <c r="AC19" s="126"/>
      <c r="AD19" s="126"/>
      <c r="AE19" s="124"/>
      <c r="AF19" s="124">
        <v>1</v>
      </c>
      <c r="AG19" s="124"/>
      <c r="AH19" s="124"/>
      <c r="AI19" s="122"/>
      <c r="AJ19" s="123"/>
      <c r="AK19" s="122"/>
    </row>
    <row r="20" spans="1:37" ht="13.5" thickBot="1">
      <c r="A20" s="148">
        <v>7</v>
      </c>
      <c r="B20" s="280" t="s">
        <v>176</v>
      </c>
      <c r="C20" s="278"/>
      <c r="D20" s="279"/>
      <c r="E20" s="159"/>
      <c r="F20" s="161">
        <v>9</v>
      </c>
      <c r="G20" s="258" t="s">
        <v>182</v>
      </c>
      <c r="H20" s="259"/>
      <c r="I20" s="129" t="s">
        <v>222</v>
      </c>
      <c r="J20" s="130">
        <v>45673</v>
      </c>
      <c r="K20" s="131" t="s">
        <v>224</v>
      </c>
      <c r="L20" s="127"/>
      <c r="M20" s="119"/>
      <c r="N20" s="124"/>
      <c r="O20" s="178"/>
      <c r="P20" s="121"/>
      <c r="Q20" s="122"/>
      <c r="R20" s="135">
        <v>0</v>
      </c>
      <c r="S20" s="136">
        <v>1</v>
      </c>
      <c r="T20" s="136">
        <v>1</v>
      </c>
      <c r="U20" s="136">
        <v>1</v>
      </c>
      <c r="V20" s="136">
        <v>1</v>
      </c>
      <c r="W20" s="123"/>
      <c r="X20" s="126"/>
      <c r="Y20" s="123"/>
      <c r="Z20" s="124"/>
      <c r="AA20" s="124"/>
      <c r="AB20" s="126"/>
      <c r="AC20" s="126"/>
      <c r="AD20" s="126"/>
      <c r="AE20" s="124"/>
      <c r="AF20" s="124">
        <v>1</v>
      </c>
      <c r="AG20" s="124"/>
      <c r="AH20" s="124"/>
      <c r="AI20" s="122"/>
      <c r="AJ20" s="123"/>
      <c r="AK20" s="122"/>
    </row>
    <row r="21" spans="1:37" ht="13.5" thickBot="1">
      <c r="A21" s="148">
        <v>8</v>
      </c>
      <c r="B21" s="277" t="s">
        <v>177</v>
      </c>
      <c r="C21" s="278"/>
      <c r="D21" s="279"/>
      <c r="E21" s="159"/>
      <c r="F21" s="161">
        <v>9</v>
      </c>
      <c r="G21" s="258" t="s">
        <v>182</v>
      </c>
      <c r="H21" s="259"/>
      <c r="I21" s="129" t="s">
        <v>222</v>
      </c>
      <c r="J21" s="130">
        <v>45673</v>
      </c>
      <c r="K21" s="131" t="s">
        <v>224</v>
      </c>
      <c r="L21" s="127"/>
      <c r="M21" s="118">
        <v>45677</v>
      </c>
      <c r="N21" s="120" t="s">
        <v>183</v>
      </c>
      <c r="O21" s="184">
        <v>45677</v>
      </c>
      <c r="P21" s="146" t="s">
        <v>184</v>
      </c>
      <c r="Q21" s="122"/>
      <c r="R21" s="123">
        <v>0</v>
      </c>
      <c r="S21" s="136">
        <v>1</v>
      </c>
      <c r="T21" s="136">
        <v>1</v>
      </c>
      <c r="U21" s="136">
        <v>1</v>
      </c>
      <c r="V21" s="136">
        <v>1</v>
      </c>
      <c r="W21" s="123"/>
      <c r="X21" s="126"/>
      <c r="Y21" s="123"/>
      <c r="Z21" s="124"/>
      <c r="AA21" s="124"/>
      <c r="AB21" s="126"/>
      <c r="AC21" s="126"/>
      <c r="AD21" s="126"/>
      <c r="AE21" s="124"/>
      <c r="AF21" s="124">
        <v>1</v>
      </c>
      <c r="AG21" s="124"/>
      <c r="AH21" s="124"/>
      <c r="AI21" s="122"/>
      <c r="AJ21" s="123"/>
      <c r="AK21" s="122"/>
    </row>
    <row r="22" spans="1:37" ht="13.5" thickBot="1">
      <c r="A22" s="148">
        <v>9</v>
      </c>
      <c r="B22" s="280" t="s">
        <v>178</v>
      </c>
      <c r="C22" s="278"/>
      <c r="D22" s="279"/>
      <c r="E22" s="159"/>
      <c r="F22" s="161">
        <v>9</v>
      </c>
      <c r="G22" s="258" t="s">
        <v>182</v>
      </c>
      <c r="H22" s="259"/>
      <c r="I22" s="129" t="s">
        <v>222</v>
      </c>
      <c r="J22" s="130">
        <v>45673</v>
      </c>
      <c r="K22" s="131" t="s">
        <v>224</v>
      </c>
      <c r="L22" s="127"/>
      <c r="M22" s="119"/>
      <c r="N22" s="124"/>
      <c r="O22" s="178"/>
      <c r="P22" s="121"/>
      <c r="Q22" s="122"/>
      <c r="R22" s="135">
        <v>0</v>
      </c>
      <c r="S22" s="136">
        <v>1</v>
      </c>
      <c r="T22" s="136">
        <v>1</v>
      </c>
      <c r="U22" s="136">
        <v>1</v>
      </c>
      <c r="V22" s="136">
        <v>1</v>
      </c>
      <c r="W22" s="123"/>
      <c r="X22" s="126"/>
      <c r="Y22" s="123"/>
      <c r="Z22" s="124"/>
      <c r="AA22" s="124"/>
      <c r="AB22" s="126"/>
      <c r="AC22" s="126"/>
      <c r="AD22" s="126"/>
      <c r="AE22" s="124"/>
      <c r="AF22" s="125">
        <v>1</v>
      </c>
      <c r="AG22" s="124"/>
      <c r="AH22" s="124"/>
      <c r="AI22" s="122"/>
      <c r="AJ22" s="123"/>
      <c r="AK22" s="122"/>
    </row>
    <row r="23" spans="1:37" ht="13.5" thickBot="1">
      <c r="A23" s="148">
        <v>10</v>
      </c>
      <c r="B23" s="280" t="s">
        <v>179</v>
      </c>
      <c r="C23" s="278"/>
      <c r="D23" s="279"/>
      <c r="E23" s="159">
        <v>9</v>
      </c>
      <c r="F23" s="161"/>
      <c r="G23" s="258" t="s">
        <v>182</v>
      </c>
      <c r="H23" s="259"/>
      <c r="I23" s="129" t="s">
        <v>222</v>
      </c>
      <c r="J23" s="130">
        <v>45673</v>
      </c>
      <c r="K23" s="131" t="s">
        <v>224</v>
      </c>
      <c r="L23" s="127"/>
      <c r="M23" s="119"/>
      <c r="N23" s="124"/>
      <c r="O23" s="178"/>
      <c r="P23" s="121"/>
      <c r="Q23" s="122"/>
      <c r="R23" s="123">
        <v>0</v>
      </c>
      <c r="S23" s="136">
        <v>1</v>
      </c>
      <c r="T23" s="136">
        <v>1</v>
      </c>
      <c r="U23" s="136">
        <v>1</v>
      </c>
      <c r="V23" s="136">
        <v>1</v>
      </c>
      <c r="W23" s="123"/>
      <c r="X23" s="126"/>
      <c r="Y23" s="123"/>
      <c r="Z23" s="124"/>
      <c r="AA23" s="124"/>
      <c r="AB23" s="126"/>
      <c r="AC23" s="126"/>
      <c r="AD23" s="126"/>
      <c r="AE23" s="124"/>
      <c r="AF23" s="124">
        <v>1</v>
      </c>
      <c r="AG23" s="124"/>
      <c r="AH23" s="124"/>
      <c r="AI23" s="122"/>
      <c r="AJ23" s="123"/>
      <c r="AK23" s="122"/>
    </row>
    <row r="24" spans="1:37" ht="13.5" thickBot="1">
      <c r="A24" s="150">
        <v>11</v>
      </c>
      <c r="B24" s="280" t="s">
        <v>180</v>
      </c>
      <c r="C24" s="278"/>
      <c r="D24" s="279"/>
      <c r="E24" s="159">
        <v>7</v>
      </c>
      <c r="F24" s="161"/>
      <c r="G24" s="258" t="s">
        <v>182</v>
      </c>
      <c r="H24" s="259"/>
      <c r="I24" s="129" t="s">
        <v>222</v>
      </c>
      <c r="J24" s="117">
        <v>45674</v>
      </c>
      <c r="K24" s="131" t="s">
        <v>224</v>
      </c>
      <c r="L24" s="147"/>
      <c r="M24" s="119">
        <v>45677</v>
      </c>
      <c r="N24" s="124" t="s">
        <v>183</v>
      </c>
      <c r="O24" s="185">
        <v>45677</v>
      </c>
      <c r="P24" s="146" t="s">
        <v>184</v>
      </c>
      <c r="Q24" s="122"/>
      <c r="R24" s="135">
        <v>0</v>
      </c>
      <c r="S24" s="136">
        <v>1</v>
      </c>
      <c r="T24" s="136">
        <v>1</v>
      </c>
      <c r="U24" s="136">
        <v>1</v>
      </c>
      <c r="V24" s="136">
        <v>1</v>
      </c>
      <c r="W24" s="123"/>
      <c r="X24" s="126"/>
      <c r="Y24" s="123"/>
      <c r="Z24" s="124"/>
      <c r="AA24" s="124"/>
      <c r="AB24" s="126"/>
      <c r="AC24" s="126"/>
      <c r="AD24" s="126"/>
      <c r="AE24" s="124"/>
      <c r="AF24" s="124">
        <v>1</v>
      </c>
      <c r="AG24" s="124"/>
      <c r="AH24" s="124"/>
      <c r="AI24" s="122"/>
      <c r="AJ24" s="123"/>
      <c r="AK24" s="122"/>
    </row>
    <row r="25" spans="1:37" ht="13.5" thickBot="1">
      <c r="A25" s="149">
        <v>12</v>
      </c>
      <c r="B25" s="280" t="s">
        <v>181</v>
      </c>
      <c r="C25" s="278"/>
      <c r="D25" s="279"/>
      <c r="E25" s="159"/>
      <c r="F25" s="161">
        <v>7</v>
      </c>
      <c r="G25" s="258" t="s">
        <v>182</v>
      </c>
      <c r="H25" s="259"/>
      <c r="I25" s="129" t="s">
        <v>222</v>
      </c>
      <c r="J25" s="117">
        <v>45674</v>
      </c>
      <c r="K25" s="131" t="s">
        <v>224</v>
      </c>
      <c r="L25" s="147"/>
      <c r="M25" s="123"/>
      <c r="N25" s="124"/>
      <c r="O25" s="178"/>
      <c r="P25" s="121"/>
      <c r="Q25" s="122"/>
      <c r="R25" s="123">
        <v>0</v>
      </c>
      <c r="S25" s="136">
        <v>1</v>
      </c>
      <c r="T25" s="136">
        <v>1</v>
      </c>
      <c r="U25" s="136">
        <v>1</v>
      </c>
      <c r="V25" s="136">
        <v>1</v>
      </c>
      <c r="W25" s="123"/>
      <c r="X25" s="126"/>
      <c r="Y25" s="123"/>
      <c r="Z25" s="124"/>
      <c r="AA25" s="124"/>
      <c r="AB25" s="126"/>
      <c r="AC25" s="126"/>
      <c r="AD25" s="126"/>
      <c r="AE25" s="124"/>
      <c r="AF25" s="124">
        <v>1</v>
      </c>
      <c r="AG25" s="124"/>
      <c r="AH25" s="124"/>
      <c r="AI25" s="122"/>
      <c r="AJ25" s="123"/>
      <c r="AK25" s="122"/>
    </row>
    <row r="26" spans="1:37" ht="13.5" thickBot="1">
      <c r="A26" s="149">
        <v>13</v>
      </c>
      <c r="B26" s="280" t="s">
        <v>186</v>
      </c>
      <c r="C26" s="281"/>
      <c r="D26" s="282"/>
      <c r="E26" s="159">
        <v>7</v>
      </c>
      <c r="F26" s="161"/>
      <c r="G26" s="258" t="s">
        <v>182</v>
      </c>
      <c r="H26" s="259"/>
      <c r="I26" s="129" t="s">
        <v>222</v>
      </c>
      <c r="J26" s="117">
        <v>45674</v>
      </c>
      <c r="K26" s="131" t="s">
        <v>224</v>
      </c>
      <c r="L26" s="127"/>
      <c r="M26" s="123"/>
      <c r="N26" s="124"/>
      <c r="O26" s="178"/>
      <c r="P26" s="121"/>
      <c r="Q26" s="122"/>
      <c r="R26" s="135">
        <v>0</v>
      </c>
      <c r="S26" s="136">
        <v>1</v>
      </c>
      <c r="T26" s="136">
        <v>1</v>
      </c>
      <c r="U26" s="136">
        <v>1</v>
      </c>
      <c r="V26" s="136">
        <v>1</v>
      </c>
      <c r="W26" s="123"/>
      <c r="X26" s="126"/>
      <c r="Y26" s="123"/>
      <c r="Z26" s="124"/>
      <c r="AA26" s="124"/>
      <c r="AB26" s="126"/>
      <c r="AC26" s="126"/>
      <c r="AD26" s="126"/>
      <c r="AE26" s="124"/>
      <c r="AF26" s="125">
        <v>1</v>
      </c>
      <c r="AG26" s="124"/>
      <c r="AH26" s="124"/>
      <c r="AI26" s="122"/>
      <c r="AJ26" s="123"/>
      <c r="AK26" s="122"/>
    </row>
    <row r="27" spans="1:37" ht="13.5" thickBot="1">
      <c r="A27" s="149">
        <v>14</v>
      </c>
      <c r="B27" s="280" t="s">
        <v>187</v>
      </c>
      <c r="C27" s="281"/>
      <c r="D27" s="282"/>
      <c r="E27" s="159">
        <v>7</v>
      </c>
      <c r="F27" s="161"/>
      <c r="G27" s="258" t="s">
        <v>182</v>
      </c>
      <c r="H27" s="259"/>
      <c r="I27" s="129" t="s">
        <v>222</v>
      </c>
      <c r="J27" s="117">
        <v>45674</v>
      </c>
      <c r="K27" s="131" t="s">
        <v>224</v>
      </c>
      <c r="L27" s="147"/>
      <c r="M27" s="123"/>
      <c r="N27" s="124"/>
      <c r="O27" s="178"/>
      <c r="P27" s="121"/>
      <c r="Q27" s="122"/>
      <c r="R27" s="123">
        <v>0</v>
      </c>
      <c r="S27" s="136">
        <v>1</v>
      </c>
      <c r="T27" s="136">
        <v>1</v>
      </c>
      <c r="U27" s="136">
        <v>1</v>
      </c>
      <c r="V27" s="136">
        <v>1</v>
      </c>
      <c r="W27" s="123"/>
      <c r="X27" s="126"/>
      <c r="Y27" s="123"/>
      <c r="Z27" s="124"/>
      <c r="AA27" s="124"/>
      <c r="AB27" s="126"/>
      <c r="AC27" s="126"/>
      <c r="AD27" s="126"/>
      <c r="AE27" s="124"/>
      <c r="AF27" s="124">
        <v>1</v>
      </c>
      <c r="AG27" s="124"/>
      <c r="AH27" s="124"/>
      <c r="AI27" s="122"/>
      <c r="AJ27" s="123"/>
      <c r="AK27" s="122"/>
    </row>
    <row r="28" spans="1:37" ht="13.5" thickBot="1">
      <c r="A28" s="149">
        <v>15</v>
      </c>
      <c r="B28" s="280" t="s">
        <v>188</v>
      </c>
      <c r="C28" s="281"/>
      <c r="D28" s="282"/>
      <c r="E28" s="159">
        <v>7</v>
      </c>
      <c r="F28" s="161"/>
      <c r="G28" s="258" t="s">
        <v>182</v>
      </c>
      <c r="H28" s="259"/>
      <c r="I28" s="129" t="s">
        <v>222</v>
      </c>
      <c r="J28" s="117">
        <v>45674</v>
      </c>
      <c r="K28" s="131" t="s">
        <v>224</v>
      </c>
      <c r="L28" s="147"/>
      <c r="M28" s="123"/>
      <c r="N28" s="124"/>
      <c r="O28" s="178"/>
      <c r="P28" s="121"/>
      <c r="Q28" s="122"/>
      <c r="R28" s="135">
        <v>0</v>
      </c>
      <c r="S28" s="136">
        <v>1</v>
      </c>
      <c r="T28" s="136">
        <v>1</v>
      </c>
      <c r="U28" s="136">
        <v>1</v>
      </c>
      <c r="V28" s="136">
        <v>1</v>
      </c>
      <c r="W28" s="123"/>
      <c r="X28" s="126"/>
      <c r="Y28" s="123"/>
      <c r="Z28" s="124"/>
      <c r="AA28" s="124"/>
      <c r="AB28" s="126"/>
      <c r="AC28" s="126"/>
      <c r="AD28" s="126"/>
      <c r="AE28" s="124"/>
      <c r="AF28" s="124">
        <v>1</v>
      </c>
      <c r="AG28" s="124"/>
      <c r="AH28" s="124"/>
      <c r="AI28" s="122"/>
      <c r="AJ28" s="123"/>
      <c r="AK28" s="122"/>
    </row>
    <row r="29" spans="1:37" ht="13.5" thickBot="1">
      <c r="A29" s="150">
        <v>16</v>
      </c>
      <c r="B29" s="280" t="s">
        <v>189</v>
      </c>
      <c r="C29" s="281"/>
      <c r="D29" s="282"/>
      <c r="E29" s="159">
        <v>10</v>
      </c>
      <c r="F29" s="161"/>
      <c r="G29" s="258" t="s">
        <v>182</v>
      </c>
      <c r="H29" s="259"/>
      <c r="I29" s="129" t="s">
        <v>222</v>
      </c>
      <c r="J29" s="117">
        <v>45675</v>
      </c>
      <c r="K29" s="131" t="s">
        <v>224</v>
      </c>
      <c r="L29" s="147"/>
      <c r="M29" s="123"/>
      <c r="N29" s="124"/>
      <c r="O29" s="178"/>
      <c r="P29" s="121"/>
      <c r="Q29" s="122"/>
      <c r="R29" s="123">
        <v>0</v>
      </c>
      <c r="S29" s="136">
        <v>1</v>
      </c>
      <c r="T29" s="136">
        <v>1</v>
      </c>
      <c r="U29" s="136">
        <v>1</v>
      </c>
      <c r="V29" s="136">
        <v>1</v>
      </c>
      <c r="W29" s="123"/>
      <c r="X29" s="126"/>
      <c r="Y29" s="123"/>
      <c r="Z29" s="124"/>
      <c r="AA29" s="124"/>
      <c r="AB29" s="126"/>
      <c r="AC29" s="126"/>
      <c r="AD29" s="126"/>
      <c r="AE29" s="124"/>
      <c r="AF29" s="124">
        <v>1</v>
      </c>
      <c r="AG29" s="124"/>
      <c r="AH29" s="124"/>
      <c r="AI29" s="122"/>
      <c r="AJ29" s="123"/>
      <c r="AK29" s="122"/>
    </row>
    <row r="30" spans="1:37" ht="13.5" thickBot="1">
      <c r="A30" s="149">
        <v>17</v>
      </c>
      <c r="B30" s="280" t="s">
        <v>190</v>
      </c>
      <c r="C30" s="278"/>
      <c r="D30" s="279"/>
      <c r="E30" s="159"/>
      <c r="F30" s="161">
        <v>10</v>
      </c>
      <c r="G30" s="258" t="s">
        <v>182</v>
      </c>
      <c r="H30" s="259"/>
      <c r="I30" s="129" t="s">
        <v>222</v>
      </c>
      <c r="J30" s="117">
        <v>45675</v>
      </c>
      <c r="K30" s="131" t="s">
        <v>224</v>
      </c>
      <c r="L30" s="147"/>
      <c r="M30" s="119">
        <v>45677</v>
      </c>
      <c r="N30" s="124" t="s">
        <v>183</v>
      </c>
      <c r="O30" s="185">
        <v>45677</v>
      </c>
      <c r="P30" s="146" t="s">
        <v>184</v>
      </c>
      <c r="Q30" s="122"/>
      <c r="R30" s="135">
        <v>0</v>
      </c>
      <c r="S30" s="136">
        <v>1</v>
      </c>
      <c r="T30" s="136">
        <v>1</v>
      </c>
      <c r="U30" s="136">
        <v>1</v>
      </c>
      <c r="V30" s="136">
        <v>1</v>
      </c>
      <c r="W30" s="123"/>
      <c r="X30" s="126"/>
      <c r="Y30" s="123"/>
      <c r="Z30" s="124"/>
      <c r="AA30" s="124"/>
      <c r="AB30" s="126"/>
      <c r="AC30" s="126"/>
      <c r="AD30" s="126"/>
      <c r="AE30" s="124"/>
      <c r="AF30" s="125">
        <v>1</v>
      </c>
      <c r="AG30" s="124"/>
      <c r="AH30" s="124"/>
      <c r="AI30" s="122"/>
      <c r="AJ30" s="123"/>
      <c r="AK30" s="122"/>
    </row>
    <row r="31" spans="1:37" ht="13.5" thickBot="1">
      <c r="A31" s="149">
        <v>18</v>
      </c>
      <c r="B31" s="280" t="s">
        <v>191</v>
      </c>
      <c r="C31" s="281"/>
      <c r="D31" s="282"/>
      <c r="E31" s="159"/>
      <c r="F31" s="161">
        <v>10</v>
      </c>
      <c r="G31" s="258" t="s">
        <v>182</v>
      </c>
      <c r="H31" s="259"/>
      <c r="I31" s="129" t="s">
        <v>222</v>
      </c>
      <c r="J31" s="117">
        <v>45675</v>
      </c>
      <c r="K31" s="131" t="s">
        <v>224</v>
      </c>
      <c r="L31" s="147"/>
      <c r="M31" s="119">
        <v>45677</v>
      </c>
      <c r="N31" s="124" t="s">
        <v>183</v>
      </c>
      <c r="O31" s="185">
        <v>45677</v>
      </c>
      <c r="P31" s="146" t="s">
        <v>184</v>
      </c>
      <c r="Q31" s="122"/>
      <c r="R31" s="123">
        <v>0</v>
      </c>
      <c r="S31" s="136">
        <v>1</v>
      </c>
      <c r="T31" s="136">
        <v>1</v>
      </c>
      <c r="U31" s="136">
        <v>1</v>
      </c>
      <c r="V31" s="136">
        <v>1</v>
      </c>
      <c r="W31" s="123"/>
      <c r="X31" s="126"/>
      <c r="Y31" s="123"/>
      <c r="Z31" s="124"/>
      <c r="AA31" s="124"/>
      <c r="AB31" s="126"/>
      <c r="AC31" s="126"/>
      <c r="AD31" s="126"/>
      <c r="AE31" s="124"/>
      <c r="AF31" s="124">
        <v>1</v>
      </c>
      <c r="AG31" s="124"/>
      <c r="AH31" s="124"/>
      <c r="AI31" s="122"/>
      <c r="AJ31" s="123"/>
      <c r="AK31" s="122"/>
    </row>
    <row r="32" spans="1:37" ht="13.5" thickBot="1">
      <c r="A32" s="149">
        <v>19</v>
      </c>
      <c r="B32" s="277" t="s">
        <v>192</v>
      </c>
      <c r="C32" s="278"/>
      <c r="D32" s="279"/>
      <c r="E32" s="159"/>
      <c r="F32" s="161">
        <v>10</v>
      </c>
      <c r="G32" s="258" t="s">
        <v>182</v>
      </c>
      <c r="H32" s="259"/>
      <c r="I32" s="129" t="s">
        <v>222</v>
      </c>
      <c r="J32" s="117">
        <v>45675</v>
      </c>
      <c r="K32" s="131" t="s">
        <v>224</v>
      </c>
      <c r="L32" s="147"/>
      <c r="M32" s="119">
        <v>45677</v>
      </c>
      <c r="N32" s="124" t="s">
        <v>183</v>
      </c>
      <c r="O32" s="185">
        <v>45677</v>
      </c>
      <c r="P32" s="146" t="s">
        <v>184</v>
      </c>
      <c r="Q32" s="122"/>
      <c r="R32" s="135">
        <v>0</v>
      </c>
      <c r="S32" s="136">
        <v>1</v>
      </c>
      <c r="T32" s="136">
        <v>1</v>
      </c>
      <c r="U32" s="136">
        <v>1</v>
      </c>
      <c r="V32" s="136">
        <v>1</v>
      </c>
      <c r="W32" s="123"/>
      <c r="X32" s="126"/>
      <c r="Y32" s="123"/>
      <c r="Z32" s="124"/>
      <c r="AA32" s="124"/>
      <c r="AB32" s="126"/>
      <c r="AC32" s="126"/>
      <c r="AD32" s="126"/>
      <c r="AE32" s="124"/>
      <c r="AF32" s="124">
        <v>1</v>
      </c>
      <c r="AG32" s="124"/>
      <c r="AH32" s="124"/>
      <c r="AI32" s="122"/>
      <c r="AJ32" s="123"/>
      <c r="AK32" s="122"/>
    </row>
    <row r="33" spans="1:37" ht="13.5" thickBot="1">
      <c r="A33" s="149">
        <v>20</v>
      </c>
      <c r="B33" s="280" t="s">
        <v>193</v>
      </c>
      <c r="C33" s="278"/>
      <c r="D33" s="279"/>
      <c r="E33" s="159">
        <v>10</v>
      </c>
      <c r="F33" s="161"/>
      <c r="G33" s="258" t="s">
        <v>182</v>
      </c>
      <c r="H33" s="259"/>
      <c r="I33" s="129" t="s">
        <v>222</v>
      </c>
      <c r="J33" s="117">
        <v>45675</v>
      </c>
      <c r="K33" s="131" t="s">
        <v>224</v>
      </c>
      <c r="L33" s="127"/>
      <c r="M33" s="123"/>
      <c r="N33" s="124"/>
      <c r="O33" s="178"/>
      <c r="P33" s="121"/>
      <c r="Q33" s="122"/>
      <c r="R33" s="123">
        <v>0</v>
      </c>
      <c r="S33" s="136">
        <v>1</v>
      </c>
      <c r="T33" s="136">
        <v>1</v>
      </c>
      <c r="U33" s="136">
        <v>1</v>
      </c>
      <c r="V33" s="136">
        <v>1</v>
      </c>
      <c r="W33" s="123"/>
      <c r="X33" s="126"/>
      <c r="Y33" s="123"/>
      <c r="Z33" s="124"/>
      <c r="AA33" s="124"/>
      <c r="AB33" s="126"/>
      <c r="AC33" s="126"/>
      <c r="AD33" s="126"/>
      <c r="AE33" s="124"/>
      <c r="AF33" s="124">
        <v>1</v>
      </c>
      <c r="AG33" s="124"/>
      <c r="AH33" s="124"/>
      <c r="AI33" s="122"/>
      <c r="AJ33" s="123"/>
      <c r="AK33" s="122"/>
    </row>
    <row r="34" spans="1:37" ht="13.5" thickBot="1">
      <c r="A34" s="149">
        <v>21</v>
      </c>
      <c r="B34" s="277" t="s">
        <v>194</v>
      </c>
      <c r="C34" s="278"/>
      <c r="D34" s="279"/>
      <c r="E34" s="159">
        <v>11</v>
      </c>
      <c r="F34" s="161"/>
      <c r="G34" s="258" t="s">
        <v>182</v>
      </c>
      <c r="H34" s="259"/>
      <c r="I34" s="129" t="s">
        <v>222</v>
      </c>
      <c r="J34" s="117">
        <v>45676</v>
      </c>
      <c r="K34" s="131" t="s">
        <v>224</v>
      </c>
      <c r="L34" s="152"/>
      <c r="M34" s="151"/>
      <c r="N34" s="153"/>
      <c r="O34" s="186"/>
      <c r="P34" s="121"/>
      <c r="Q34" s="154"/>
      <c r="R34" s="135">
        <v>0</v>
      </c>
      <c r="S34" s="136">
        <v>1</v>
      </c>
      <c r="T34" s="136">
        <v>1</v>
      </c>
      <c r="U34" s="136">
        <v>1</v>
      </c>
      <c r="V34" s="136">
        <v>1</v>
      </c>
      <c r="W34" s="151"/>
      <c r="X34" s="155"/>
      <c r="Y34" s="151"/>
      <c r="Z34" s="153"/>
      <c r="AA34" s="153"/>
      <c r="AB34" s="155"/>
      <c r="AC34" s="155"/>
      <c r="AD34" s="155"/>
      <c r="AE34" s="153"/>
      <c r="AF34" s="125">
        <v>1</v>
      </c>
      <c r="AG34" s="153"/>
      <c r="AH34" s="153"/>
      <c r="AI34" s="154"/>
      <c r="AJ34" s="151"/>
      <c r="AK34" s="154"/>
    </row>
    <row r="35" spans="1:37" ht="13.5" thickBot="1">
      <c r="A35" s="149">
        <v>22</v>
      </c>
      <c r="B35" s="280" t="s">
        <v>195</v>
      </c>
      <c r="C35" s="278"/>
      <c r="D35" s="279"/>
      <c r="E35" s="159"/>
      <c r="F35" s="161">
        <v>11</v>
      </c>
      <c r="G35" s="258" t="s">
        <v>182</v>
      </c>
      <c r="H35" s="259"/>
      <c r="I35" s="129" t="s">
        <v>222</v>
      </c>
      <c r="J35" s="166">
        <v>45676</v>
      </c>
      <c r="K35" s="131" t="s">
        <v>224</v>
      </c>
      <c r="L35" s="156"/>
      <c r="M35" s="151"/>
      <c r="N35" s="153"/>
      <c r="O35" s="186"/>
      <c r="P35" s="121"/>
      <c r="Q35" s="154"/>
      <c r="R35" s="123">
        <v>0</v>
      </c>
      <c r="S35" s="136">
        <v>1</v>
      </c>
      <c r="T35" s="136">
        <v>1</v>
      </c>
      <c r="U35" s="136">
        <v>1</v>
      </c>
      <c r="V35" s="136">
        <v>1</v>
      </c>
      <c r="W35" s="151"/>
      <c r="X35" s="155"/>
      <c r="Y35" s="151"/>
      <c r="Z35" s="153"/>
      <c r="AA35" s="153"/>
      <c r="AB35" s="155"/>
      <c r="AC35" s="155"/>
      <c r="AD35" s="155"/>
      <c r="AE35" s="153"/>
      <c r="AF35" s="124">
        <v>1</v>
      </c>
      <c r="AG35" s="153"/>
      <c r="AH35" s="153"/>
      <c r="AI35" s="154"/>
      <c r="AJ35" s="151"/>
      <c r="AK35" s="154"/>
    </row>
    <row r="36" spans="1:37" ht="13.5" thickBot="1">
      <c r="A36" s="149">
        <v>23</v>
      </c>
      <c r="B36" s="269" t="s">
        <v>196</v>
      </c>
      <c r="C36" s="270"/>
      <c r="D36" s="271"/>
      <c r="E36" s="159"/>
      <c r="F36" s="161">
        <v>11</v>
      </c>
      <c r="G36" s="258" t="s">
        <v>182</v>
      </c>
      <c r="H36" s="259"/>
      <c r="I36" s="129" t="s">
        <v>222</v>
      </c>
      <c r="J36" s="166">
        <v>45676</v>
      </c>
      <c r="K36" s="131" t="s">
        <v>224</v>
      </c>
      <c r="L36" s="152"/>
      <c r="M36" s="151"/>
      <c r="N36" s="153"/>
      <c r="O36" s="186"/>
      <c r="P36" s="121"/>
      <c r="Q36" s="154"/>
      <c r="R36" s="135">
        <v>0</v>
      </c>
      <c r="S36" s="136">
        <v>1</v>
      </c>
      <c r="T36" s="136">
        <v>1</v>
      </c>
      <c r="U36" s="136">
        <v>1</v>
      </c>
      <c r="V36" s="136">
        <v>1</v>
      </c>
      <c r="W36" s="151"/>
      <c r="X36" s="155"/>
      <c r="Y36" s="151"/>
      <c r="Z36" s="153"/>
      <c r="AA36" s="153"/>
      <c r="AB36" s="155"/>
      <c r="AC36" s="155"/>
      <c r="AD36" s="155"/>
      <c r="AE36" s="153"/>
      <c r="AF36" s="124">
        <v>1</v>
      </c>
      <c r="AG36" s="153"/>
      <c r="AH36" s="157"/>
      <c r="AI36" s="154"/>
      <c r="AJ36" s="151"/>
      <c r="AK36" s="154"/>
    </row>
    <row r="37" spans="1:37" ht="13.5" thickBot="1">
      <c r="A37" s="149">
        <v>24</v>
      </c>
      <c r="B37" s="280" t="s">
        <v>197</v>
      </c>
      <c r="C37" s="327"/>
      <c r="D37" s="328"/>
      <c r="E37" s="159">
        <v>11</v>
      </c>
      <c r="F37" s="161"/>
      <c r="G37" s="258" t="s">
        <v>182</v>
      </c>
      <c r="H37" s="259"/>
      <c r="I37" s="129" t="s">
        <v>222</v>
      </c>
      <c r="J37" s="166">
        <v>45676</v>
      </c>
      <c r="K37" s="131" t="s">
        <v>224</v>
      </c>
      <c r="L37" s="152"/>
      <c r="M37" s="151"/>
      <c r="N37" s="153"/>
      <c r="O37" s="186"/>
      <c r="P37" s="121"/>
      <c r="Q37" s="154"/>
      <c r="R37" s="123">
        <v>0</v>
      </c>
      <c r="S37" s="136">
        <v>1</v>
      </c>
      <c r="T37" s="136">
        <v>1</v>
      </c>
      <c r="U37" s="136">
        <v>1</v>
      </c>
      <c r="V37" s="136">
        <v>1</v>
      </c>
      <c r="W37" s="151"/>
      <c r="X37" s="155"/>
      <c r="Y37" s="151"/>
      <c r="Z37" s="153"/>
      <c r="AA37" s="153"/>
      <c r="AB37" s="155"/>
      <c r="AC37" s="155"/>
      <c r="AD37" s="155"/>
      <c r="AE37" s="153"/>
      <c r="AF37" s="124">
        <v>1</v>
      </c>
      <c r="AG37" s="153"/>
      <c r="AH37" s="153"/>
      <c r="AI37" s="154"/>
      <c r="AJ37" s="151"/>
      <c r="AK37" s="154"/>
    </row>
    <row r="38" spans="1:37" ht="13.5" thickBot="1">
      <c r="A38" s="149">
        <v>25</v>
      </c>
      <c r="B38" s="280" t="s">
        <v>198</v>
      </c>
      <c r="C38" s="327"/>
      <c r="D38" s="328"/>
      <c r="E38" s="159"/>
      <c r="F38" s="161">
        <v>11</v>
      </c>
      <c r="G38" s="258" t="s">
        <v>182</v>
      </c>
      <c r="H38" s="259"/>
      <c r="I38" s="129" t="s">
        <v>222</v>
      </c>
      <c r="J38" s="166">
        <v>45676</v>
      </c>
      <c r="K38" s="131" t="s">
        <v>224</v>
      </c>
      <c r="L38" s="152"/>
      <c r="M38" s="167">
        <v>45677</v>
      </c>
      <c r="N38" s="153" t="s">
        <v>183</v>
      </c>
      <c r="O38" s="187">
        <v>45677</v>
      </c>
      <c r="P38" s="146" t="s">
        <v>184</v>
      </c>
      <c r="Q38" s="154"/>
      <c r="R38" s="135">
        <v>0</v>
      </c>
      <c r="S38" s="136">
        <v>1</v>
      </c>
      <c r="T38" s="136">
        <v>1</v>
      </c>
      <c r="U38" s="136">
        <v>1</v>
      </c>
      <c r="V38" s="136">
        <v>1</v>
      </c>
      <c r="W38" s="151"/>
      <c r="X38" s="155"/>
      <c r="Y38" s="151"/>
      <c r="Z38" s="153"/>
      <c r="AA38" s="153"/>
      <c r="AB38" s="155"/>
      <c r="AC38" s="155"/>
      <c r="AD38" s="155"/>
      <c r="AE38" s="153"/>
      <c r="AF38" s="125">
        <v>1</v>
      </c>
      <c r="AG38" s="153"/>
      <c r="AH38" s="153"/>
      <c r="AI38" s="154"/>
      <c r="AJ38" s="151"/>
      <c r="AK38" s="154"/>
    </row>
    <row r="39" spans="1:37" ht="13.5" thickBot="1">
      <c r="A39" s="149">
        <v>26</v>
      </c>
      <c r="B39" s="269" t="s">
        <v>199</v>
      </c>
      <c r="C39" s="270"/>
      <c r="D39" s="271"/>
      <c r="E39" s="159">
        <v>11</v>
      </c>
      <c r="F39" s="161"/>
      <c r="G39" s="258" t="s">
        <v>182</v>
      </c>
      <c r="H39" s="259"/>
      <c r="I39" s="129" t="s">
        <v>222</v>
      </c>
      <c r="J39" s="166">
        <v>45676</v>
      </c>
      <c r="K39" s="131" t="s">
        <v>224</v>
      </c>
      <c r="L39" s="152"/>
      <c r="M39" s="151"/>
      <c r="N39" s="153"/>
      <c r="O39" s="186"/>
      <c r="P39" s="121"/>
      <c r="Q39" s="154"/>
      <c r="R39" s="123">
        <v>0</v>
      </c>
      <c r="S39" s="136">
        <v>1</v>
      </c>
      <c r="T39" s="136">
        <v>1</v>
      </c>
      <c r="U39" s="136">
        <v>1</v>
      </c>
      <c r="V39" s="136">
        <v>1</v>
      </c>
      <c r="W39" s="151"/>
      <c r="X39" s="155"/>
      <c r="Y39" s="151"/>
      <c r="Z39" s="153"/>
      <c r="AA39" s="153"/>
      <c r="AB39" s="155"/>
      <c r="AC39" s="155"/>
      <c r="AD39" s="155"/>
      <c r="AE39" s="153"/>
      <c r="AF39" s="124">
        <v>1</v>
      </c>
      <c r="AG39" s="153"/>
      <c r="AH39" s="153"/>
      <c r="AI39" s="154"/>
      <c r="AJ39" s="151"/>
      <c r="AK39" s="154"/>
    </row>
    <row r="40" spans="1:37" ht="13.5" thickBot="1">
      <c r="A40" s="149">
        <v>27</v>
      </c>
      <c r="B40" s="269" t="s">
        <v>200</v>
      </c>
      <c r="C40" s="270"/>
      <c r="D40" s="271"/>
      <c r="E40" s="159">
        <v>6</v>
      </c>
      <c r="F40" s="161"/>
      <c r="G40" s="258" t="s">
        <v>182</v>
      </c>
      <c r="H40" s="259"/>
      <c r="I40" s="129" t="s">
        <v>222</v>
      </c>
      <c r="J40" s="166">
        <v>45676</v>
      </c>
      <c r="K40" s="131" t="s">
        <v>224</v>
      </c>
      <c r="L40" s="152"/>
      <c r="M40" s="151"/>
      <c r="N40" s="153"/>
      <c r="O40" s="186"/>
      <c r="P40" s="121"/>
      <c r="Q40" s="154"/>
      <c r="R40" s="135">
        <v>0</v>
      </c>
      <c r="S40" s="136">
        <v>1</v>
      </c>
      <c r="T40" s="136">
        <v>1</v>
      </c>
      <c r="U40" s="136">
        <v>1</v>
      </c>
      <c r="V40" s="136">
        <v>1</v>
      </c>
      <c r="W40" s="151"/>
      <c r="X40" s="155"/>
      <c r="Y40" s="151"/>
      <c r="Z40" s="153"/>
      <c r="AA40" s="153"/>
      <c r="AB40" s="155"/>
      <c r="AC40" s="155"/>
      <c r="AD40" s="155"/>
      <c r="AE40" s="153"/>
      <c r="AF40" s="124">
        <v>1</v>
      </c>
      <c r="AG40" s="153"/>
      <c r="AH40" s="153"/>
      <c r="AI40" s="154"/>
      <c r="AJ40" s="151"/>
      <c r="AK40" s="154"/>
    </row>
    <row r="41" spans="1:37" ht="13.5" thickBot="1">
      <c r="A41" s="149">
        <v>28</v>
      </c>
      <c r="B41" s="269" t="s">
        <v>201</v>
      </c>
      <c r="C41" s="270"/>
      <c r="D41" s="271"/>
      <c r="E41" s="159">
        <v>6</v>
      </c>
      <c r="F41" s="161"/>
      <c r="G41" s="258" t="s">
        <v>182</v>
      </c>
      <c r="H41" s="259"/>
      <c r="I41" s="129" t="s">
        <v>222</v>
      </c>
      <c r="J41" s="166">
        <v>45676</v>
      </c>
      <c r="K41" s="131" t="s">
        <v>224</v>
      </c>
      <c r="L41" s="152"/>
      <c r="M41" s="151"/>
      <c r="N41" s="153"/>
      <c r="O41" s="186"/>
      <c r="P41" s="121"/>
      <c r="Q41" s="154"/>
      <c r="R41" s="123">
        <v>0</v>
      </c>
      <c r="S41" s="136">
        <v>1</v>
      </c>
      <c r="T41" s="136">
        <v>1</v>
      </c>
      <c r="U41" s="136">
        <v>1</v>
      </c>
      <c r="V41" s="136">
        <v>1</v>
      </c>
      <c r="W41" s="151"/>
      <c r="X41" s="155"/>
      <c r="Y41" s="151"/>
      <c r="Z41" s="153"/>
      <c r="AA41" s="153"/>
      <c r="AB41" s="155"/>
      <c r="AC41" s="155"/>
      <c r="AD41" s="155"/>
      <c r="AE41" s="153"/>
      <c r="AF41" s="124">
        <v>1</v>
      </c>
      <c r="AG41" s="153"/>
      <c r="AH41" s="153"/>
      <c r="AI41" s="154"/>
      <c r="AJ41" s="151"/>
      <c r="AK41" s="154"/>
    </row>
    <row r="42" spans="1:37" ht="13.5" thickBot="1">
      <c r="A42" s="163">
        <v>29</v>
      </c>
      <c r="B42" s="272" t="s">
        <v>202</v>
      </c>
      <c r="C42" s="266"/>
      <c r="D42" s="273"/>
      <c r="E42" s="194"/>
      <c r="F42" s="169">
        <v>6</v>
      </c>
      <c r="G42" s="258" t="s">
        <v>182</v>
      </c>
      <c r="H42" s="259"/>
      <c r="I42" s="129" t="s">
        <v>222</v>
      </c>
      <c r="J42" s="168">
        <v>45676</v>
      </c>
      <c r="K42" s="131" t="s">
        <v>224</v>
      </c>
      <c r="L42" s="86"/>
      <c r="M42" s="51"/>
      <c r="N42" s="11"/>
      <c r="O42" s="188"/>
      <c r="P42" s="190"/>
      <c r="Q42" s="52"/>
      <c r="R42" s="135">
        <v>0</v>
      </c>
      <c r="S42" s="136">
        <v>1</v>
      </c>
      <c r="T42" s="136">
        <v>1</v>
      </c>
      <c r="U42" s="136">
        <v>1</v>
      </c>
      <c r="V42" s="136">
        <v>1</v>
      </c>
      <c r="W42" s="51"/>
      <c r="X42" s="23"/>
      <c r="Y42" s="51"/>
      <c r="Z42" s="11"/>
      <c r="AA42" s="11"/>
      <c r="AB42" s="23"/>
      <c r="AC42" s="23"/>
      <c r="AD42" s="23"/>
      <c r="AE42" s="11"/>
      <c r="AF42" s="125">
        <v>1</v>
      </c>
      <c r="AG42" s="11"/>
      <c r="AH42" s="11"/>
      <c r="AI42" s="52"/>
      <c r="AJ42" s="51"/>
      <c r="AK42" s="52"/>
    </row>
    <row r="43" spans="1:37" ht="13.5" thickBot="1">
      <c r="A43" s="164">
        <v>30</v>
      </c>
      <c r="B43" s="272" t="s">
        <v>203</v>
      </c>
      <c r="C43" s="266"/>
      <c r="D43" s="273"/>
      <c r="E43" s="195">
        <v>8</v>
      </c>
      <c r="F43" s="196"/>
      <c r="G43" s="258" t="s">
        <v>182</v>
      </c>
      <c r="H43" s="259"/>
      <c r="I43" s="129" t="s">
        <v>222</v>
      </c>
      <c r="J43" s="168">
        <v>45676</v>
      </c>
      <c r="K43" s="131" t="s">
        <v>224</v>
      </c>
      <c r="L43" s="86"/>
      <c r="M43" s="51"/>
      <c r="N43" s="11"/>
      <c r="O43" s="188"/>
      <c r="P43" s="190"/>
      <c r="Q43" s="52"/>
      <c r="R43" s="123">
        <v>0</v>
      </c>
      <c r="S43" s="136">
        <v>1</v>
      </c>
      <c r="T43" s="136">
        <v>1</v>
      </c>
      <c r="U43" s="136">
        <v>1</v>
      </c>
      <c r="V43" s="136">
        <v>1</v>
      </c>
      <c r="W43" s="51"/>
      <c r="X43" s="23"/>
      <c r="Y43" s="51"/>
      <c r="Z43" s="11"/>
      <c r="AA43" s="11"/>
      <c r="AB43" s="23"/>
      <c r="AC43" s="23"/>
      <c r="AD43" s="23"/>
      <c r="AE43" s="11"/>
      <c r="AF43" s="124">
        <v>1</v>
      </c>
      <c r="AG43" s="11"/>
      <c r="AH43" s="11"/>
      <c r="AI43" s="52"/>
      <c r="AJ43" s="51"/>
      <c r="AK43" s="52"/>
    </row>
    <row r="44" spans="1:37" ht="13.5" thickBot="1">
      <c r="A44" s="164">
        <v>31</v>
      </c>
      <c r="B44" s="272" t="s">
        <v>204</v>
      </c>
      <c r="C44" s="266"/>
      <c r="D44" s="273"/>
      <c r="E44" s="195">
        <v>8</v>
      </c>
      <c r="F44" s="196"/>
      <c r="G44" s="258" t="s">
        <v>182</v>
      </c>
      <c r="H44" s="259"/>
      <c r="I44" s="129" t="s">
        <v>222</v>
      </c>
      <c r="J44" s="168">
        <v>45676</v>
      </c>
      <c r="K44" s="131" t="s">
        <v>224</v>
      </c>
      <c r="L44" s="86"/>
      <c r="M44" s="51"/>
      <c r="N44" s="11"/>
      <c r="O44" s="188"/>
      <c r="P44" s="190"/>
      <c r="Q44" s="52"/>
      <c r="R44" s="135">
        <v>0</v>
      </c>
      <c r="S44" s="136">
        <v>1</v>
      </c>
      <c r="T44" s="136">
        <v>1</v>
      </c>
      <c r="U44" s="136">
        <v>1</v>
      </c>
      <c r="V44" s="136">
        <v>1</v>
      </c>
      <c r="W44" s="51"/>
      <c r="X44" s="23"/>
      <c r="Y44" s="51"/>
      <c r="Z44" s="11"/>
      <c r="AA44" s="11"/>
      <c r="AB44" s="23"/>
      <c r="AC44" s="23"/>
      <c r="AD44" s="23"/>
      <c r="AE44" s="11"/>
      <c r="AF44" s="124">
        <v>1</v>
      </c>
      <c r="AG44" s="11"/>
      <c r="AH44" s="11"/>
      <c r="AI44" s="52"/>
      <c r="AJ44" s="51"/>
      <c r="AK44" s="52"/>
    </row>
    <row r="45" spans="1:37" ht="13.5" thickBot="1">
      <c r="A45" s="164">
        <v>32</v>
      </c>
      <c r="B45" s="272" t="s">
        <v>205</v>
      </c>
      <c r="C45" s="266"/>
      <c r="D45" s="273"/>
      <c r="E45" s="195">
        <v>8</v>
      </c>
      <c r="F45" s="196"/>
      <c r="G45" s="258" t="s">
        <v>182</v>
      </c>
      <c r="H45" s="259"/>
      <c r="I45" s="129" t="s">
        <v>222</v>
      </c>
      <c r="J45" s="168">
        <v>45676</v>
      </c>
      <c r="K45" s="131" t="s">
        <v>224</v>
      </c>
      <c r="L45" s="86"/>
      <c r="M45" s="173">
        <v>45677</v>
      </c>
      <c r="N45" s="11" t="s">
        <v>183</v>
      </c>
      <c r="O45" s="189">
        <v>45677</v>
      </c>
      <c r="P45" s="146" t="s">
        <v>184</v>
      </c>
      <c r="Q45" s="52"/>
      <c r="R45" s="123">
        <v>0</v>
      </c>
      <c r="S45" s="136">
        <v>1</v>
      </c>
      <c r="T45" s="136">
        <v>1</v>
      </c>
      <c r="U45" s="136">
        <v>1</v>
      </c>
      <c r="V45" s="136">
        <v>1</v>
      </c>
      <c r="W45" s="51"/>
      <c r="X45" s="23"/>
      <c r="Y45" s="51"/>
      <c r="Z45" s="11"/>
      <c r="AA45" s="11"/>
      <c r="AB45" s="23"/>
      <c r="AC45" s="23"/>
      <c r="AD45" s="23"/>
      <c r="AE45" s="11"/>
      <c r="AF45" s="124">
        <v>1</v>
      </c>
      <c r="AG45" s="11"/>
      <c r="AH45" s="11"/>
      <c r="AI45" s="52"/>
      <c r="AJ45" s="51"/>
      <c r="AK45" s="52"/>
    </row>
    <row r="46" spans="1:37" ht="13.5" thickBot="1">
      <c r="A46" s="164">
        <v>33</v>
      </c>
      <c r="B46" s="272" t="s">
        <v>206</v>
      </c>
      <c r="C46" s="266"/>
      <c r="D46" s="273"/>
      <c r="E46" s="195">
        <v>8</v>
      </c>
      <c r="F46" s="196"/>
      <c r="G46" s="258" t="s">
        <v>182</v>
      </c>
      <c r="H46" s="259"/>
      <c r="I46" s="129" t="s">
        <v>222</v>
      </c>
      <c r="J46" s="168">
        <v>45677</v>
      </c>
      <c r="K46" s="131" t="s">
        <v>224</v>
      </c>
      <c r="L46" s="86"/>
      <c r="M46" s="51"/>
      <c r="N46" s="11"/>
      <c r="O46" s="11"/>
      <c r="P46" s="190"/>
      <c r="Q46" s="52"/>
      <c r="R46" s="135">
        <v>0</v>
      </c>
      <c r="S46" s="136">
        <v>1</v>
      </c>
      <c r="T46" s="136">
        <v>1</v>
      </c>
      <c r="U46" s="136">
        <v>1</v>
      </c>
      <c r="V46" s="136">
        <v>1</v>
      </c>
      <c r="W46" s="51"/>
      <c r="X46" s="23"/>
      <c r="Y46" s="51"/>
      <c r="Z46" s="11"/>
      <c r="AA46" s="11"/>
      <c r="AB46" s="23"/>
      <c r="AC46" s="23"/>
      <c r="AD46" s="23"/>
      <c r="AE46" s="11"/>
      <c r="AF46" s="125">
        <v>1</v>
      </c>
      <c r="AG46" s="11"/>
      <c r="AH46" s="11"/>
      <c r="AI46" s="52"/>
      <c r="AJ46" s="51"/>
      <c r="AK46" s="52"/>
    </row>
    <row r="47" spans="1:37" ht="13.5" thickBot="1">
      <c r="A47" s="170">
        <v>34</v>
      </c>
      <c r="B47" s="274" t="s">
        <v>207</v>
      </c>
      <c r="C47" s="275"/>
      <c r="D47" s="276"/>
      <c r="E47" s="197"/>
      <c r="F47" s="198">
        <v>8</v>
      </c>
      <c r="G47" s="260" t="s">
        <v>182</v>
      </c>
      <c r="H47" s="261"/>
      <c r="I47" s="129" t="s">
        <v>222</v>
      </c>
      <c r="J47" s="171">
        <v>45677</v>
      </c>
      <c r="K47" s="131" t="s">
        <v>224</v>
      </c>
      <c r="L47" s="172"/>
      <c r="M47" s="55"/>
      <c r="N47" s="49"/>
      <c r="O47" s="49"/>
      <c r="P47" s="191"/>
      <c r="Q47" s="50"/>
      <c r="R47" s="123">
        <v>0</v>
      </c>
      <c r="S47" s="136">
        <v>1</v>
      </c>
      <c r="T47" s="136">
        <v>1</v>
      </c>
      <c r="U47" s="136">
        <v>1</v>
      </c>
      <c r="V47" s="136">
        <v>1</v>
      </c>
      <c r="W47" s="55"/>
      <c r="X47" s="20"/>
      <c r="Y47" s="55"/>
      <c r="Z47" s="49"/>
      <c r="AA47" s="49"/>
      <c r="AB47" s="20"/>
      <c r="AC47" s="20"/>
      <c r="AD47" s="20"/>
      <c r="AE47" s="11"/>
      <c r="AF47" s="124">
        <v>1</v>
      </c>
      <c r="AG47" s="49"/>
      <c r="AH47" s="49"/>
      <c r="AI47" s="50"/>
      <c r="AJ47" s="55"/>
      <c r="AK47" s="50"/>
    </row>
    <row r="48" spans="1:37" ht="13.5" thickBot="1">
      <c r="A48" s="25">
        <v>35</v>
      </c>
      <c r="B48" s="316" t="s">
        <v>221</v>
      </c>
      <c r="C48" s="317"/>
      <c r="D48" s="318"/>
      <c r="E48" s="199"/>
      <c r="F48" s="199">
        <v>8</v>
      </c>
      <c r="G48" s="254" t="s">
        <v>182</v>
      </c>
      <c r="H48" s="255"/>
      <c r="I48" s="129" t="s">
        <v>222</v>
      </c>
      <c r="J48" s="168">
        <v>45677</v>
      </c>
      <c r="K48" s="131" t="s">
        <v>224</v>
      </c>
      <c r="L48" s="11"/>
      <c r="M48" s="11"/>
      <c r="N48" s="11"/>
      <c r="O48" s="11"/>
      <c r="P48" s="255"/>
      <c r="Q48" s="255"/>
      <c r="R48" s="135">
        <v>0</v>
      </c>
      <c r="S48" s="136">
        <v>1</v>
      </c>
      <c r="T48" s="136">
        <v>1</v>
      </c>
      <c r="U48" s="136">
        <v>1</v>
      </c>
      <c r="V48" s="136">
        <v>1</v>
      </c>
      <c r="W48" s="319"/>
      <c r="X48" s="319"/>
      <c r="Y48" s="153"/>
      <c r="Z48" s="153"/>
      <c r="AA48" s="153"/>
      <c r="AB48" s="153"/>
      <c r="AC48" s="153"/>
      <c r="AD48" s="155"/>
      <c r="AE48" s="153"/>
      <c r="AF48" s="124">
        <v>1</v>
      </c>
      <c r="AG48" s="153"/>
      <c r="AH48" s="153"/>
      <c r="AI48" s="153"/>
      <c r="AJ48" s="319"/>
      <c r="AK48" s="319"/>
    </row>
    <row r="49" spans="1:37" ht="13.5" thickBot="1">
      <c r="A49" s="25">
        <v>36</v>
      </c>
      <c r="B49" s="265" t="s">
        <v>208</v>
      </c>
      <c r="C49" s="266"/>
      <c r="D49" s="266"/>
      <c r="E49" s="25"/>
      <c r="F49" s="25">
        <v>8</v>
      </c>
      <c r="G49" s="254" t="s">
        <v>182</v>
      </c>
      <c r="H49" s="255"/>
      <c r="I49" s="129" t="s">
        <v>222</v>
      </c>
      <c r="J49" s="168">
        <v>45677</v>
      </c>
      <c r="K49" s="131" t="s">
        <v>224</v>
      </c>
      <c r="L49" s="11"/>
      <c r="M49" s="11"/>
      <c r="N49" s="11"/>
      <c r="O49" s="11"/>
      <c r="P49" s="25"/>
      <c r="Q49" s="11"/>
      <c r="R49" s="123">
        <v>0</v>
      </c>
      <c r="S49" s="136">
        <v>1</v>
      </c>
      <c r="T49" s="136">
        <v>1</v>
      </c>
      <c r="U49" s="136">
        <v>1</v>
      </c>
      <c r="V49" s="136">
        <v>1</v>
      </c>
      <c r="W49" s="153"/>
      <c r="X49" s="153"/>
      <c r="Y49" s="153"/>
      <c r="Z49" s="153"/>
      <c r="AA49" s="153"/>
      <c r="AB49" s="153"/>
      <c r="AC49" s="153"/>
      <c r="AD49" s="155"/>
      <c r="AE49" s="153"/>
      <c r="AF49" s="124">
        <v>1</v>
      </c>
      <c r="AG49" s="153"/>
      <c r="AH49" s="153"/>
      <c r="AI49" s="153"/>
      <c r="AJ49" s="153"/>
      <c r="AK49" s="153"/>
    </row>
    <row r="50" spans="1:37" ht="13.5" thickBot="1">
      <c r="A50" s="25">
        <v>37</v>
      </c>
      <c r="B50" s="265" t="s">
        <v>170</v>
      </c>
      <c r="C50" s="266"/>
      <c r="D50" s="266"/>
      <c r="E50" s="25">
        <v>8</v>
      </c>
      <c r="F50" s="25"/>
      <c r="G50" s="254" t="s">
        <v>182</v>
      </c>
      <c r="H50" s="255"/>
      <c r="I50" s="129" t="s">
        <v>222</v>
      </c>
      <c r="J50" s="168">
        <v>45677</v>
      </c>
      <c r="K50" s="131" t="s">
        <v>224</v>
      </c>
      <c r="L50" s="11"/>
      <c r="M50" s="11"/>
      <c r="N50" s="11"/>
      <c r="O50" s="11"/>
      <c r="P50" s="25"/>
      <c r="Q50" s="11"/>
      <c r="R50" s="135">
        <v>0</v>
      </c>
      <c r="S50" s="136">
        <v>1</v>
      </c>
      <c r="T50" s="136">
        <v>1</v>
      </c>
      <c r="U50" s="136">
        <v>1</v>
      </c>
      <c r="V50" s="136">
        <v>1</v>
      </c>
      <c r="W50" s="153"/>
      <c r="X50" s="153"/>
      <c r="Y50" s="153"/>
      <c r="Z50" s="153"/>
      <c r="AA50" s="153"/>
      <c r="AB50" s="153"/>
      <c r="AC50" s="153"/>
      <c r="AD50" s="155"/>
      <c r="AE50" s="153"/>
      <c r="AF50" s="125">
        <v>1</v>
      </c>
      <c r="AG50" s="153"/>
      <c r="AH50" s="153"/>
      <c r="AI50" s="153"/>
      <c r="AJ50" s="153"/>
      <c r="AK50" s="153"/>
    </row>
    <row r="51" spans="1:37" ht="13.5" thickBot="1">
      <c r="A51" s="25">
        <v>38</v>
      </c>
      <c r="B51" s="265" t="s">
        <v>209</v>
      </c>
      <c r="C51" s="266"/>
      <c r="D51" s="266"/>
      <c r="E51" s="25">
        <v>10</v>
      </c>
      <c r="F51" s="25"/>
      <c r="G51" s="254" t="s">
        <v>182</v>
      </c>
      <c r="H51" s="255"/>
      <c r="I51" s="129" t="s">
        <v>222</v>
      </c>
      <c r="J51" s="168">
        <v>45677</v>
      </c>
      <c r="K51" s="131" t="s">
        <v>224</v>
      </c>
      <c r="L51" s="11"/>
      <c r="M51" s="11"/>
      <c r="N51" s="11"/>
      <c r="O51" s="11"/>
      <c r="P51" s="25"/>
      <c r="Q51" s="11"/>
      <c r="R51" s="123">
        <v>0</v>
      </c>
      <c r="S51" s="136">
        <v>1</v>
      </c>
      <c r="T51" s="136">
        <v>1</v>
      </c>
      <c r="U51" s="136">
        <v>1</v>
      </c>
      <c r="V51" s="136">
        <v>1</v>
      </c>
      <c r="W51" s="153"/>
      <c r="X51" s="153"/>
      <c r="Y51" s="153"/>
      <c r="Z51" s="153"/>
      <c r="AA51" s="153"/>
      <c r="AB51" s="153"/>
      <c r="AC51" s="153"/>
      <c r="AD51" s="155"/>
      <c r="AE51" s="153"/>
      <c r="AF51" s="124">
        <v>1</v>
      </c>
      <c r="AG51" s="153"/>
      <c r="AH51" s="153"/>
      <c r="AI51" s="153"/>
      <c r="AJ51" s="153"/>
      <c r="AK51" s="153"/>
    </row>
    <row r="52" spans="1:37" ht="13.5" thickBot="1">
      <c r="A52" s="25">
        <v>38</v>
      </c>
      <c r="B52" s="265" t="s">
        <v>210</v>
      </c>
      <c r="C52" s="266"/>
      <c r="D52" s="266"/>
      <c r="E52" s="25">
        <v>7</v>
      </c>
      <c r="F52" s="25"/>
      <c r="G52" s="254" t="s">
        <v>182</v>
      </c>
      <c r="H52" s="255"/>
      <c r="I52" s="129" t="s">
        <v>222</v>
      </c>
      <c r="J52" s="168">
        <v>45677</v>
      </c>
      <c r="K52" s="131" t="s">
        <v>224</v>
      </c>
      <c r="L52" s="11"/>
      <c r="M52" s="11"/>
      <c r="N52" s="11"/>
      <c r="O52" s="11"/>
      <c r="P52" s="25"/>
      <c r="Q52" s="11"/>
      <c r="R52" s="135">
        <v>0</v>
      </c>
      <c r="S52" s="136">
        <v>1</v>
      </c>
      <c r="T52" s="136">
        <v>1</v>
      </c>
      <c r="U52" s="136">
        <v>1</v>
      </c>
      <c r="V52" s="136">
        <v>1</v>
      </c>
      <c r="W52" s="11"/>
      <c r="X52" s="11"/>
      <c r="Y52" s="11"/>
      <c r="Z52" s="11"/>
      <c r="AA52" s="11"/>
      <c r="AB52" s="11"/>
      <c r="AC52" s="11"/>
      <c r="AD52" s="23"/>
      <c r="AE52" s="11"/>
      <c r="AF52" s="124">
        <v>1</v>
      </c>
      <c r="AG52" s="153"/>
      <c r="AH52" s="153"/>
      <c r="AI52" s="153"/>
      <c r="AJ52" s="153"/>
      <c r="AK52" s="153"/>
    </row>
    <row r="53" spans="1:37" ht="13.5" thickBot="1">
      <c r="A53" s="25">
        <v>39</v>
      </c>
      <c r="B53" s="265" t="s">
        <v>211</v>
      </c>
      <c r="C53" s="266"/>
      <c r="D53" s="266"/>
      <c r="E53" s="25"/>
      <c r="F53" s="25">
        <v>7</v>
      </c>
      <c r="G53" s="254" t="s">
        <v>182</v>
      </c>
      <c r="H53" s="255"/>
      <c r="I53" s="129" t="s">
        <v>222</v>
      </c>
      <c r="J53" s="168">
        <v>45677</v>
      </c>
      <c r="K53" s="131" t="s">
        <v>224</v>
      </c>
      <c r="L53" s="11"/>
      <c r="M53" s="11"/>
      <c r="N53" s="11"/>
      <c r="O53" s="11"/>
      <c r="P53" s="25"/>
      <c r="Q53" s="11"/>
      <c r="R53" s="123">
        <v>0</v>
      </c>
      <c r="S53" s="136">
        <v>1</v>
      </c>
      <c r="T53" s="136">
        <v>1</v>
      </c>
      <c r="U53" s="136">
        <v>1</v>
      </c>
      <c r="V53" s="136">
        <v>1</v>
      </c>
      <c r="W53" s="11"/>
      <c r="X53" s="11"/>
      <c r="Y53" s="11"/>
      <c r="Z53" s="11"/>
      <c r="AA53" s="11"/>
      <c r="AB53" s="11"/>
      <c r="AC53" s="11"/>
      <c r="AD53" s="23"/>
      <c r="AE53" s="11"/>
      <c r="AF53" s="124">
        <v>1</v>
      </c>
      <c r="AG53" s="153"/>
      <c r="AH53" s="153"/>
      <c r="AI53" s="153"/>
      <c r="AJ53" s="153"/>
      <c r="AK53" s="153"/>
    </row>
    <row r="54" spans="1:37" ht="13.5" thickBot="1">
      <c r="A54" s="25">
        <v>40</v>
      </c>
      <c r="B54" s="265" t="s">
        <v>212</v>
      </c>
      <c r="C54" s="266"/>
      <c r="D54" s="266"/>
      <c r="E54" s="25"/>
      <c r="F54" s="25">
        <v>7</v>
      </c>
      <c r="G54" s="254" t="s">
        <v>182</v>
      </c>
      <c r="H54" s="255"/>
      <c r="I54" s="129" t="s">
        <v>222</v>
      </c>
      <c r="J54" s="168">
        <v>45677</v>
      </c>
      <c r="K54" s="131" t="s">
        <v>224</v>
      </c>
      <c r="L54" s="11"/>
      <c r="M54" s="11"/>
      <c r="N54" s="11"/>
      <c r="O54" s="11"/>
      <c r="P54" s="25"/>
      <c r="Q54" s="11"/>
      <c r="R54" s="135">
        <v>0</v>
      </c>
      <c r="S54" s="136">
        <v>1</v>
      </c>
      <c r="T54" s="136">
        <v>1</v>
      </c>
      <c r="U54" s="136">
        <v>1</v>
      </c>
      <c r="V54" s="136">
        <v>1</v>
      </c>
      <c r="W54" s="11"/>
      <c r="X54" s="11"/>
      <c r="Y54" s="11"/>
      <c r="Z54" s="11"/>
      <c r="AA54" s="11"/>
      <c r="AB54" s="11"/>
      <c r="AC54" s="11"/>
      <c r="AD54" s="23"/>
      <c r="AE54" s="11"/>
      <c r="AF54" s="124">
        <v>1</v>
      </c>
      <c r="AG54" s="11"/>
      <c r="AH54" s="11"/>
      <c r="AI54" s="11"/>
      <c r="AJ54" s="11"/>
      <c r="AK54" s="11"/>
    </row>
    <row r="55" spans="1:37" ht="13.5" thickBot="1">
      <c r="A55" s="25">
        <v>41</v>
      </c>
      <c r="B55" s="283" t="s">
        <v>213</v>
      </c>
      <c r="C55" s="284"/>
      <c r="D55" s="285"/>
      <c r="E55" s="25"/>
      <c r="F55" s="25">
        <v>7</v>
      </c>
      <c r="G55" s="256" t="s">
        <v>182</v>
      </c>
      <c r="H55" s="257"/>
      <c r="I55" s="129" t="s">
        <v>222</v>
      </c>
      <c r="J55" s="168">
        <v>45677</v>
      </c>
      <c r="K55" s="131" t="s">
        <v>224</v>
      </c>
      <c r="L55" s="11"/>
      <c r="M55" s="11"/>
      <c r="N55" s="11"/>
      <c r="O55" s="11"/>
      <c r="P55" s="25"/>
      <c r="Q55" s="11"/>
      <c r="R55" s="123">
        <v>0</v>
      </c>
      <c r="S55" s="136">
        <v>1</v>
      </c>
      <c r="T55" s="136">
        <v>1</v>
      </c>
      <c r="U55" s="136">
        <v>1</v>
      </c>
      <c r="V55" s="136">
        <v>1</v>
      </c>
      <c r="W55" s="11"/>
      <c r="X55" s="11"/>
      <c r="Y55" s="11"/>
      <c r="Z55" s="11"/>
      <c r="AA55" s="11"/>
      <c r="AB55" s="11"/>
      <c r="AC55" s="11"/>
      <c r="AD55" s="23"/>
      <c r="AE55" s="11"/>
      <c r="AF55" s="124">
        <v>1</v>
      </c>
      <c r="AG55" s="11"/>
      <c r="AH55" s="11"/>
      <c r="AI55" s="11"/>
      <c r="AJ55" s="11"/>
      <c r="AK55" s="11"/>
    </row>
    <row r="56" spans="1:37">
      <c r="A56" s="25">
        <v>43</v>
      </c>
      <c r="B56" s="265" t="s">
        <v>214</v>
      </c>
      <c r="C56" s="266"/>
      <c r="D56" s="266"/>
      <c r="E56" s="25"/>
      <c r="F56" s="25">
        <v>37</v>
      </c>
      <c r="G56" s="254" t="s">
        <v>182</v>
      </c>
      <c r="H56" s="255"/>
      <c r="I56" s="129" t="s">
        <v>222</v>
      </c>
      <c r="J56" s="168">
        <v>45677</v>
      </c>
      <c r="K56" s="131" t="s">
        <v>224</v>
      </c>
      <c r="L56" s="11"/>
      <c r="M56" s="11"/>
      <c r="N56" s="11"/>
      <c r="O56" s="11"/>
      <c r="P56" s="25"/>
      <c r="Q56" s="11"/>
      <c r="R56" s="25">
        <v>1</v>
      </c>
      <c r="S56" s="136">
        <v>1</v>
      </c>
      <c r="T56" s="136">
        <v>1</v>
      </c>
      <c r="U56" s="136">
        <v>1</v>
      </c>
      <c r="V56" s="136">
        <v>1</v>
      </c>
      <c r="W56" s="11"/>
      <c r="X56" s="11"/>
      <c r="Y56" s="11"/>
      <c r="Z56" s="11"/>
      <c r="AA56" s="11"/>
      <c r="AB56" s="11"/>
      <c r="AC56" s="11"/>
      <c r="AD56" s="23"/>
      <c r="AE56" s="11"/>
      <c r="AF56" s="124">
        <v>1</v>
      </c>
      <c r="AG56" s="11"/>
      <c r="AH56" s="11"/>
      <c r="AI56" s="11"/>
      <c r="AJ56" s="11"/>
      <c r="AK56" s="11"/>
    </row>
    <row r="57" spans="1:37">
      <c r="A57" s="165"/>
      <c r="B57" s="262"/>
      <c r="C57" s="262"/>
      <c r="D57" s="262"/>
      <c r="G57" s="264"/>
      <c r="H57" s="264"/>
      <c r="R57" s="165">
        <f>SUM(R14:R56)</f>
        <v>1</v>
      </c>
      <c r="S57">
        <f>SUM(S14:S56)</f>
        <v>43</v>
      </c>
      <c r="T57">
        <f>SUM(T14:T56)</f>
        <v>43</v>
      </c>
      <c r="U57">
        <f>SUM(U14:U56)</f>
        <v>43</v>
      </c>
      <c r="V57">
        <f>SUM(V14:V56)</f>
        <v>43</v>
      </c>
      <c r="AF57" s="165">
        <f>SUM(AF14:AF56)</f>
        <v>43</v>
      </c>
    </row>
    <row r="58" spans="1:37">
      <c r="A58" s="165"/>
      <c r="B58" s="262"/>
      <c r="C58" s="262"/>
      <c r="D58" s="262"/>
    </row>
    <row r="59" spans="1:37">
      <c r="B59" s="262"/>
      <c r="C59" s="262"/>
      <c r="D59" s="262"/>
    </row>
  </sheetData>
  <mergeCells count="127">
    <mergeCell ref="AJ12:AJ13"/>
    <mergeCell ref="AK12:AK13"/>
    <mergeCell ref="W48:X48"/>
    <mergeCell ref="AJ48:AK48"/>
    <mergeCell ref="Y12:AD12"/>
    <mergeCell ref="P48:Q48"/>
    <mergeCell ref="B14:D14"/>
    <mergeCell ref="G14:H14"/>
    <mergeCell ref="B15:D15"/>
    <mergeCell ref="G12:H13"/>
    <mergeCell ref="K12:K13"/>
    <mergeCell ref="L12:L13"/>
    <mergeCell ref="B36:D36"/>
    <mergeCell ref="B37:D37"/>
    <mergeCell ref="B38:D38"/>
    <mergeCell ref="B39:D39"/>
    <mergeCell ref="B40:D40"/>
    <mergeCell ref="B16:D16"/>
    <mergeCell ref="B17:D17"/>
    <mergeCell ref="B18:D18"/>
    <mergeCell ref="R11:V11"/>
    <mergeCell ref="Y11:AD11"/>
    <mergeCell ref="R12:V12"/>
    <mergeCell ref="A1:N1"/>
    <mergeCell ref="A2:N2"/>
    <mergeCell ref="A3:N3"/>
    <mergeCell ref="AE12:AI12"/>
    <mergeCell ref="I12:I13"/>
    <mergeCell ref="J12:J13"/>
    <mergeCell ref="A5:V5"/>
    <mergeCell ref="A12:A13"/>
    <mergeCell ref="C7:E7"/>
    <mergeCell ref="C8:E8"/>
    <mergeCell ref="M7:O7"/>
    <mergeCell ref="M8:O8"/>
    <mergeCell ref="M9:O9"/>
    <mergeCell ref="M12:M13"/>
    <mergeCell ref="C9:E9"/>
    <mergeCell ref="B12:D13"/>
    <mergeCell ref="N12:N13"/>
    <mergeCell ref="O12:O13"/>
    <mergeCell ref="P12:P13"/>
    <mergeCell ref="Q12:Q13"/>
    <mergeCell ref="E12:F12"/>
    <mergeCell ref="B54:D54"/>
    <mergeCell ref="B55:D55"/>
    <mergeCell ref="B56:D56"/>
    <mergeCell ref="B57:D57"/>
    <mergeCell ref="B19:D19"/>
    <mergeCell ref="B20:D20"/>
    <mergeCell ref="B21:D21"/>
    <mergeCell ref="B22:D22"/>
    <mergeCell ref="B23:D23"/>
    <mergeCell ref="B24:D24"/>
    <mergeCell ref="B25:D25"/>
    <mergeCell ref="B26:D26"/>
    <mergeCell ref="B27:D27"/>
    <mergeCell ref="B29:D29"/>
    <mergeCell ref="B48:D48"/>
    <mergeCell ref="W12:X12"/>
    <mergeCell ref="G41:H41"/>
    <mergeCell ref="G42:H42"/>
    <mergeCell ref="G43:H43"/>
    <mergeCell ref="G44:H44"/>
    <mergeCell ref="G50:H50"/>
    <mergeCell ref="B41:D41"/>
    <mergeCell ref="B42:D42"/>
    <mergeCell ref="B43:D43"/>
    <mergeCell ref="B44:D44"/>
    <mergeCell ref="B45:D45"/>
    <mergeCell ref="B46:D46"/>
    <mergeCell ref="B47:D47"/>
    <mergeCell ref="B49:D49"/>
    <mergeCell ref="B50:D50"/>
    <mergeCell ref="B32:D32"/>
    <mergeCell ref="B33:D33"/>
    <mergeCell ref="B34:D34"/>
    <mergeCell ref="B35:D35"/>
    <mergeCell ref="B31:D31"/>
    <mergeCell ref="B30:D30"/>
    <mergeCell ref="B28:D28"/>
    <mergeCell ref="H7:K7"/>
    <mergeCell ref="B58:D58"/>
    <mergeCell ref="B59:D59"/>
    <mergeCell ref="G15:H15"/>
    <mergeCell ref="G16:H16"/>
    <mergeCell ref="G17:H17"/>
    <mergeCell ref="G18:H18"/>
    <mergeCell ref="G19:H19"/>
    <mergeCell ref="G20:H20"/>
    <mergeCell ref="G21:H21"/>
    <mergeCell ref="G22:H22"/>
    <mergeCell ref="G23:H23"/>
    <mergeCell ref="G24:H24"/>
    <mergeCell ref="G30:H30"/>
    <mergeCell ref="G32:H32"/>
    <mergeCell ref="G33:H33"/>
    <mergeCell ref="G34:H34"/>
    <mergeCell ref="G49:H49"/>
    <mergeCell ref="G35:H35"/>
    <mergeCell ref="G56:H56"/>
    <mergeCell ref="G57:H57"/>
    <mergeCell ref="B51:D51"/>
    <mergeCell ref="B52:D52"/>
    <mergeCell ref="B53:D53"/>
    <mergeCell ref="H8:K8"/>
    <mergeCell ref="H9:K9"/>
    <mergeCell ref="G53:H53"/>
    <mergeCell ref="G54:H54"/>
    <mergeCell ref="G55:H55"/>
    <mergeCell ref="G51:H51"/>
    <mergeCell ref="G45:H45"/>
    <mergeCell ref="G46:H46"/>
    <mergeCell ref="G47:H47"/>
    <mergeCell ref="G36:H36"/>
    <mergeCell ref="G37:H37"/>
    <mergeCell ref="G38:H38"/>
    <mergeCell ref="G39:H39"/>
    <mergeCell ref="G40:H40"/>
    <mergeCell ref="G52:H52"/>
    <mergeCell ref="G25:H25"/>
    <mergeCell ref="G26:H26"/>
    <mergeCell ref="G27:H27"/>
    <mergeCell ref="G29:H29"/>
    <mergeCell ref="G28:H28"/>
    <mergeCell ref="G31:H31"/>
    <mergeCell ref="G48:H48"/>
  </mergeCells>
  <phoneticPr fontId="10" type="noConversion"/>
  <pageMargins left="0.75" right="0.75" top="1" bottom="1"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2"/>
  </sheetPr>
  <dimension ref="A1:Q64"/>
  <sheetViews>
    <sheetView showGridLines="0" workbookViewId="0">
      <selection activeCell="T21" sqref="T21"/>
    </sheetView>
  </sheetViews>
  <sheetFormatPr baseColWidth="10" defaultRowHeight="12.75"/>
  <cols>
    <col min="1" max="1" width="13.140625" customWidth="1"/>
    <col min="2" max="2" width="9.42578125" customWidth="1"/>
    <col min="3" max="3" width="9.140625" customWidth="1"/>
    <col min="4" max="4" width="10.28515625" customWidth="1"/>
    <col min="6" max="6" width="10" customWidth="1"/>
    <col min="7" max="7" width="17.5703125" customWidth="1"/>
    <col min="8" max="8" width="5" customWidth="1"/>
    <col min="9" max="9" width="11.42578125" customWidth="1"/>
    <col min="10" max="10" width="12.7109375" customWidth="1"/>
    <col min="13" max="13" width="2.140625" customWidth="1"/>
  </cols>
  <sheetData>
    <row r="1" spans="1:17">
      <c r="A1" s="32" t="s">
        <v>64</v>
      </c>
    </row>
    <row r="2" spans="1:17">
      <c r="A2" s="32" t="s">
        <v>65</v>
      </c>
    </row>
    <row r="3" spans="1:17">
      <c r="A3" s="32" t="s">
        <v>66</v>
      </c>
    </row>
    <row r="4" spans="1:17">
      <c r="A4" s="17"/>
    </row>
    <row r="5" spans="1:17">
      <c r="A5" s="33" t="s">
        <v>67</v>
      </c>
    </row>
    <row r="6" spans="1:17">
      <c r="A6" s="33"/>
    </row>
    <row r="7" spans="1:17">
      <c r="A7" s="39" t="s">
        <v>70</v>
      </c>
      <c r="B7" s="40"/>
      <c r="C7" s="298" t="s">
        <v>137</v>
      </c>
      <c r="D7" s="299"/>
      <c r="E7" s="300"/>
      <c r="F7" s="37"/>
      <c r="G7" s="39" t="s">
        <v>71</v>
      </c>
      <c r="H7" s="252" t="s">
        <v>139</v>
      </c>
      <c r="I7" s="252"/>
      <c r="J7" s="252"/>
      <c r="K7" s="252"/>
    </row>
    <row r="8" spans="1:17">
      <c r="A8" s="39" t="s">
        <v>73</v>
      </c>
      <c r="B8" s="40"/>
      <c r="C8" s="333" t="s">
        <v>103</v>
      </c>
      <c r="D8" s="302"/>
      <c r="E8" s="303"/>
      <c r="F8" s="37"/>
      <c r="G8" s="39" t="s">
        <v>72</v>
      </c>
      <c r="H8" s="252" t="s">
        <v>163</v>
      </c>
      <c r="I8" s="252"/>
      <c r="J8" s="252"/>
      <c r="K8" s="252"/>
    </row>
    <row r="9" spans="1:17">
      <c r="A9" s="39" t="s">
        <v>74</v>
      </c>
      <c r="B9" s="40"/>
      <c r="C9" s="306">
        <f>'LISTADO NOM'!C9:E9</f>
        <v>45673</v>
      </c>
      <c r="D9" s="299"/>
      <c r="E9" s="300"/>
      <c r="F9" s="37"/>
      <c r="G9" s="39" t="s">
        <v>75</v>
      </c>
      <c r="H9" s="253"/>
      <c r="I9" s="253"/>
      <c r="J9" s="253"/>
      <c r="K9" s="253"/>
    </row>
    <row r="10" spans="1:17">
      <c r="A10" s="38"/>
      <c r="C10" s="37"/>
      <c r="D10" s="37"/>
      <c r="E10" s="37"/>
      <c r="F10" s="37"/>
      <c r="G10" s="38"/>
      <c r="H10" s="37"/>
      <c r="I10" s="37"/>
    </row>
    <row r="11" spans="1:17">
      <c r="A11" s="38"/>
      <c r="C11" s="37"/>
      <c r="D11" s="37"/>
      <c r="E11" s="37"/>
      <c r="F11" s="37"/>
      <c r="G11" s="38"/>
      <c r="H11" s="37"/>
      <c r="I11" s="37"/>
    </row>
    <row r="12" spans="1:17">
      <c r="A12" s="345" t="s">
        <v>113</v>
      </c>
      <c r="B12" s="345"/>
    </row>
    <row r="13" spans="1:17">
      <c r="A13" s="75" t="s">
        <v>108</v>
      </c>
      <c r="B13" s="34" t="s">
        <v>68</v>
      </c>
      <c r="C13" s="35"/>
      <c r="D13" s="334" t="s">
        <v>40</v>
      </c>
      <c r="E13" s="335"/>
      <c r="F13" s="335"/>
      <c r="G13" s="336"/>
      <c r="I13" s="341" t="s">
        <v>79</v>
      </c>
      <c r="J13" s="341"/>
      <c r="K13" s="341"/>
      <c r="L13" s="341"/>
      <c r="N13" s="343" t="s">
        <v>80</v>
      </c>
      <c r="O13" s="343"/>
      <c r="P13" s="343"/>
      <c r="Q13" s="343"/>
    </row>
    <row r="14" spans="1:17">
      <c r="A14" s="87">
        <v>45673</v>
      </c>
      <c r="B14" s="36">
        <v>10</v>
      </c>
      <c r="D14" s="82" t="s">
        <v>76</v>
      </c>
      <c r="E14" s="82" t="s">
        <v>77</v>
      </c>
      <c r="F14" s="82" t="s">
        <v>78</v>
      </c>
      <c r="G14" s="82" t="s">
        <v>69</v>
      </c>
      <c r="I14" s="342" t="s">
        <v>79</v>
      </c>
      <c r="J14" s="342"/>
      <c r="K14" s="82" t="s">
        <v>69</v>
      </c>
      <c r="L14" s="82" t="s">
        <v>39</v>
      </c>
      <c r="N14" s="344" t="s">
        <v>106</v>
      </c>
      <c r="O14" s="344"/>
      <c r="P14" s="34" t="s">
        <v>69</v>
      </c>
      <c r="Q14" s="34" t="s">
        <v>39</v>
      </c>
    </row>
    <row r="15" spans="1:17" ht="24.75" customHeight="1">
      <c r="A15" s="87">
        <v>45674</v>
      </c>
      <c r="B15" s="36">
        <v>5</v>
      </c>
      <c r="D15" s="41" t="s">
        <v>13</v>
      </c>
      <c r="E15" s="25">
        <v>0</v>
      </c>
      <c r="F15" s="25">
        <v>0</v>
      </c>
      <c r="G15" s="25">
        <f t="shared" ref="G15:G22" si="0">SUM(E15:F15)</f>
        <v>0</v>
      </c>
      <c r="I15" s="352" t="s">
        <v>96</v>
      </c>
      <c r="J15" s="353" t="s">
        <v>96</v>
      </c>
      <c r="K15" s="42">
        <v>1</v>
      </c>
      <c r="L15" s="71" t="e">
        <f>K15/$D$28*100</f>
        <v>#DIV/0!</v>
      </c>
      <c r="N15" s="338" t="str">
        <f>'LISTADO NOM'!AE13</f>
        <v>FAMILIAR</v>
      </c>
      <c r="O15" s="339"/>
      <c r="P15" s="42">
        <v>0</v>
      </c>
      <c r="Q15" s="71">
        <f t="shared" ref="Q15:Q19" si="1">P15/$P$20*100</f>
        <v>0</v>
      </c>
    </row>
    <row r="16" spans="1:17">
      <c r="A16" s="87">
        <v>45675</v>
      </c>
      <c r="B16" s="36">
        <v>5</v>
      </c>
      <c r="D16" s="43" t="s">
        <v>14</v>
      </c>
      <c r="E16" s="25">
        <v>0</v>
      </c>
      <c r="F16" s="25">
        <v>0</v>
      </c>
      <c r="G16" s="25">
        <f t="shared" si="0"/>
        <v>0</v>
      </c>
      <c r="I16" s="352" t="s">
        <v>157</v>
      </c>
      <c r="J16" s="353" t="s">
        <v>157</v>
      </c>
      <c r="K16" s="42">
        <v>43</v>
      </c>
      <c r="L16" s="71" t="e">
        <f t="shared" ref="L16:L19" si="2">K16/$K$29*100</f>
        <v>#REF!</v>
      </c>
      <c r="N16" s="338" t="str">
        <f>'LISTADO NOM'!AF13</f>
        <v>ESCOLAR</v>
      </c>
      <c r="O16" s="339"/>
      <c r="P16" s="42">
        <v>43</v>
      </c>
      <c r="Q16" s="71">
        <f t="shared" si="1"/>
        <v>100</v>
      </c>
    </row>
    <row r="17" spans="1:17">
      <c r="A17" s="87">
        <v>45676</v>
      </c>
      <c r="B17" s="36">
        <v>12</v>
      </c>
      <c r="D17" s="44" t="s">
        <v>15</v>
      </c>
      <c r="E17" s="25">
        <v>22</v>
      </c>
      <c r="F17" s="25">
        <v>20</v>
      </c>
      <c r="G17" s="25">
        <f t="shared" si="0"/>
        <v>42</v>
      </c>
      <c r="I17" s="331" t="s">
        <v>154</v>
      </c>
      <c r="J17" s="332" t="s">
        <v>154</v>
      </c>
      <c r="K17" s="42">
        <v>43</v>
      </c>
      <c r="L17" s="71" t="e">
        <f t="shared" si="2"/>
        <v>#REF!</v>
      </c>
      <c r="N17" s="338" t="str">
        <f>'LISTADO NOM'!AG13</f>
        <v>LOCAL</v>
      </c>
      <c r="O17" s="339"/>
      <c r="P17" s="42">
        <v>0</v>
      </c>
      <c r="Q17" s="71">
        <f t="shared" si="1"/>
        <v>0</v>
      </c>
    </row>
    <row r="18" spans="1:17">
      <c r="A18" s="87">
        <v>45677</v>
      </c>
      <c r="B18" s="36">
        <v>11</v>
      </c>
      <c r="D18" s="41" t="s">
        <v>16</v>
      </c>
      <c r="E18" s="25">
        <v>0</v>
      </c>
      <c r="F18" s="25">
        <v>0</v>
      </c>
      <c r="G18" s="25">
        <f t="shared" si="0"/>
        <v>0</v>
      </c>
      <c r="I18" s="331" t="s">
        <v>158</v>
      </c>
      <c r="J18" s="332" t="s">
        <v>158</v>
      </c>
      <c r="K18" s="42">
        <v>43</v>
      </c>
      <c r="L18" s="71" t="e">
        <f t="shared" si="2"/>
        <v>#REF!</v>
      </c>
      <c r="N18" s="338" t="str">
        <f>'LISTADO NOM'!AH13</f>
        <v>FORANEO</v>
      </c>
      <c r="O18" s="339"/>
      <c r="P18" s="42">
        <f>'LISTADO NOM'!AH48</f>
        <v>0</v>
      </c>
      <c r="Q18" s="71">
        <f t="shared" si="1"/>
        <v>0</v>
      </c>
    </row>
    <row r="19" spans="1:17">
      <c r="A19" s="87"/>
      <c r="B19" s="36"/>
      <c r="D19" s="41" t="s">
        <v>17</v>
      </c>
      <c r="E19" s="25">
        <v>0</v>
      </c>
      <c r="F19" s="25">
        <v>1</v>
      </c>
      <c r="G19" s="25">
        <f t="shared" si="0"/>
        <v>1</v>
      </c>
      <c r="I19" s="331" t="s">
        <v>159</v>
      </c>
      <c r="J19" s="332" t="s">
        <v>159</v>
      </c>
      <c r="K19" s="42">
        <v>43</v>
      </c>
      <c r="L19" s="71" t="e">
        <f t="shared" si="2"/>
        <v>#REF!</v>
      </c>
      <c r="N19" s="338" t="str">
        <f>'LISTADO NOM'!AI13</f>
        <v>OTRO</v>
      </c>
      <c r="O19" s="339"/>
      <c r="P19" s="42">
        <f>'LISTADO NOM'!AI48</f>
        <v>0</v>
      </c>
      <c r="Q19" s="71">
        <f t="shared" si="1"/>
        <v>0</v>
      </c>
    </row>
    <row r="20" spans="1:17">
      <c r="A20" s="87"/>
      <c r="B20" s="36"/>
      <c r="D20" s="41" t="s">
        <v>18</v>
      </c>
      <c r="E20" s="25">
        <v>0</v>
      </c>
      <c r="F20" s="25">
        <v>0</v>
      </c>
      <c r="G20" s="25">
        <f t="shared" si="0"/>
        <v>0</v>
      </c>
      <c r="I20" s="331"/>
      <c r="J20" s="332"/>
      <c r="K20" s="42">
        <v>0</v>
      </c>
      <c r="L20" s="71" t="e">
        <f t="shared" ref="L20:L29" si="3">K20/$K$29*100</f>
        <v>#REF!</v>
      </c>
      <c r="N20" s="340" t="s">
        <v>69</v>
      </c>
      <c r="O20" s="340"/>
      <c r="P20" s="84">
        <f>SUM(P15:P19)</f>
        <v>43</v>
      </c>
      <c r="Q20" s="81">
        <f>P20/$P$20*100</f>
        <v>100</v>
      </c>
    </row>
    <row r="21" spans="1:17">
      <c r="A21" s="87"/>
      <c r="B21" s="36"/>
      <c r="D21" s="41" t="s">
        <v>19</v>
      </c>
      <c r="E21" s="25">
        <v>0</v>
      </c>
      <c r="F21" s="25">
        <v>0</v>
      </c>
      <c r="G21" s="25">
        <f t="shared" si="0"/>
        <v>0</v>
      </c>
      <c r="I21" s="331"/>
      <c r="J21" s="332"/>
      <c r="K21" s="42">
        <v>0</v>
      </c>
      <c r="L21" s="71" t="e">
        <f t="shared" si="3"/>
        <v>#REF!</v>
      </c>
      <c r="N21" s="337"/>
      <c r="O21" s="337"/>
      <c r="P21" s="37"/>
      <c r="Q21" s="80"/>
    </row>
    <row r="22" spans="1:17">
      <c r="A22" s="87"/>
      <c r="B22" s="36"/>
      <c r="D22" s="41" t="s">
        <v>20</v>
      </c>
      <c r="E22" s="25">
        <v>0</v>
      </c>
      <c r="F22" s="25">
        <v>0</v>
      </c>
      <c r="G22" s="25">
        <f t="shared" si="0"/>
        <v>0</v>
      </c>
      <c r="I22" s="331"/>
      <c r="J22" s="332"/>
      <c r="K22" s="42">
        <v>0</v>
      </c>
      <c r="L22" s="71" t="e">
        <f t="shared" si="3"/>
        <v>#REF!</v>
      </c>
      <c r="N22" s="337"/>
      <c r="O22" s="337"/>
      <c r="P22" s="37"/>
      <c r="Q22" s="80"/>
    </row>
    <row r="23" spans="1:17">
      <c r="A23" s="87"/>
      <c r="B23" s="36"/>
      <c r="D23" s="83" t="s">
        <v>21</v>
      </c>
      <c r="E23" s="25">
        <f>SUM(E15:E22)</f>
        <v>22</v>
      </c>
      <c r="F23" s="25">
        <f>SUM(F15:F22)</f>
        <v>21</v>
      </c>
      <c r="G23" s="25">
        <f>SUM(G15:G22)</f>
        <v>43</v>
      </c>
      <c r="I23" s="348"/>
      <c r="J23" s="349"/>
      <c r="K23" s="42">
        <v>0</v>
      </c>
      <c r="L23" s="71" t="e">
        <f t="shared" si="3"/>
        <v>#REF!</v>
      </c>
      <c r="N23" s="337"/>
      <c r="O23" s="337"/>
      <c r="P23" s="37"/>
      <c r="Q23" s="80"/>
    </row>
    <row r="24" spans="1:17">
      <c r="A24" s="87"/>
      <c r="B24" s="36"/>
      <c r="I24" s="350"/>
      <c r="J24" s="351"/>
      <c r="K24" s="42">
        <v>0</v>
      </c>
      <c r="L24" s="71" t="e">
        <f t="shared" si="3"/>
        <v>#REF!</v>
      </c>
    </row>
    <row r="25" spans="1:17">
      <c r="A25" s="87"/>
      <c r="B25" s="36"/>
      <c r="I25" s="350"/>
      <c r="J25" s="351"/>
      <c r="K25" s="42">
        <v>0</v>
      </c>
      <c r="L25" s="71" t="e">
        <f t="shared" si="3"/>
        <v>#REF!</v>
      </c>
    </row>
    <row r="26" spans="1:17">
      <c r="A26" s="87"/>
      <c r="B26" s="36"/>
      <c r="I26" s="350"/>
      <c r="J26" s="351"/>
      <c r="K26" s="42" t="e">
        <f>'LISTADO NOM'!#REF!</f>
        <v>#REF!</v>
      </c>
      <c r="L26" s="71" t="e">
        <f t="shared" si="3"/>
        <v>#REF!</v>
      </c>
    </row>
    <row r="27" spans="1:17">
      <c r="A27" s="87"/>
      <c r="B27" s="36"/>
      <c r="I27" s="350"/>
      <c r="J27" s="351"/>
      <c r="K27" s="42" t="e">
        <f>'LISTADO NOM'!#REF!</f>
        <v>#REF!</v>
      </c>
      <c r="L27" s="71" t="e">
        <f t="shared" si="3"/>
        <v>#REF!</v>
      </c>
    </row>
    <row r="28" spans="1:17">
      <c r="A28" s="87"/>
      <c r="B28" s="36"/>
      <c r="I28" s="348"/>
      <c r="J28" s="349"/>
      <c r="K28" s="42" t="e">
        <f>'LISTADO NOM'!#REF!</f>
        <v>#REF!</v>
      </c>
      <c r="L28" s="71" t="e">
        <f t="shared" si="3"/>
        <v>#REF!</v>
      </c>
    </row>
    <row r="29" spans="1:17">
      <c r="A29" s="87"/>
      <c r="B29" s="36"/>
      <c r="I29" s="346" t="s">
        <v>69</v>
      </c>
      <c r="J29" s="347"/>
      <c r="K29" s="84" t="e">
        <f>SUM(K15:K28)</f>
        <v>#REF!</v>
      </c>
      <c r="L29" s="85" t="e">
        <f t="shared" si="3"/>
        <v>#REF!</v>
      </c>
    </row>
    <row r="30" spans="1:17">
      <c r="A30" s="87"/>
      <c r="B30" s="36"/>
    </row>
    <row r="31" spans="1:17">
      <c r="A31" s="87"/>
      <c r="B31" s="36"/>
    </row>
    <row r="32" spans="1:17">
      <c r="A32" s="87"/>
      <c r="B32" s="36"/>
    </row>
    <row r="33" spans="1:2">
      <c r="A33" s="87"/>
      <c r="B33" s="36"/>
    </row>
    <row r="34" spans="1:2">
      <c r="A34" s="87"/>
      <c r="B34" s="36"/>
    </row>
    <row r="35" spans="1:2">
      <c r="A35" s="87"/>
      <c r="B35" s="36"/>
    </row>
    <row r="36" spans="1:2">
      <c r="A36" s="87"/>
      <c r="B36" s="36"/>
    </row>
    <row r="37" spans="1:2">
      <c r="A37" s="87"/>
      <c r="B37" s="36"/>
    </row>
    <row r="38" spans="1:2">
      <c r="A38" s="87"/>
      <c r="B38" s="36"/>
    </row>
    <row r="39" spans="1:2">
      <c r="A39" s="87"/>
      <c r="B39" s="36"/>
    </row>
    <row r="40" spans="1:2">
      <c r="A40" s="87"/>
      <c r="B40" s="36"/>
    </row>
    <row r="41" spans="1:2">
      <c r="A41" s="87"/>
      <c r="B41" s="36"/>
    </row>
    <row r="42" spans="1:2">
      <c r="A42" s="87"/>
      <c r="B42" s="36"/>
    </row>
    <row r="43" spans="1:2">
      <c r="A43" s="87"/>
      <c r="B43" s="36"/>
    </row>
    <row r="44" spans="1:2">
      <c r="A44" s="87"/>
      <c r="B44" s="36"/>
    </row>
    <row r="45" spans="1:2">
      <c r="A45" s="87"/>
      <c r="B45" s="36"/>
    </row>
    <row r="46" spans="1:2">
      <c r="A46" s="87"/>
      <c r="B46" s="36"/>
    </row>
    <row r="47" spans="1:2">
      <c r="A47" s="87"/>
      <c r="B47" s="36"/>
    </row>
    <row r="48" spans="1:2">
      <c r="A48" s="87"/>
      <c r="B48" s="36"/>
    </row>
    <row r="49" spans="1:2">
      <c r="A49" s="87"/>
      <c r="B49" s="36"/>
    </row>
    <row r="50" spans="1:2">
      <c r="A50" s="87"/>
      <c r="B50" s="36"/>
    </row>
    <row r="51" spans="1:2">
      <c r="A51" s="87"/>
      <c r="B51" s="36"/>
    </row>
    <row r="52" spans="1:2">
      <c r="A52" s="87"/>
      <c r="B52" s="36"/>
    </row>
    <row r="53" spans="1:2">
      <c r="A53" s="87"/>
      <c r="B53" s="36"/>
    </row>
    <row r="54" spans="1:2">
      <c r="A54" s="87"/>
      <c r="B54" s="36"/>
    </row>
    <row r="55" spans="1:2">
      <c r="A55" s="87"/>
      <c r="B55" s="36"/>
    </row>
    <row r="56" spans="1:2">
      <c r="A56" s="87"/>
      <c r="B56" s="36"/>
    </row>
    <row r="57" spans="1:2">
      <c r="A57" s="87"/>
      <c r="B57" s="36"/>
    </row>
    <row r="58" spans="1:2">
      <c r="A58" s="87"/>
      <c r="B58" s="36"/>
    </row>
    <row r="59" spans="1:2">
      <c r="A59" s="87"/>
      <c r="B59" s="36"/>
    </row>
    <row r="60" spans="1:2">
      <c r="A60" s="87"/>
      <c r="B60" s="36"/>
    </row>
    <row r="61" spans="1:2">
      <c r="A61" s="87"/>
      <c r="B61" s="36"/>
    </row>
    <row r="62" spans="1:2">
      <c r="A62" s="87"/>
      <c r="B62" s="36"/>
    </row>
    <row r="63" spans="1:2">
      <c r="A63" s="87"/>
      <c r="B63" s="36">
        <f>SUM(B14:B62)</f>
        <v>43</v>
      </c>
    </row>
    <row r="64" spans="1:2">
      <c r="A64" s="87"/>
      <c r="B64" s="36"/>
    </row>
  </sheetData>
  <mergeCells count="36">
    <mergeCell ref="A12:B12"/>
    <mergeCell ref="I29:J29"/>
    <mergeCell ref="I23:J23"/>
    <mergeCell ref="I24:J24"/>
    <mergeCell ref="I25:J25"/>
    <mergeCell ref="I26:J26"/>
    <mergeCell ref="I27:J27"/>
    <mergeCell ref="I28:J28"/>
    <mergeCell ref="I21:J21"/>
    <mergeCell ref="I20:J20"/>
    <mergeCell ref="I16:J16"/>
    <mergeCell ref="I15:J15"/>
    <mergeCell ref="N17:O17"/>
    <mergeCell ref="I13:L13"/>
    <mergeCell ref="I19:J19"/>
    <mergeCell ref="I17:J17"/>
    <mergeCell ref="I18:J18"/>
    <mergeCell ref="I14:J14"/>
    <mergeCell ref="N16:O16"/>
    <mergeCell ref="N13:Q13"/>
    <mergeCell ref="N14:O14"/>
    <mergeCell ref="N18:O18"/>
    <mergeCell ref="N15:O15"/>
    <mergeCell ref="N23:O23"/>
    <mergeCell ref="N19:O19"/>
    <mergeCell ref="N20:O20"/>
    <mergeCell ref="N21:O21"/>
    <mergeCell ref="N22:O22"/>
    <mergeCell ref="H7:K7"/>
    <mergeCell ref="H8:K8"/>
    <mergeCell ref="H9:K9"/>
    <mergeCell ref="C7:E7"/>
    <mergeCell ref="I22:J22"/>
    <mergeCell ref="C9:E9"/>
    <mergeCell ref="C8:E8"/>
    <mergeCell ref="D13:G13"/>
  </mergeCells>
  <phoneticPr fontId="10" type="noConversion"/>
  <pageMargins left="0.75" right="0.75" top="1" bottom="1" header="0" footer="0"/>
  <pageSetup orientation="landscape" horizontalDpi="4294967293" r:id="rId1"/>
  <headerFooter alignWithMargins="0"/>
  <ignoredErrors>
    <ignoredError sqref="L16:L29 Q15:Q20" evalError="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33"/>
  </sheetPr>
  <dimension ref="A1:K61"/>
  <sheetViews>
    <sheetView showGridLines="0" workbookViewId="0">
      <selection activeCell="S26" sqref="S26"/>
    </sheetView>
  </sheetViews>
  <sheetFormatPr baseColWidth="10" defaultRowHeight="12.75"/>
  <cols>
    <col min="6" max="6" width="7.85546875" customWidth="1"/>
    <col min="7" max="7" width="17.5703125" customWidth="1"/>
  </cols>
  <sheetData>
    <row r="1" spans="1:11">
      <c r="A1" s="45"/>
      <c r="B1" s="45"/>
      <c r="C1" s="45"/>
      <c r="D1" s="45"/>
      <c r="E1" s="45"/>
      <c r="F1" s="45"/>
      <c r="G1" s="45"/>
      <c r="H1" s="45"/>
      <c r="I1" s="45"/>
    </row>
    <row r="3" spans="1:11">
      <c r="A3" s="354" t="s">
        <v>64</v>
      </c>
      <c r="B3" s="354"/>
      <c r="C3" s="354"/>
      <c r="D3" s="354"/>
      <c r="E3" s="354"/>
      <c r="F3" s="354"/>
      <c r="G3" s="354"/>
      <c r="H3" s="354"/>
      <c r="I3" s="354"/>
    </row>
    <row r="4" spans="1:11">
      <c r="A4" s="354" t="s">
        <v>65</v>
      </c>
      <c r="B4" s="354"/>
      <c r="C4" s="354"/>
      <c r="D4" s="354"/>
      <c r="E4" s="354"/>
      <c r="F4" s="354"/>
      <c r="G4" s="354"/>
      <c r="H4" s="354"/>
      <c r="I4" s="354"/>
    </row>
    <row r="5" spans="1:11">
      <c r="A5" s="354" t="s">
        <v>66</v>
      </c>
      <c r="B5" s="354"/>
      <c r="C5" s="354"/>
      <c r="D5" s="354"/>
      <c r="E5" s="354"/>
      <c r="F5" s="354"/>
      <c r="G5" s="354"/>
      <c r="H5" s="354"/>
      <c r="I5" s="354"/>
    </row>
    <row r="6" spans="1:11">
      <c r="A6" s="17"/>
    </row>
    <row r="7" spans="1:11">
      <c r="A7" s="355" t="s">
        <v>81</v>
      </c>
      <c r="B7" s="355"/>
      <c r="C7" s="355"/>
      <c r="D7" s="355"/>
      <c r="E7" s="355"/>
      <c r="F7" s="355"/>
      <c r="G7" s="355"/>
      <c r="H7" s="355"/>
      <c r="I7" s="355"/>
    </row>
    <row r="9" spans="1:11">
      <c r="A9" s="39" t="s">
        <v>70</v>
      </c>
      <c r="B9" s="40"/>
      <c r="C9" s="298">
        <v>11</v>
      </c>
      <c r="D9" s="299"/>
      <c r="E9" s="300"/>
      <c r="F9" s="37"/>
      <c r="G9" s="39" t="s">
        <v>71</v>
      </c>
      <c r="H9" s="252" t="s">
        <v>139</v>
      </c>
      <c r="I9" s="252"/>
      <c r="J9" s="252"/>
      <c r="K9" s="252"/>
    </row>
    <row r="10" spans="1:11">
      <c r="A10" s="39" t="s">
        <v>73</v>
      </c>
      <c r="B10" s="40"/>
      <c r="C10" s="333" t="s">
        <v>103</v>
      </c>
      <c r="D10" s="302"/>
      <c r="E10" s="303"/>
      <c r="F10" s="37"/>
      <c r="G10" s="39" t="s">
        <v>72</v>
      </c>
      <c r="H10" s="252" t="s">
        <v>163</v>
      </c>
      <c r="I10" s="252"/>
      <c r="J10" s="252"/>
      <c r="K10" s="252"/>
    </row>
    <row r="11" spans="1:11">
      <c r="A11" s="39" t="s">
        <v>74</v>
      </c>
      <c r="B11" s="40"/>
      <c r="C11" s="306">
        <f>'ANALISIS EPIDEM'!C9:E9</f>
        <v>45673</v>
      </c>
      <c r="D11" s="299"/>
      <c r="E11" s="300"/>
      <c r="F11" s="37"/>
      <c r="G11" s="39" t="s">
        <v>75</v>
      </c>
      <c r="H11" s="253"/>
      <c r="I11" s="253"/>
      <c r="J11" s="253"/>
      <c r="K11" s="253"/>
    </row>
    <row r="12" spans="1:11" ht="13.5" thickBot="1"/>
    <row r="13" spans="1:11" ht="12.75" customHeight="1">
      <c r="A13" s="356" t="s">
        <v>225</v>
      </c>
      <c r="B13" s="357"/>
      <c r="C13" s="357"/>
      <c r="D13" s="357"/>
      <c r="E13" s="357"/>
      <c r="F13" s="357"/>
      <c r="G13" s="357"/>
      <c r="H13" s="357"/>
      <c r="I13" s="358"/>
    </row>
    <row r="14" spans="1:11" ht="12.75" customHeight="1">
      <c r="A14" s="359"/>
      <c r="B14" s="360"/>
      <c r="C14" s="360"/>
      <c r="D14" s="360"/>
      <c r="E14" s="360"/>
      <c r="F14" s="360"/>
      <c r="G14" s="360"/>
      <c r="H14" s="360"/>
      <c r="I14" s="361"/>
    </row>
    <row r="15" spans="1:11" ht="12.75" customHeight="1">
      <c r="A15" s="359"/>
      <c r="B15" s="360"/>
      <c r="C15" s="360"/>
      <c r="D15" s="360"/>
      <c r="E15" s="360"/>
      <c r="F15" s="360"/>
      <c r="G15" s="360"/>
      <c r="H15" s="360"/>
      <c r="I15" s="361"/>
    </row>
    <row r="16" spans="1:11" ht="12.75" customHeight="1">
      <c r="A16" s="359"/>
      <c r="B16" s="360"/>
      <c r="C16" s="360"/>
      <c r="D16" s="360"/>
      <c r="E16" s="360"/>
      <c r="F16" s="360"/>
      <c r="G16" s="360"/>
      <c r="H16" s="360"/>
      <c r="I16" s="361"/>
    </row>
    <row r="17" spans="1:9" ht="12.75" customHeight="1">
      <c r="A17" s="359"/>
      <c r="B17" s="360"/>
      <c r="C17" s="360"/>
      <c r="D17" s="360"/>
      <c r="E17" s="360"/>
      <c r="F17" s="360"/>
      <c r="G17" s="360"/>
      <c r="H17" s="360"/>
      <c r="I17" s="361"/>
    </row>
    <row r="18" spans="1:9" ht="12.75" customHeight="1">
      <c r="A18" s="359"/>
      <c r="B18" s="360"/>
      <c r="C18" s="360"/>
      <c r="D18" s="360"/>
      <c r="E18" s="360"/>
      <c r="F18" s="360"/>
      <c r="G18" s="360"/>
      <c r="H18" s="360"/>
      <c r="I18" s="361"/>
    </row>
    <row r="19" spans="1:9" ht="12.75" customHeight="1">
      <c r="A19" s="359"/>
      <c r="B19" s="360"/>
      <c r="C19" s="360"/>
      <c r="D19" s="360"/>
      <c r="E19" s="360"/>
      <c r="F19" s="360"/>
      <c r="G19" s="360"/>
      <c r="H19" s="360"/>
      <c r="I19" s="361"/>
    </row>
    <row r="20" spans="1:9" ht="12.75" customHeight="1">
      <c r="A20" s="359"/>
      <c r="B20" s="360"/>
      <c r="C20" s="360"/>
      <c r="D20" s="360"/>
      <c r="E20" s="360"/>
      <c r="F20" s="360"/>
      <c r="G20" s="360"/>
      <c r="H20" s="360"/>
      <c r="I20" s="361"/>
    </row>
    <row r="21" spans="1:9" ht="12.75" customHeight="1">
      <c r="A21" s="359"/>
      <c r="B21" s="360"/>
      <c r="C21" s="360"/>
      <c r="D21" s="360"/>
      <c r="E21" s="360"/>
      <c r="F21" s="360"/>
      <c r="G21" s="360"/>
      <c r="H21" s="360"/>
      <c r="I21" s="361"/>
    </row>
    <row r="22" spans="1:9" ht="12.75" customHeight="1">
      <c r="A22" s="359"/>
      <c r="B22" s="360"/>
      <c r="C22" s="360"/>
      <c r="D22" s="360"/>
      <c r="E22" s="360"/>
      <c r="F22" s="360"/>
      <c r="G22" s="360"/>
      <c r="H22" s="360"/>
      <c r="I22" s="361"/>
    </row>
    <row r="23" spans="1:9" ht="12.75" customHeight="1">
      <c r="A23" s="359"/>
      <c r="B23" s="360"/>
      <c r="C23" s="360"/>
      <c r="D23" s="360"/>
      <c r="E23" s="360"/>
      <c r="F23" s="360"/>
      <c r="G23" s="360"/>
      <c r="H23" s="360"/>
      <c r="I23" s="361"/>
    </row>
    <row r="24" spans="1:9" ht="12.75" customHeight="1">
      <c r="A24" s="359"/>
      <c r="B24" s="360"/>
      <c r="C24" s="360"/>
      <c r="D24" s="360"/>
      <c r="E24" s="360"/>
      <c r="F24" s="360"/>
      <c r="G24" s="360"/>
      <c r="H24" s="360"/>
      <c r="I24" s="361"/>
    </row>
    <row r="25" spans="1:9" ht="12.75" customHeight="1">
      <c r="A25" s="359"/>
      <c r="B25" s="360"/>
      <c r="C25" s="360"/>
      <c r="D25" s="360"/>
      <c r="E25" s="360"/>
      <c r="F25" s="360"/>
      <c r="G25" s="360"/>
      <c r="H25" s="360"/>
      <c r="I25" s="361"/>
    </row>
    <row r="26" spans="1:9" ht="12.75" customHeight="1">
      <c r="A26" s="359"/>
      <c r="B26" s="360"/>
      <c r="C26" s="360"/>
      <c r="D26" s="360"/>
      <c r="E26" s="360"/>
      <c r="F26" s="360"/>
      <c r="G26" s="360"/>
      <c r="H26" s="360"/>
      <c r="I26" s="361"/>
    </row>
    <row r="27" spans="1:9" ht="12.75" customHeight="1">
      <c r="A27" s="359"/>
      <c r="B27" s="360"/>
      <c r="C27" s="360"/>
      <c r="D27" s="360"/>
      <c r="E27" s="360"/>
      <c r="F27" s="360"/>
      <c r="G27" s="360"/>
      <c r="H27" s="360"/>
      <c r="I27" s="361"/>
    </row>
    <row r="28" spans="1:9" ht="12.75" customHeight="1">
      <c r="A28" s="359"/>
      <c r="B28" s="360"/>
      <c r="C28" s="360"/>
      <c r="D28" s="360"/>
      <c r="E28" s="360"/>
      <c r="F28" s="360"/>
      <c r="G28" s="360"/>
      <c r="H28" s="360"/>
      <c r="I28" s="361"/>
    </row>
    <row r="29" spans="1:9" ht="12.75" customHeight="1">
      <c r="A29" s="359"/>
      <c r="B29" s="360"/>
      <c r="C29" s="360"/>
      <c r="D29" s="360"/>
      <c r="E29" s="360"/>
      <c r="F29" s="360"/>
      <c r="G29" s="360"/>
      <c r="H29" s="360"/>
      <c r="I29" s="361"/>
    </row>
    <row r="30" spans="1:9" ht="12.75" customHeight="1">
      <c r="A30" s="359"/>
      <c r="B30" s="360"/>
      <c r="C30" s="360"/>
      <c r="D30" s="360"/>
      <c r="E30" s="360"/>
      <c r="F30" s="360"/>
      <c r="G30" s="360"/>
      <c r="H30" s="360"/>
      <c r="I30" s="361"/>
    </row>
    <row r="31" spans="1:9" ht="12.75" customHeight="1">
      <c r="A31" s="359"/>
      <c r="B31" s="360"/>
      <c r="C31" s="360"/>
      <c r="D31" s="360"/>
      <c r="E31" s="360"/>
      <c r="F31" s="360"/>
      <c r="G31" s="360"/>
      <c r="H31" s="360"/>
      <c r="I31" s="361"/>
    </row>
    <row r="32" spans="1:9" ht="12.75" customHeight="1">
      <c r="A32" s="359"/>
      <c r="B32" s="360"/>
      <c r="C32" s="360"/>
      <c r="D32" s="360"/>
      <c r="E32" s="360"/>
      <c r="F32" s="360"/>
      <c r="G32" s="360"/>
      <c r="H32" s="360"/>
      <c r="I32" s="361"/>
    </row>
    <row r="33" spans="1:9" ht="12.75" customHeight="1">
      <c r="A33" s="359"/>
      <c r="B33" s="360"/>
      <c r="C33" s="360"/>
      <c r="D33" s="360"/>
      <c r="E33" s="360"/>
      <c r="F33" s="360"/>
      <c r="G33" s="360"/>
      <c r="H33" s="360"/>
      <c r="I33" s="361"/>
    </row>
    <row r="34" spans="1:9" ht="12.75" customHeight="1">
      <c r="A34" s="359"/>
      <c r="B34" s="360"/>
      <c r="C34" s="360"/>
      <c r="D34" s="360"/>
      <c r="E34" s="360"/>
      <c r="F34" s="360"/>
      <c r="G34" s="360"/>
      <c r="H34" s="360"/>
      <c r="I34" s="361"/>
    </row>
    <row r="35" spans="1:9" ht="12.75" customHeight="1">
      <c r="A35" s="359"/>
      <c r="B35" s="360"/>
      <c r="C35" s="360"/>
      <c r="D35" s="360"/>
      <c r="E35" s="360"/>
      <c r="F35" s="360"/>
      <c r="G35" s="360"/>
      <c r="H35" s="360"/>
      <c r="I35" s="361"/>
    </row>
    <row r="36" spans="1:9" ht="12.75" customHeight="1">
      <c r="A36" s="359"/>
      <c r="B36" s="360"/>
      <c r="C36" s="360"/>
      <c r="D36" s="360"/>
      <c r="E36" s="360"/>
      <c r="F36" s="360"/>
      <c r="G36" s="360"/>
      <c r="H36" s="360"/>
      <c r="I36" s="361"/>
    </row>
    <row r="37" spans="1:9" ht="12.75" customHeight="1">
      <c r="A37" s="359"/>
      <c r="B37" s="360"/>
      <c r="C37" s="360"/>
      <c r="D37" s="360"/>
      <c r="E37" s="360"/>
      <c r="F37" s="360"/>
      <c r="G37" s="360"/>
      <c r="H37" s="360"/>
      <c r="I37" s="361"/>
    </row>
    <row r="38" spans="1:9" ht="12.75" customHeight="1">
      <c r="A38" s="359"/>
      <c r="B38" s="360"/>
      <c r="C38" s="360"/>
      <c r="D38" s="360"/>
      <c r="E38" s="360"/>
      <c r="F38" s="360"/>
      <c r="G38" s="360"/>
      <c r="H38" s="360"/>
      <c r="I38" s="361"/>
    </row>
    <row r="39" spans="1:9" ht="12.75" customHeight="1">
      <c r="A39" s="359"/>
      <c r="B39" s="360"/>
      <c r="C39" s="360"/>
      <c r="D39" s="360"/>
      <c r="E39" s="360"/>
      <c r="F39" s="360"/>
      <c r="G39" s="360"/>
      <c r="H39" s="360"/>
      <c r="I39" s="361"/>
    </row>
    <row r="40" spans="1:9" ht="12.75" customHeight="1">
      <c r="A40" s="359"/>
      <c r="B40" s="360"/>
      <c r="C40" s="360"/>
      <c r="D40" s="360"/>
      <c r="E40" s="360"/>
      <c r="F40" s="360"/>
      <c r="G40" s="360"/>
      <c r="H40" s="360"/>
      <c r="I40" s="361"/>
    </row>
    <row r="41" spans="1:9" ht="12.75" customHeight="1">
      <c r="A41" s="359"/>
      <c r="B41" s="360"/>
      <c r="C41" s="360"/>
      <c r="D41" s="360"/>
      <c r="E41" s="360"/>
      <c r="F41" s="360"/>
      <c r="G41" s="360"/>
      <c r="H41" s="360"/>
      <c r="I41" s="361"/>
    </row>
    <row r="42" spans="1:9" ht="12.75" customHeight="1">
      <c r="A42" s="359"/>
      <c r="B42" s="360"/>
      <c r="C42" s="360"/>
      <c r="D42" s="360"/>
      <c r="E42" s="360"/>
      <c r="F42" s="360"/>
      <c r="G42" s="360"/>
      <c r="H42" s="360"/>
      <c r="I42" s="361"/>
    </row>
    <row r="43" spans="1:9" ht="12.75" customHeight="1">
      <c r="A43" s="359"/>
      <c r="B43" s="360"/>
      <c r="C43" s="360"/>
      <c r="D43" s="360"/>
      <c r="E43" s="360"/>
      <c r="F43" s="360"/>
      <c r="G43" s="360"/>
      <c r="H43" s="360"/>
      <c r="I43" s="361"/>
    </row>
    <row r="44" spans="1:9" ht="12.75" customHeight="1">
      <c r="A44" s="359"/>
      <c r="B44" s="360"/>
      <c r="C44" s="360"/>
      <c r="D44" s="360"/>
      <c r="E44" s="360"/>
      <c r="F44" s="360"/>
      <c r="G44" s="360"/>
      <c r="H44" s="360"/>
      <c r="I44" s="361"/>
    </row>
    <row r="45" spans="1:9" ht="12.75" customHeight="1">
      <c r="A45" s="359"/>
      <c r="B45" s="360"/>
      <c r="C45" s="360"/>
      <c r="D45" s="360"/>
      <c r="E45" s="360"/>
      <c r="F45" s="360"/>
      <c r="G45" s="360"/>
      <c r="H45" s="360"/>
      <c r="I45" s="361"/>
    </row>
    <row r="46" spans="1:9" ht="12.75" customHeight="1">
      <c r="A46" s="359"/>
      <c r="B46" s="360"/>
      <c r="C46" s="360"/>
      <c r="D46" s="360"/>
      <c r="E46" s="360"/>
      <c r="F46" s="360"/>
      <c r="G46" s="360"/>
      <c r="H46" s="360"/>
      <c r="I46" s="361"/>
    </row>
    <row r="47" spans="1:9" ht="12.75" customHeight="1">
      <c r="A47" s="359"/>
      <c r="B47" s="360"/>
      <c r="C47" s="360"/>
      <c r="D47" s="360"/>
      <c r="E47" s="360"/>
      <c r="F47" s="360"/>
      <c r="G47" s="360"/>
      <c r="H47" s="360"/>
      <c r="I47" s="361"/>
    </row>
    <row r="48" spans="1:9" ht="12.75" customHeight="1">
      <c r="A48" s="359"/>
      <c r="B48" s="360"/>
      <c r="C48" s="360"/>
      <c r="D48" s="360"/>
      <c r="E48" s="360"/>
      <c r="F48" s="360"/>
      <c r="G48" s="360"/>
      <c r="H48" s="360"/>
      <c r="I48" s="361"/>
    </row>
    <row r="49" spans="1:9" ht="12.75" customHeight="1">
      <c r="A49" s="359"/>
      <c r="B49" s="360"/>
      <c r="C49" s="360"/>
      <c r="D49" s="360"/>
      <c r="E49" s="360"/>
      <c r="F49" s="360"/>
      <c r="G49" s="360"/>
      <c r="H49" s="360"/>
      <c r="I49" s="361"/>
    </row>
    <row r="50" spans="1:9" ht="12.75" customHeight="1">
      <c r="A50" s="359"/>
      <c r="B50" s="360"/>
      <c r="C50" s="360"/>
      <c r="D50" s="360"/>
      <c r="E50" s="360"/>
      <c r="F50" s="360"/>
      <c r="G50" s="360"/>
      <c r="H50" s="360"/>
      <c r="I50" s="361"/>
    </row>
    <row r="51" spans="1:9" ht="12.75" customHeight="1">
      <c r="A51" s="359"/>
      <c r="B51" s="360"/>
      <c r="C51" s="360"/>
      <c r="D51" s="360"/>
      <c r="E51" s="360"/>
      <c r="F51" s="360"/>
      <c r="G51" s="360"/>
      <c r="H51" s="360"/>
      <c r="I51" s="361"/>
    </row>
    <row r="52" spans="1:9" ht="12.75" customHeight="1">
      <c r="A52" s="359"/>
      <c r="B52" s="360"/>
      <c r="C52" s="360"/>
      <c r="D52" s="360"/>
      <c r="E52" s="360"/>
      <c r="F52" s="360"/>
      <c r="G52" s="360"/>
      <c r="H52" s="360"/>
      <c r="I52" s="361"/>
    </row>
    <row r="53" spans="1:9" ht="12.75" customHeight="1" thickBot="1">
      <c r="A53" s="362"/>
      <c r="B53" s="363"/>
      <c r="C53" s="363"/>
      <c r="D53" s="363"/>
      <c r="E53" s="363"/>
      <c r="F53" s="363"/>
      <c r="G53" s="363"/>
      <c r="H53" s="363"/>
      <c r="I53" s="364"/>
    </row>
    <row r="54" spans="1:9">
      <c r="A54" s="77" t="s">
        <v>83</v>
      </c>
      <c r="B54" s="78"/>
      <c r="C54" s="365">
        <v>45678</v>
      </c>
      <c r="D54" s="366"/>
    </row>
    <row r="55" spans="1:9">
      <c r="A55" t="s">
        <v>63</v>
      </c>
    </row>
    <row r="59" spans="1:9">
      <c r="A59" s="367" t="s">
        <v>82</v>
      </c>
      <c r="B59" s="367"/>
      <c r="C59" s="367"/>
      <c r="D59" s="367"/>
      <c r="E59" s="46"/>
      <c r="F59" s="367" t="s">
        <v>85</v>
      </c>
      <c r="G59" s="367"/>
      <c r="H59" s="367"/>
      <c r="I59" s="45"/>
    </row>
    <row r="60" spans="1:9">
      <c r="A60" s="368" t="s">
        <v>153</v>
      </c>
      <c r="B60" s="369"/>
      <c r="C60" s="369"/>
      <c r="D60" s="370"/>
      <c r="E60" s="46"/>
      <c r="F60" s="368" t="s">
        <v>143</v>
      </c>
      <c r="G60" s="369"/>
      <c r="H60" s="370"/>
      <c r="I60" s="45"/>
    </row>
    <row r="61" spans="1:9">
      <c r="A61" s="367" t="s">
        <v>84</v>
      </c>
      <c r="B61" s="367"/>
      <c r="C61" s="367"/>
      <c r="D61" s="367"/>
      <c r="E61" s="46"/>
      <c r="F61" s="367" t="s">
        <v>84</v>
      </c>
      <c r="G61" s="367"/>
      <c r="H61" s="367"/>
      <c r="I61" s="45"/>
    </row>
  </sheetData>
  <mergeCells count="18">
    <mergeCell ref="C54:D54"/>
    <mergeCell ref="A61:D61"/>
    <mergeCell ref="F61:H61"/>
    <mergeCell ref="A59:D59"/>
    <mergeCell ref="F59:H59"/>
    <mergeCell ref="A60:D60"/>
    <mergeCell ref="F60:H60"/>
    <mergeCell ref="A3:I3"/>
    <mergeCell ref="A4:I4"/>
    <mergeCell ref="A5:I5"/>
    <mergeCell ref="A7:I7"/>
    <mergeCell ref="A13:I53"/>
    <mergeCell ref="C9:E9"/>
    <mergeCell ref="C10:E10"/>
    <mergeCell ref="C11:E11"/>
    <mergeCell ref="H9:K9"/>
    <mergeCell ref="H10:K10"/>
    <mergeCell ref="H11:K11"/>
  </mergeCells>
  <phoneticPr fontId="10" type="noConversion"/>
  <printOptions horizontalCentered="1" verticalCentered="1"/>
  <pageMargins left="0.23622047244094491" right="0.27559055118110237" top="0.43" bottom="0.46" header="0" footer="0"/>
  <pageSetup scale="95" orientation="portrait" horizontalDpi="4294967293"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B1:K61"/>
  <sheetViews>
    <sheetView showGridLines="0" topLeftCell="A7" zoomScale="84" zoomScaleNormal="84" workbookViewId="0">
      <selection activeCell="L48" sqref="L48"/>
    </sheetView>
  </sheetViews>
  <sheetFormatPr baseColWidth="10" defaultRowHeight="12.75"/>
  <cols>
    <col min="1" max="1" width="3.28515625" customWidth="1"/>
    <col min="2" max="9" width="22.140625" customWidth="1"/>
    <col min="10" max="10" width="5.140625" customWidth="1"/>
  </cols>
  <sheetData>
    <row r="1" spans="2:11">
      <c r="B1" s="45"/>
      <c r="C1" s="45"/>
      <c r="D1" s="45"/>
      <c r="E1" s="45"/>
      <c r="F1" s="45"/>
      <c r="G1" s="45"/>
      <c r="H1" s="45"/>
      <c r="I1" s="45"/>
    </row>
    <row r="3" spans="2:11">
      <c r="B3" s="354" t="s">
        <v>64</v>
      </c>
      <c r="C3" s="354"/>
      <c r="D3" s="354"/>
      <c r="E3" s="354"/>
      <c r="F3" s="354"/>
      <c r="G3" s="354"/>
      <c r="H3" s="354"/>
      <c r="I3" s="354"/>
    </row>
    <row r="4" spans="2:11">
      <c r="B4" s="354" t="s">
        <v>65</v>
      </c>
      <c r="C4" s="354"/>
      <c r="D4" s="354"/>
      <c r="E4" s="354"/>
      <c r="F4" s="354"/>
      <c r="G4" s="354"/>
      <c r="H4" s="354"/>
      <c r="I4" s="354"/>
    </row>
    <row r="5" spans="2:11">
      <c r="B5" s="354" t="s">
        <v>66</v>
      </c>
      <c r="C5" s="354"/>
      <c r="D5" s="354"/>
      <c r="E5" s="354"/>
      <c r="F5" s="354"/>
      <c r="G5" s="354"/>
      <c r="H5" s="354"/>
      <c r="I5" s="354"/>
    </row>
    <row r="6" spans="2:11">
      <c r="B6" s="17"/>
    </row>
    <row r="7" spans="2:11">
      <c r="B7" s="355" t="s">
        <v>114</v>
      </c>
      <c r="C7" s="355"/>
      <c r="D7" s="355"/>
      <c r="E7" s="355"/>
      <c r="F7" s="355"/>
      <c r="G7" s="355"/>
      <c r="H7" s="355"/>
      <c r="I7" s="355"/>
    </row>
    <row r="9" spans="2:11">
      <c r="B9" s="39" t="s">
        <v>70</v>
      </c>
      <c r="C9" s="373" t="s">
        <v>137</v>
      </c>
      <c r="D9" s="374"/>
      <c r="E9" s="89"/>
      <c r="F9" s="39" t="s">
        <v>71</v>
      </c>
      <c r="G9" s="252" t="s">
        <v>139</v>
      </c>
      <c r="H9" s="252"/>
      <c r="I9" s="252"/>
      <c r="J9" s="252"/>
    </row>
    <row r="10" spans="2:11">
      <c r="B10" s="39" t="s">
        <v>73</v>
      </c>
      <c r="C10" s="373" t="s">
        <v>103</v>
      </c>
      <c r="D10" s="374" t="s">
        <v>63</v>
      </c>
      <c r="E10" s="90"/>
      <c r="F10" s="39" t="s">
        <v>72</v>
      </c>
      <c r="G10" s="252" t="s">
        <v>156</v>
      </c>
      <c r="H10" s="252"/>
      <c r="I10" s="252"/>
      <c r="J10" s="252"/>
    </row>
    <row r="11" spans="2:11">
      <c r="B11" s="39" t="s">
        <v>74</v>
      </c>
      <c r="C11" s="375">
        <v>45673</v>
      </c>
      <c r="D11" s="374"/>
      <c r="E11" s="89"/>
      <c r="F11" s="39" t="s">
        <v>75</v>
      </c>
      <c r="G11" s="253"/>
      <c r="H11" s="253"/>
      <c r="I11" s="253"/>
      <c r="J11" s="253"/>
    </row>
    <row r="12" spans="2:11" ht="13.5" thickBot="1"/>
    <row r="13" spans="2:11" ht="12.75" customHeight="1">
      <c r="B13" s="356"/>
      <c r="C13" s="357"/>
      <c r="D13" s="357"/>
      <c r="E13" s="357"/>
      <c r="F13" s="357"/>
      <c r="G13" s="357"/>
      <c r="H13" s="357"/>
      <c r="I13" s="358"/>
    </row>
    <row r="14" spans="2:11" ht="12.75" customHeight="1">
      <c r="B14" s="359"/>
      <c r="C14" s="360"/>
      <c r="D14" s="360"/>
      <c r="E14" s="360"/>
      <c r="F14" s="360"/>
      <c r="G14" s="360"/>
      <c r="H14" s="360"/>
      <c r="I14" s="361"/>
    </row>
    <row r="15" spans="2:11" ht="12.75" customHeight="1">
      <c r="B15" s="359"/>
      <c r="C15" s="360"/>
      <c r="D15" s="360"/>
      <c r="E15" s="360"/>
      <c r="F15" s="360"/>
      <c r="G15" s="360"/>
      <c r="H15" s="360"/>
      <c r="I15" s="361"/>
      <c r="K15" s="17" t="s">
        <v>115</v>
      </c>
    </row>
    <row r="16" spans="2:11" ht="12.75" customHeight="1">
      <c r="B16" s="359"/>
      <c r="C16" s="360"/>
      <c r="D16" s="360"/>
      <c r="E16" s="360"/>
      <c r="F16" s="360"/>
      <c r="G16" s="360"/>
      <c r="H16" s="360"/>
      <c r="I16" s="361"/>
      <c r="K16" s="17"/>
    </row>
    <row r="17" spans="2:11" ht="12.75" customHeight="1">
      <c r="B17" s="359"/>
      <c r="C17" s="360"/>
      <c r="D17" s="360"/>
      <c r="E17" s="360"/>
      <c r="F17" s="360"/>
      <c r="G17" s="360"/>
      <c r="H17" s="360"/>
      <c r="I17" s="361"/>
      <c r="K17" s="17" t="s">
        <v>116</v>
      </c>
    </row>
    <row r="18" spans="2:11" ht="12.75" customHeight="1">
      <c r="B18" s="359"/>
      <c r="C18" s="360"/>
      <c r="D18" s="360"/>
      <c r="E18" s="360"/>
      <c r="F18" s="360"/>
      <c r="G18" s="360"/>
      <c r="H18" s="360"/>
      <c r="I18" s="361"/>
      <c r="K18" s="17"/>
    </row>
    <row r="19" spans="2:11" ht="12.75" customHeight="1">
      <c r="B19" s="359"/>
      <c r="C19" s="360"/>
      <c r="D19" s="360"/>
      <c r="E19" s="360"/>
      <c r="F19" s="360"/>
      <c r="G19" s="360"/>
      <c r="H19" s="360"/>
      <c r="I19" s="361"/>
      <c r="K19" s="17" t="s">
        <v>117</v>
      </c>
    </row>
    <row r="20" spans="2:11" ht="12.75" customHeight="1">
      <c r="B20" s="359"/>
      <c r="C20" s="360"/>
      <c r="D20" s="360"/>
      <c r="E20" s="360"/>
      <c r="F20" s="360"/>
      <c r="G20" s="360"/>
      <c r="H20" s="360"/>
      <c r="I20" s="361"/>
    </row>
    <row r="21" spans="2:11" ht="12.75" customHeight="1">
      <c r="B21" s="359"/>
      <c r="C21" s="360"/>
      <c r="D21" s="360"/>
      <c r="E21" s="360"/>
      <c r="F21" s="360"/>
      <c r="G21" s="360"/>
      <c r="H21" s="360"/>
      <c r="I21" s="361"/>
    </row>
    <row r="22" spans="2:11" ht="12.75" customHeight="1">
      <c r="B22" s="359"/>
      <c r="C22" s="360"/>
      <c r="D22" s="360"/>
      <c r="E22" s="360"/>
      <c r="F22" s="360"/>
      <c r="G22" s="360"/>
      <c r="H22" s="360"/>
      <c r="I22" s="361"/>
    </row>
    <row r="23" spans="2:11" ht="12.75" customHeight="1">
      <c r="B23" s="359"/>
      <c r="C23" s="360"/>
      <c r="D23" s="360"/>
      <c r="E23" s="360"/>
      <c r="F23" s="360"/>
      <c r="G23" s="360"/>
      <c r="H23" s="360"/>
      <c r="I23" s="361"/>
    </row>
    <row r="24" spans="2:11" ht="12.75" customHeight="1">
      <c r="B24" s="359"/>
      <c r="C24" s="360"/>
      <c r="D24" s="360"/>
      <c r="E24" s="360"/>
      <c r="F24" s="360"/>
      <c r="G24" s="360"/>
      <c r="H24" s="360"/>
      <c r="I24" s="361"/>
    </row>
    <row r="25" spans="2:11" ht="12.75" customHeight="1">
      <c r="B25" s="359"/>
      <c r="C25" s="360"/>
      <c r="D25" s="360"/>
      <c r="E25" s="360"/>
      <c r="F25" s="360"/>
      <c r="G25" s="360"/>
      <c r="H25" s="360"/>
      <c r="I25" s="361"/>
    </row>
    <row r="26" spans="2:11" ht="12.75" customHeight="1">
      <c r="B26" s="359"/>
      <c r="C26" s="360"/>
      <c r="D26" s="360"/>
      <c r="E26" s="360"/>
      <c r="F26" s="360"/>
      <c r="G26" s="360"/>
      <c r="H26" s="360"/>
      <c r="I26" s="361"/>
    </row>
    <row r="27" spans="2:11" ht="12.75" customHeight="1">
      <c r="B27" s="359"/>
      <c r="C27" s="360"/>
      <c r="D27" s="360"/>
      <c r="E27" s="360"/>
      <c r="F27" s="360"/>
      <c r="G27" s="360"/>
      <c r="H27" s="360"/>
      <c r="I27" s="361"/>
    </row>
    <row r="28" spans="2:11" ht="12.75" customHeight="1">
      <c r="B28" s="359"/>
      <c r="C28" s="360"/>
      <c r="D28" s="360"/>
      <c r="E28" s="360"/>
      <c r="F28" s="360"/>
      <c r="G28" s="360"/>
      <c r="H28" s="360"/>
      <c r="I28" s="361"/>
    </row>
    <row r="29" spans="2:11" ht="12.75" customHeight="1">
      <c r="B29" s="359"/>
      <c r="C29" s="360"/>
      <c r="D29" s="360"/>
      <c r="E29" s="360"/>
      <c r="F29" s="360"/>
      <c r="G29" s="360"/>
      <c r="H29" s="360"/>
      <c r="I29" s="361"/>
    </row>
    <row r="30" spans="2:11" ht="12.75" customHeight="1">
      <c r="B30" s="359"/>
      <c r="C30" s="360"/>
      <c r="D30" s="360"/>
      <c r="E30" s="360"/>
      <c r="F30" s="360"/>
      <c r="G30" s="360"/>
      <c r="H30" s="360"/>
      <c r="I30" s="361"/>
    </row>
    <row r="31" spans="2:11" ht="12.75" customHeight="1">
      <c r="B31" s="359"/>
      <c r="C31" s="360"/>
      <c r="D31" s="360"/>
      <c r="E31" s="360"/>
      <c r="F31" s="360"/>
      <c r="G31" s="360"/>
      <c r="H31" s="360"/>
      <c r="I31" s="361"/>
    </row>
    <row r="32" spans="2:11" ht="12.75" customHeight="1">
      <c r="B32" s="359"/>
      <c r="C32" s="360"/>
      <c r="D32" s="360"/>
      <c r="E32" s="360"/>
      <c r="F32" s="360"/>
      <c r="G32" s="360"/>
      <c r="H32" s="360"/>
      <c r="I32" s="361"/>
    </row>
    <row r="33" spans="2:9" ht="12.75" customHeight="1">
      <c r="B33" s="359"/>
      <c r="C33" s="360"/>
      <c r="D33" s="360"/>
      <c r="E33" s="360"/>
      <c r="F33" s="360"/>
      <c r="G33" s="360"/>
      <c r="H33" s="360"/>
      <c r="I33" s="361"/>
    </row>
    <row r="34" spans="2:9" ht="12.75" customHeight="1">
      <c r="B34" s="359"/>
      <c r="C34" s="360"/>
      <c r="D34" s="360"/>
      <c r="E34" s="360"/>
      <c r="F34" s="360"/>
      <c r="G34" s="360"/>
      <c r="H34" s="360"/>
      <c r="I34" s="361"/>
    </row>
    <row r="35" spans="2:9" ht="12.75" customHeight="1">
      <c r="B35" s="359"/>
      <c r="C35" s="360"/>
      <c r="D35" s="360"/>
      <c r="E35" s="360"/>
      <c r="F35" s="360"/>
      <c r="G35" s="360"/>
      <c r="H35" s="360"/>
      <c r="I35" s="361"/>
    </row>
    <row r="36" spans="2:9" ht="12.75" customHeight="1">
      <c r="B36" s="359"/>
      <c r="C36" s="360"/>
      <c r="D36" s="360"/>
      <c r="E36" s="360"/>
      <c r="F36" s="360"/>
      <c r="G36" s="360"/>
      <c r="H36" s="360"/>
      <c r="I36" s="361"/>
    </row>
    <row r="37" spans="2:9" ht="12.75" customHeight="1">
      <c r="B37" s="359"/>
      <c r="C37" s="360"/>
      <c r="D37" s="360"/>
      <c r="E37" s="360"/>
      <c r="F37" s="360"/>
      <c r="G37" s="360"/>
      <c r="H37" s="360"/>
      <c r="I37" s="361"/>
    </row>
    <row r="38" spans="2:9" ht="12.75" customHeight="1">
      <c r="B38" s="359"/>
      <c r="C38" s="360"/>
      <c r="D38" s="360"/>
      <c r="E38" s="360"/>
      <c r="F38" s="360"/>
      <c r="G38" s="360"/>
      <c r="H38" s="360"/>
      <c r="I38" s="361"/>
    </row>
    <row r="39" spans="2:9" ht="12.75" customHeight="1">
      <c r="B39" s="359"/>
      <c r="C39" s="360"/>
      <c r="D39" s="360"/>
      <c r="E39" s="360"/>
      <c r="F39" s="360"/>
      <c r="G39" s="360"/>
      <c r="H39" s="360"/>
      <c r="I39" s="361"/>
    </row>
    <row r="40" spans="2:9" ht="12.75" customHeight="1">
      <c r="B40" s="359"/>
      <c r="C40" s="360"/>
      <c r="D40" s="360"/>
      <c r="E40" s="360"/>
      <c r="F40" s="360"/>
      <c r="G40" s="360"/>
      <c r="H40" s="360"/>
      <c r="I40" s="361"/>
    </row>
    <row r="41" spans="2:9" ht="12.75" customHeight="1">
      <c r="B41" s="359"/>
      <c r="C41" s="360"/>
      <c r="D41" s="360"/>
      <c r="E41" s="360"/>
      <c r="F41" s="360"/>
      <c r="G41" s="360"/>
      <c r="H41" s="360"/>
      <c r="I41" s="361"/>
    </row>
    <row r="42" spans="2:9" ht="12.75" customHeight="1">
      <c r="B42" s="359"/>
      <c r="C42" s="360"/>
      <c r="D42" s="360"/>
      <c r="E42" s="360"/>
      <c r="F42" s="360"/>
      <c r="G42" s="360"/>
      <c r="H42" s="360"/>
      <c r="I42" s="361"/>
    </row>
    <row r="43" spans="2:9" ht="12.75" customHeight="1">
      <c r="B43" s="359"/>
      <c r="C43" s="360"/>
      <c r="D43" s="360"/>
      <c r="E43" s="360"/>
      <c r="F43" s="360"/>
      <c r="G43" s="360"/>
      <c r="H43" s="360"/>
      <c r="I43" s="361"/>
    </row>
    <row r="44" spans="2:9" ht="12.75" customHeight="1">
      <c r="B44" s="359"/>
      <c r="C44" s="360"/>
      <c r="D44" s="360"/>
      <c r="E44" s="360"/>
      <c r="F44" s="360"/>
      <c r="G44" s="360"/>
      <c r="H44" s="360"/>
      <c r="I44" s="361"/>
    </row>
    <row r="45" spans="2:9" ht="12.75" customHeight="1">
      <c r="B45" s="359"/>
      <c r="C45" s="360"/>
      <c r="D45" s="360"/>
      <c r="E45" s="360"/>
      <c r="F45" s="360"/>
      <c r="G45" s="360"/>
      <c r="H45" s="360"/>
      <c r="I45" s="361"/>
    </row>
    <row r="46" spans="2:9" ht="12.75" customHeight="1">
      <c r="B46" s="359"/>
      <c r="C46" s="360"/>
      <c r="D46" s="360"/>
      <c r="E46" s="360"/>
      <c r="F46" s="360"/>
      <c r="G46" s="360"/>
      <c r="H46" s="360"/>
      <c r="I46" s="361"/>
    </row>
    <row r="47" spans="2:9" ht="12.75" customHeight="1">
      <c r="B47" s="359"/>
      <c r="C47" s="360"/>
      <c r="D47" s="360"/>
      <c r="E47" s="360"/>
      <c r="F47" s="360"/>
      <c r="G47" s="360"/>
      <c r="H47" s="360"/>
      <c r="I47" s="361"/>
    </row>
    <row r="48" spans="2:9" ht="12.75" customHeight="1">
      <c r="B48" s="359"/>
      <c r="C48" s="360"/>
      <c r="D48" s="360"/>
      <c r="E48" s="360"/>
      <c r="F48" s="360"/>
      <c r="G48" s="360"/>
      <c r="H48" s="360"/>
      <c r="I48" s="361"/>
    </row>
    <row r="49" spans="2:9" ht="12.75" customHeight="1">
      <c r="B49" s="359"/>
      <c r="C49" s="360"/>
      <c r="D49" s="360"/>
      <c r="E49" s="360"/>
      <c r="F49" s="360"/>
      <c r="G49" s="360"/>
      <c r="H49" s="360"/>
      <c r="I49" s="361"/>
    </row>
    <row r="50" spans="2:9" ht="12.75" customHeight="1">
      <c r="B50" s="359"/>
      <c r="C50" s="360"/>
      <c r="D50" s="360"/>
      <c r="E50" s="360"/>
      <c r="F50" s="360"/>
      <c r="G50" s="360"/>
      <c r="H50" s="360"/>
      <c r="I50" s="361"/>
    </row>
    <row r="51" spans="2:9" ht="12.75" customHeight="1">
      <c r="B51" s="359"/>
      <c r="C51" s="360"/>
      <c r="D51" s="360"/>
      <c r="E51" s="360"/>
      <c r="F51" s="360"/>
      <c r="G51" s="360"/>
      <c r="H51" s="360"/>
      <c r="I51" s="361"/>
    </row>
    <row r="52" spans="2:9" ht="12.75" customHeight="1">
      <c r="B52" s="359"/>
      <c r="C52" s="360"/>
      <c r="D52" s="360"/>
      <c r="E52" s="360"/>
      <c r="F52" s="360"/>
      <c r="G52" s="360"/>
      <c r="H52" s="360"/>
      <c r="I52" s="361"/>
    </row>
    <row r="53" spans="2:9" ht="12.75" customHeight="1" thickBot="1">
      <c r="B53" s="362"/>
      <c r="C53" s="363"/>
      <c r="D53" s="363"/>
      <c r="E53" s="363"/>
      <c r="F53" s="363"/>
      <c r="G53" s="363"/>
      <c r="H53" s="363"/>
      <c r="I53" s="364"/>
    </row>
    <row r="54" spans="2:9">
      <c r="B54" s="77" t="s">
        <v>83</v>
      </c>
      <c r="C54" s="128">
        <v>45678</v>
      </c>
      <c r="D54" s="371" t="s">
        <v>63</v>
      </c>
      <c r="E54" s="372"/>
    </row>
    <row r="55" spans="2:9">
      <c r="B55" t="s">
        <v>63</v>
      </c>
    </row>
    <row r="59" spans="2:9">
      <c r="B59" s="367" t="s">
        <v>82</v>
      </c>
      <c r="C59" s="367"/>
      <c r="D59" s="367"/>
      <c r="E59" s="367"/>
      <c r="F59" s="46"/>
      <c r="G59" s="367" t="s">
        <v>85</v>
      </c>
      <c r="H59" s="367"/>
      <c r="I59" s="45"/>
    </row>
    <row r="60" spans="2:9">
      <c r="B60" s="368" t="s">
        <v>165</v>
      </c>
      <c r="C60" s="369"/>
      <c r="D60" s="369"/>
      <c r="E60" s="370"/>
      <c r="F60" s="46"/>
      <c r="G60" s="368" t="s">
        <v>138</v>
      </c>
      <c r="H60" s="369"/>
      <c r="I60" s="45"/>
    </row>
    <row r="61" spans="2:9">
      <c r="B61" s="367"/>
      <c r="C61" s="367"/>
      <c r="D61" s="367"/>
      <c r="E61" s="367"/>
      <c r="F61" s="46"/>
      <c r="G61" s="367" t="s">
        <v>84</v>
      </c>
      <c r="H61" s="367"/>
      <c r="I61" s="45"/>
    </row>
  </sheetData>
  <mergeCells count="18">
    <mergeCell ref="B3:I3"/>
    <mergeCell ref="B4:I4"/>
    <mergeCell ref="B5:I5"/>
    <mergeCell ref="B7:I7"/>
    <mergeCell ref="C9:D9"/>
    <mergeCell ref="G9:J9"/>
    <mergeCell ref="B13:I53"/>
    <mergeCell ref="D54:E54"/>
    <mergeCell ref="C10:D10"/>
    <mergeCell ref="C11:D11"/>
    <mergeCell ref="G10:J10"/>
    <mergeCell ref="G11:J11"/>
    <mergeCell ref="B59:E59"/>
    <mergeCell ref="G59:H59"/>
    <mergeCell ref="B60:E60"/>
    <mergeCell ref="G60:H60"/>
    <mergeCell ref="B61:E61"/>
    <mergeCell ref="G61:H61"/>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Instructivo</vt:lpstr>
      <vt:lpstr>NOTIFICACION</vt:lpstr>
      <vt:lpstr>ALTA SANIT</vt:lpstr>
      <vt:lpstr>LISTADO NOM</vt:lpstr>
      <vt:lpstr>ANALISIS EPIDEM</vt:lpstr>
      <vt:lpstr>INFORME NARRATIVO</vt:lpstr>
      <vt:lpstr>GEORREFERENCIA</vt:lpstr>
    </vt:vector>
  </TitlesOfParts>
  <Company>Servicios de Salud de Hidalgo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Jurisdiccion Metztitlan</dc:creator>
  <cp:lastModifiedBy>Nancy Fabiola Garcia Amador</cp:lastModifiedBy>
  <cp:lastPrinted>2011-01-12T20:14:21Z</cp:lastPrinted>
  <dcterms:created xsi:type="dcterms:W3CDTF">1980-01-03T08:23:50Z</dcterms:created>
  <dcterms:modified xsi:type="dcterms:W3CDTF">2025-01-21T16:17:29Z</dcterms:modified>
</cp:coreProperties>
</file>