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21840" windowHeight="4515" tabRatio="789"/>
  </bookViews>
  <sheets>
    <sheet name="Hoja Frontal" sheetId="10" r:id="rId1"/>
    <sheet name="Anverso" sheetId="7" r:id="rId2"/>
    <sheet name="Reverso" sheetId="8" r:id="rId3"/>
    <sheet name="Censo brote GUARDERIA" sheetId="12" r:id="rId4"/>
  </sheets>
  <definedNames>
    <definedName name="_xlnm.Print_Area" localSheetId="1">Anverso!$A$1:$J$48</definedName>
    <definedName name="_xlnm.Print_Area" localSheetId="0">'Hoja Frontal'!$A$1:$Q$37</definedName>
    <definedName name="_xlnm.Print_Area" localSheetId="2">Reverso!$A$1:$L$61</definedName>
  </definedNames>
  <calcPr calcId="145621"/>
</workbook>
</file>

<file path=xl/calcChain.xml><?xml version="1.0" encoding="utf-8"?>
<calcChain xmlns="http://schemas.openxmlformats.org/spreadsheetml/2006/main">
  <c r="I28" i="8" l="1"/>
  <c r="I29" i="8"/>
  <c r="I30" i="8"/>
  <c r="I31" i="8"/>
  <c r="I32" i="8"/>
  <c r="K28" i="8"/>
  <c r="K29" i="8"/>
  <c r="K30" i="8"/>
  <c r="K31" i="8"/>
  <c r="K32" i="8"/>
  <c r="E39" i="7"/>
  <c r="F38" i="7"/>
  <c r="F39" i="7"/>
  <c r="F40" i="7"/>
  <c r="F41" i="7"/>
  <c r="F42" i="7"/>
  <c r="F43" i="7"/>
  <c r="F44" i="7"/>
  <c r="F45" i="7"/>
  <c r="E40" i="7"/>
  <c r="E41" i="7"/>
  <c r="E42" i="7"/>
  <c r="E43" i="7"/>
  <c r="E44" i="7"/>
  <c r="E45" i="7"/>
  <c r="E38" i="7"/>
  <c r="C38" i="7"/>
  <c r="C39" i="7"/>
  <c r="C40" i="7"/>
  <c r="C41" i="7"/>
  <c r="C42" i="7"/>
  <c r="C43" i="7"/>
  <c r="C44" i="7"/>
  <c r="C45" i="7"/>
  <c r="B39" i="7"/>
  <c r="B40" i="7"/>
  <c r="B41" i="7"/>
  <c r="B42" i="7"/>
  <c r="B43" i="7"/>
  <c r="B44" i="7"/>
  <c r="B45" i="7"/>
  <c r="B38" i="7"/>
  <c r="J22" i="7"/>
  <c r="J23" i="7"/>
  <c r="J24" i="7"/>
  <c r="J25" i="7"/>
  <c r="J26" i="7"/>
  <c r="J27" i="7"/>
  <c r="J28" i="7"/>
  <c r="J21" i="7"/>
  <c r="E29" i="7"/>
  <c r="F29" i="7"/>
  <c r="H29" i="7"/>
  <c r="I29" i="7"/>
  <c r="G22" i="7"/>
  <c r="G23" i="7"/>
  <c r="G24" i="7"/>
  <c r="G25" i="7"/>
  <c r="G26" i="7"/>
  <c r="G27" i="7"/>
  <c r="G28" i="7"/>
  <c r="G21" i="7"/>
  <c r="C29" i="7"/>
  <c r="B29" i="7"/>
  <c r="D22" i="7"/>
  <c r="D23" i="7"/>
  <c r="D24" i="7"/>
  <c r="D25" i="7"/>
  <c r="D26" i="7"/>
  <c r="D27" i="7"/>
  <c r="D28" i="7"/>
  <c r="G45" i="7" s="1"/>
  <c r="D21" i="7"/>
  <c r="G43" i="7" l="1"/>
  <c r="G42" i="7"/>
  <c r="G41" i="7"/>
  <c r="G39" i="7"/>
  <c r="F46" i="7"/>
  <c r="G40" i="7"/>
  <c r="G44" i="7"/>
  <c r="J29" i="7"/>
  <c r="D29" i="7"/>
  <c r="J39" i="7" s="1"/>
  <c r="B46" i="7"/>
  <c r="C46" i="7"/>
  <c r="G29" i="7"/>
  <c r="K27" i="8" s="1"/>
  <c r="D45" i="7"/>
  <c r="D44" i="7"/>
  <c r="D43" i="7"/>
  <c r="D42" i="7"/>
  <c r="D41" i="7"/>
  <c r="D40" i="7"/>
  <c r="D39" i="7"/>
  <c r="D38" i="7"/>
  <c r="E46" i="7"/>
  <c r="G38" i="7"/>
  <c r="J47" i="7" l="1"/>
  <c r="J48" i="7"/>
  <c r="J49" i="7"/>
  <c r="J46" i="7"/>
  <c r="J41" i="7"/>
  <c r="J43" i="7"/>
  <c r="J44" i="7"/>
  <c r="J38" i="7"/>
  <c r="J40" i="7"/>
  <c r="J42" i="7"/>
  <c r="J45" i="7"/>
  <c r="D46" i="7"/>
  <c r="G46" i="7"/>
  <c r="I27" i="8"/>
</calcChain>
</file>

<file path=xl/sharedStrings.xml><?xml version="1.0" encoding="utf-8"?>
<sst xmlns="http://schemas.openxmlformats.org/spreadsheetml/2006/main" count="241" uniqueCount="199">
  <si>
    <t>GRUPO DE EDAD</t>
  </si>
  <si>
    <t>MASCULINO</t>
  </si>
  <si>
    <t>(A)</t>
  </si>
  <si>
    <t>FEMENINO</t>
  </si>
  <si>
    <t>(B)</t>
  </si>
  <si>
    <t>TOTAL</t>
  </si>
  <si>
    <t xml:space="preserve"> (C)</t>
  </si>
  <si>
    <t>&lt; 1</t>
  </si>
  <si>
    <t xml:space="preserve"> 1 - 4</t>
  </si>
  <si>
    <t xml:space="preserve"> 5 - 14</t>
  </si>
  <si>
    <t xml:space="preserve"> 15 - 24</t>
  </si>
  <si>
    <t xml:space="preserve"> 25- 44 </t>
  </si>
  <si>
    <t xml:space="preserve"> 45- 64</t>
  </si>
  <si>
    <t>65 Y MAS</t>
  </si>
  <si>
    <t>SE IGNORA</t>
  </si>
  <si>
    <t>(A/G)</t>
  </si>
  <si>
    <t>(B/H)</t>
  </si>
  <si>
    <t xml:space="preserve"> (C/I)</t>
  </si>
  <si>
    <t>(D/A)</t>
  </si>
  <si>
    <t>(E/B)</t>
  </si>
  <si>
    <t xml:space="preserve"> (F/C)</t>
  </si>
  <si>
    <t>No.</t>
  </si>
  <si>
    <t>%</t>
  </si>
  <si>
    <t>*Tasas por 100</t>
  </si>
  <si>
    <t>(D)</t>
  </si>
  <si>
    <t>(E)</t>
  </si>
  <si>
    <t xml:space="preserve"> (F)</t>
  </si>
  <si>
    <t>(G)</t>
  </si>
  <si>
    <t>(H)</t>
  </si>
  <si>
    <t xml:space="preserve"> (I)</t>
  </si>
  <si>
    <r>
      <rPr>
        <sz val="14"/>
        <color indexed="8"/>
        <rFont val="Calibri"/>
        <family val="2"/>
      </rPr>
      <t>P</t>
    </r>
    <r>
      <rPr>
        <sz val="12"/>
        <color theme="1"/>
        <rFont val="Calibri"/>
        <family val="2"/>
        <scheme val="minor"/>
      </rPr>
      <t xml:space="preserve">OBLACIÓN </t>
    </r>
    <r>
      <rPr>
        <sz val="14"/>
        <color indexed="8"/>
        <rFont val="Calibri"/>
        <family val="2"/>
      </rPr>
      <t>E</t>
    </r>
    <r>
      <rPr>
        <sz val="12"/>
        <color theme="1"/>
        <rFont val="Calibri"/>
        <family val="2"/>
        <scheme val="minor"/>
      </rPr>
      <t>XPUESTA</t>
    </r>
  </si>
  <si>
    <r>
      <rPr>
        <sz val="14"/>
        <color indexed="8"/>
        <rFont val="Calibri"/>
        <family val="2"/>
      </rPr>
      <t>T</t>
    </r>
    <r>
      <rPr>
        <sz val="12"/>
        <color theme="1"/>
        <rFont val="Calibri"/>
        <family val="2"/>
        <scheme val="minor"/>
      </rPr>
      <t xml:space="preserve">ASA DE </t>
    </r>
    <r>
      <rPr>
        <sz val="14"/>
        <color indexed="8"/>
        <rFont val="Calibri"/>
        <family val="2"/>
      </rPr>
      <t>A</t>
    </r>
    <r>
      <rPr>
        <sz val="12"/>
        <color theme="1"/>
        <rFont val="Calibri"/>
        <family val="2"/>
        <scheme val="minor"/>
      </rPr>
      <t>TAQUE*</t>
    </r>
  </si>
  <si>
    <r>
      <rPr>
        <sz val="14"/>
        <color indexed="8"/>
        <rFont val="Calibri"/>
        <family val="2"/>
      </rPr>
      <t>T</t>
    </r>
    <r>
      <rPr>
        <sz val="12"/>
        <color theme="1"/>
        <rFont val="Calibri"/>
        <family val="2"/>
        <scheme val="minor"/>
      </rPr>
      <t xml:space="preserve">ASA DE </t>
    </r>
    <r>
      <rPr>
        <sz val="14"/>
        <color indexed="8"/>
        <rFont val="Calibri"/>
        <family val="2"/>
      </rPr>
      <t>L</t>
    </r>
    <r>
      <rPr>
        <sz val="12"/>
        <color theme="1"/>
        <rFont val="Calibri"/>
        <family val="2"/>
        <scheme val="minor"/>
      </rPr>
      <t>ETALIDAD*</t>
    </r>
  </si>
  <si>
    <r>
      <rPr>
        <sz val="14"/>
        <color indexed="8"/>
        <rFont val="Calibri"/>
        <family val="2"/>
      </rPr>
      <t>S</t>
    </r>
    <r>
      <rPr>
        <sz val="12"/>
        <color theme="1"/>
        <rFont val="Calibri"/>
        <family val="2"/>
        <scheme val="minor"/>
      </rPr>
      <t xml:space="preserve">IGNOS Y </t>
    </r>
    <r>
      <rPr>
        <sz val="14"/>
        <color indexed="8"/>
        <rFont val="Calibri"/>
        <family val="2"/>
      </rPr>
      <t>S</t>
    </r>
    <r>
      <rPr>
        <sz val="12"/>
        <color theme="1"/>
        <rFont val="Calibri"/>
        <family val="2"/>
        <scheme val="minor"/>
      </rPr>
      <t>ÍNTOMAS</t>
    </r>
  </si>
  <si>
    <r>
      <rPr>
        <sz val="14"/>
        <color indexed="8"/>
        <rFont val="Calibri"/>
        <family val="2"/>
      </rPr>
      <t>C</t>
    </r>
    <r>
      <rPr>
        <sz val="12"/>
        <color theme="1"/>
        <rFont val="Calibri"/>
        <family val="2"/>
        <scheme val="minor"/>
      </rPr>
      <t>ASOS</t>
    </r>
  </si>
  <si>
    <r>
      <rPr>
        <sz val="14"/>
        <color indexed="8"/>
        <rFont val="Calibri"/>
        <family val="2"/>
      </rPr>
      <t>G</t>
    </r>
    <r>
      <rPr>
        <sz val="12"/>
        <color theme="1"/>
        <rFont val="Calibri"/>
        <family val="2"/>
        <scheme val="minor"/>
      </rPr>
      <t xml:space="preserve">RUPO DE </t>
    </r>
    <r>
      <rPr>
        <sz val="14"/>
        <color indexed="8"/>
        <rFont val="Calibri"/>
        <family val="2"/>
      </rPr>
      <t>E</t>
    </r>
    <r>
      <rPr>
        <sz val="12"/>
        <color theme="1"/>
        <rFont val="Calibri"/>
        <family val="2"/>
        <scheme val="minor"/>
      </rPr>
      <t>DAD</t>
    </r>
  </si>
  <si>
    <r>
      <rPr>
        <sz val="14"/>
        <color indexed="8"/>
        <rFont val="Calibri"/>
        <family val="2"/>
      </rPr>
      <t>N</t>
    </r>
    <r>
      <rPr>
        <sz val="12"/>
        <color theme="1"/>
        <rFont val="Calibri"/>
        <family val="2"/>
        <scheme val="minor"/>
      </rPr>
      <t xml:space="preserve">ÚMERO DE </t>
    </r>
    <r>
      <rPr>
        <sz val="14"/>
        <color indexed="8"/>
        <rFont val="Calibri"/>
        <family val="2"/>
      </rPr>
      <t>C</t>
    </r>
    <r>
      <rPr>
        <sz val="12"/>
        <color theme="1"/>
        <rFont val="Calibri"/>
        <family val="2"/>
        <scheme val="minor"/>
      </rPr>
      <t>ASOS</t>
    </r>
  </si>
  <si>
    <r>
      <rPr>
        <sz val="14"/>
        <color indexed="8"/>
        <rFont val="Calibri"/>
        <family val="2"/>
      </rPr>
      <t>N</t>
    </r>
    <r>
      <rPr>
        <sz val="12"/>
        <color theme="1"/>
        <rFont val="Calibri"/>
        <family val="2"/>
        <scheme val="minor"/>
      </rPr>
      <t xml:space="preserve">ÚMERO DE </t>
    </r>
    <r>
      <rPr>
        <sz val="14"/>
        <color indexed="8"/>
        <rFont val="Calibri"/>
        <family val="2"/>
      </rPr>
      <t>D</t>
    </r>
    <r>
      <rPr>
        <sz val="12"/>
        <color theme="1"/>
        <rFont val="Calibri"/>
        <family val="2"/>
        <scheme val="minor"/>
      </rPr>
      <t>EFUNCIONES</t>
    </r>
  </si>
  <si>
    <t>ENTIDAD O DELEGACIÓN:</t>
  </si>
  <si>
    <t xml:space="preserve"> Día             Mes              Año</t>
  </si>
  <si>
    <t>Día         Mes         Año</t>
  </si>
  <si>
    <r>
      <rPr>
        <sz val="15"/>
        <color indexed="8"/>
        <rFont val="Calibri"/>
        <family val="2"/>
      </rPr>
      <t>IV</t>
    </r>
    <r>
      <rPr>
        <sz val="13"/>
        <color indexed="8"/>
        <rFont val="Calibri"/>
        <family val="2"/>
      </rPr>
      <t xml:space="preserve">. </t>
    </r>
    <r>
      <rPr>
        <sz val="15"/>
        <color indexed="8"/>
        <rFont val="Calibri"/>
        <family val="2"/>
      </rPr>
      <t>D</t>
    </r>
    <r>
      <rPr>
        <sz val="13"/>
        <color indexed="8"/>
        <rFont val="Calibri"/>
        <family val="2"/>
      </rPr>
      <t xml:space="preserve">ISTRIBUCIÓN EN EL </t>
    </r>
    <r>
      <rPr>
        <sz val="15"/>
        <color indexed="8"/>
        <rFont val="Calibri"/>
        <family val="2"/>
      </rPr>
      <t>T</t>
    </r>
    <r>
      <rPr>
        <sz val="13"/>
        <color indexed="8"/>
        <rFont val="Calibri"/>
        <family val="2"/>
      </rPr>
      <t>IEMPO</t>
    </r>
  </si>
  <si>
    <t xml:space="preserve">EN CASO NECESARIO AGREGAR MÁS DE UN CROQUIS. SELECCIONAR SÓLO EL AGREGADO O CATEGORÍA QUE MEJOR REPRESENTE </t>
  </si>
  <si>
    <t>ANEXAR CROQUIS CON LA UBICACIÓN DE CASOS Y/O DEFUNCIONES POR FECHA DE INICIO</t>
  </si>
  <si>
    <t>GRAFICAR EN EL EJE HORIZONTAL EL TIEMPO (HORAS, DÍAS, SEMANAS, ETC.) EN QUE OCURRE EL BROTE</t>
  </si>
  <si>
    <t>EN EL EJE VERTICAL LA ESCALA MÁS ADECUADA DEL NÚMERO DE CASOS Y DEFUNCIONES QUE SE PRESENTAN</t>
  </si>
  <si>
    <t>EN CASO NECESARIO GRAFICAR EN HOJAS ADICIONALES</t>
  </si>
  <si>
    <t>LA DISTRIBUCIÓN DE LOS CASOS EN DONDE OCURRE EL BROTE</t>
  </si>
  <si>
    <t>CASOS</t>
  </si>
  <si>
    <t>Núm.</t>
  </si>
  <si>
    <t>DEFUNCIONES</t>
  </si>
  <si>
    <r>
      <rPr>
        <sz val="15"/>
        <color indexed="8"/>
        <rFont val="Calibri"/>
        <family val="2"/>
      </rPr>
      <t>V</t>
    </r>
    <r>
      <rPr>
        <sz val="13"/>
        <color indexed="8"/>
        <rFont val="Calibri"/>
        <family val="2"/>
      </rPr>
      <t xml:space="preserve">. </t>
    </r>
    <r>
      <rPr>
        <sz val="15"/>
        <color indexed="8"/>
        <rFont val="Calibri"/>
        <family val="2"/>
      </rPr>
      <t>D</t>
    </r>
    <r>
      <rPr>
        <sz val="13"/>
        <color indexed="8"/>
        <rFont val="Calibri"/>
        <family val="2"/>
      </rPr>
      <t xml:space="preserve">ISTRIBUCIÓN </t>
    </r>
    <r>
      <rPr>
        <sz val="15"/>
        <color indexed="8"/>
        <rFont val="Calibri"/>
        <family val="2"/>
      </rPr>
      <t>G</t>
    </r>
    <r>
      <rPr>
        <sz val="13"/>
        <color indexed="8"/>
        <rFont val="Calibri"/>
        <family val="2"/>
      </rPr>
      <t>EOGRÁFICA</t>
    </r>
  </si>
  <si>
    <r>
      <rPr>
        <sz val="15"/>
        <color indexed="8"/>
        <rFont val="Calibri"/>
        <family val="2"/>
      </rPr>
      <t>VI</t>
    </r>
    <r>
      <rPr>
        <sz val="13"/>
        <color indexed="8"/>
        <rFont val="Calibri"/>
        <family val="2"/>
      </rPr>
      <t xml:space="preserve">. </t>
    </r>
    <r>
      <rPr>
        <sz val="15"/>
        <color indexed="8"/>
        <rFont val="Calibri"/>
        <family val="2"/>
      </rPr>
      <t>A</t>
    </r>
    <r>
      <rPr>
        <sz val="13"/>
        <color indexed="8"/>
        <rFont val="Calibri"/>
        <family val="2"/>
      </rPr>
      <t xml:space="preserve">NÁLISIS </t>
    </r>
    <r>
      <rPr>
        <sz val="15"/>
        <color indexed="8"/>
        <rFont val="Calibri"/>
        <family val="2"/>
      </rPr>
      <t>E</t>
    </r>
    <r>
      <rPr>
        <sz val="13"/>
        <color indexed="8"/>
        <rFont val="Calibri"/>
        <family val="2"/>
      </rPr>
      <t>PIDEMIOLÓGICO</t>
    </r>
  </si>
  <si>
    <t>1. Antecedentes epidemiológicos del brote</t>
  </si>
  <si>
    <t>2. Probables fuentes del brote</t>
  </si>
  <si>
    <t>3. Probables mecanismos de transmisión</t>
  </si>
  <si>
    <r>
      <rPr>
        <sz val="15"/>
        <color indexed="8"/>
        <rFont val="Calibri"/>
        <family val="2"/>
      </rPr>
      <t>VII</t>
    </r>
    <r>
      <rPr>
        <sz val="13"/>
        <color indexed="8"/>
        <rFont val="Calibri"/>
        <family val="2"/>
      </rPr>
      <t xml:space="preserve">. </t>
    </r>
    <r>
      <rPr>
        <sz val="15"/>
        <color indexed="8"/>
        <rFont val="Calibri"/>
        <family val="2"/>
      </rPr>
      <t>A</t>
    </r>
    <r>
      <rPr>
        <sz val="13"/>
        <color indexed="8"/>
        <rFont val="Calibri"/>
        <family val="2"/>
      </rPr>
      <t xml:space="preserve">CCIONES DE </t>
    </r>
    <r>
      <rPr>
        <sz val="15"/>
        <color indexed="8"/>
        <rFont val="Calibri"/>
        <family val="2"/>
      </rPr>
      <t>C</t>
    </r>
    <r>
      <rPr>
        <sz val="13"/>
        <color indexed="8"/>
        <rFont val="Calibri"/>
        <family val="2"/>
      </rPr>
      <t>ONTROL</t>
    </r>
  </si>
  <si>
    <t>Acciones de prevención y control realizadas (Anotar fecha de inicio)</t>
  </si>
  <si>
    <t>Vo.Bo. del Epidemiólogo</t>
  </si>
  <si>
    <t xml:space="preserve">         Nombre y cargo de quien elaboró</t>
  </si>
  <si>
    <t xml:space="preserve">        Vo.Bo. del Director</t>
  </si>
  <si>
    <t>El llenado de este formato no sustituye su notifiación en los sistemas de Vigilancia Epidemiológica, ni la elaboración del informe final del brote</t>
  </si>
  <si>
    <t>LLENAR LOS ESPACIOS COMO SE INDICA</t>
  </si>
  <si>
    <t>El formato debe ser llenado por el epidemiólogo o personal asignado</t>
  </si>
  <si>
    <t>NSS</t>
  </si>
  <si>
    <t xml:space="preserve">INFORMACIÓN MÍNIMA REQUERIDA PARA LA NOTIFICACIÓN INMEDIATA DE BROTES </t>
  </si>
  <si>
    <t xml:space="preserve">Delegación </t>
  </si>
  <si>
    <t xml:space="preserve">Fecha de inicio brote </t>
  </si>
  <si>
    <t xml:space="preserve">Población expuesta </t>
  </si>
  <si>
    <t xml:space="preserve">Sexo de los casos </t>
  </si>
  <si>
    <t xml:space="preserve">Principales síntomas y signos </t>
  </si>
  <si>
    <t>Laboratorio</t>
  </si>
  <si>
    <t xml:space="preserve">Acciones de control </t>
  </si>
  <si>
    <t xml:space="preserve">Observaciones </t>
  </si>
  <si>
    <t>SUIVE-3-2019</t>
  </si>
  <si>
    <t>ÁREA, MANZANA, COLONIA</t>
  </si>
  <si>
    <t>PARA OBTENER LAS TASAS DE ATAQUE Y LETALIDAD,  EN CADA COLUMNA SE SEÑALA LA OPERACIÓN A REALIZAR, CON BASE EN LAS LETRAS INDICADAS EN CADA COLUMNA DEL CUADRO ANTERIOR</t>
  </si>
  <si>
    <t>UNIDAD NOTIFICANTE:</t>
  </si>
  <si>
    <t>CLAVE DE LA UNIDAD:</t>
  </si>
  <si>
    <t>LOCALIDAD:</t>
  </si>
  <si>
    <t>MUNICIPIO:</t>
  </si>
  <si>
    <t xml:space="preserve">       JURISDICCIÓN O EQUIVALENTE:</t>
  </si>
  <si>
    <t>INSTITUCIÓN:</t>
  </si>
  <si>
    <t>DX. PROBABLE:</t>
  </si>
  <si>
    <t xml:space="preserve">                                DX. FINAL:</t>
  </si>
  <si>
    <t>FECHA DE NOTIFICACIÓN:</t>
  </si>
  <si>
    <t xml:space="preserve">        FECHA DE INICIO DEL BROTE:</t>
  </si>
  <si>
    <t>CASOS PROBABLES:</t>
  </si>
  <si>
    <t>CASOS CONFIRMADOS:</t>
  </si>
  <si>
    <t>HOSPITALIZADOS:</t>
  </si>
  <si>
    <t>DEFUNCIONES:</t>
  </si>
  <si>
    <r>
      <rPr>
        <b/>
        <sz val="15"/>
        <color indexed="8"/>
        <rFont val="Calibri"/>
        <family val="2"/>
      </rPr>
      <t>II</t>
    </r>
    <r>
      <rPr>
        <b/>
        <sz val="13"/>
        <color indexed="8"/>
        <rFont val="Calibri"/>
        <family val="2"/>
      </rPr>
      <t xml:space="preserve">. </t>
    </r>
    <r>
      <rPr>
        <b/>
        <sz val="15"/>
        <color indexed="8"/>
        <rFont val="Calibri"/>
        <family val="2"/>
      </rPr>
      <t>A</t>
    </r>
    <r>
      <rPr>
        <b/>
        <sz val="13"/>
        <color indexed="8"/>
        <rFont val="Calibri"/>
        <family val="2"/>
      </rPr>
      <t>NTECEDENTES</t>
    </r>
  </si>
  <si>
    <r>
      <rPr>
        <b/>
        <sz val="15"/>
        <color indexed="8"/>
        <rFont val="Calibri"/>
        <family val="2"/>
      </rPr>
      <t>I</t>
    </r>
    <r>
      <rPr>
        <b/>
        <sz val="13"/>
        <color indexed="8"/>
        <rFont val="Calibri"/>
        <family val="2"/>
      </rPr>
      <t xml:space="preserve">. </t>
    </r>
    <r>
      <rPr>
        <b/>
        <sz val="15"/>
        <color indexed="8"/>
        <rFont val="Calibri"/>
        <family val="2"/>
      </rPr>
      <t>I</t>
    </r>
    <r>
      <rPr>
        <b/>
        <sz val="13"/>
        <color indexed="8"/>
        <rFont val="Calibri"/>
        <family val="2"/>
      </rPr>
      <t xml:space="preserve">DENTIFICACIÓN DE LA </t>
    </r>
    <r>
      <rPr>
        <b/>
        <sz val="15"/>
        <color indexed="8"/>
        <rFont val="Calibri"/>
        <family val="2"/>
      </rPr>
      <t>U</t>
    </r>
    <r>
      <rPr>
        <b/>
        <sz val="13"/>
        <color indexed="8"/>
        <rFont val="Calibri"/>
        <family val="2"/>
      </rPr>
      <t>NIDAD</t>
    </r>
  </si>
  <si>
    <r>
      <rPr>
        <b/>
        <sz val="15"/>
        <color indexed="8"/>
        <rFont val="Calibri"/>
        <family val="2"/>
      </rPr>
      <t>III</t>
    </r>
    <r>
      <rPr>
        <b/>
        <sz val="13"/>
        <color indexed="8"/>
        <rFont val="Calibri"/>
        <family val="2"/>
      </rPr>
      <t>.</t>
    </r>
    <r>
      <rPr>
        <b/>
        <sz val="15"/>
        <color indexed="8"/>
        <rFont val="Calibri"/>
        <family val="2"/>
      </rPr>
      <t xml:space="preserve"> D</t>
    </r>
    <r>
      <rPr>
        <b/>
        <sz val="13"/>
        <color indexed="8"/>
        <rFont val="Calibri"/>
        <family val="2"/>
      </rPr>
      <t>ISTRIBUCIÓN</t>
    </r>
    <r>
      <rPr>
        <b/>
        <sz val="15"/>
        <color indexed="8"/>
        <rFont val="Calibri"/>
        <family val="2"/>
      </rPr>
      <t xml:space="preserve"> </t>
    </r>
    <r>
      <rPr>
        <b/>
        <sz val="13"/>
        <color indexed="8"/>
        <rFont val="Calibri"/>
        <family val="2"/>
      </rPr>
      <t xml:space="preserve">POR </t>
    </r>
    <r>
      <rPr>
        <b/>
        <sz val="15"/>
        <color indexed="8"/>
        <rFont val="Calibri"/>
        <family val="2"/>
      </rPr>
      <t>P</t>
    </r>
    <r>
      <rPr>
        <b/>
        <sz val="13"/>
        <color indexed="8"/>
        <rFont val="Calibri"/>
        <family val="2"/>
      </rPr>
      <t>ERSONA</t>
    </r>
  </si>
  <si>
    <r>
      <rPr>
        <sz val="10"/>
        <color indexed="8"/>
        <rFont val="Calibri"/>
        <family val="2"/>
      </rPr>
      <t>FRECUENCIA DE S</t>
    </r>
    <r>
      <rPr>
        <sz val="10"/>
        <color theme="1"/>
        <rFont val="Calibri"/>
        <family val="2"/>
        <scheme val="minor"/>
      </rPr>
      <t>IGNOS Y SÍNTOMAS</t>
    </r>
  </si>
  <si>
    <t>Fecha</t>
  </si>
  <si>
    <t>Casos</t>
  </si>
  <si>
    <t>LOCALIDAD, ESCUELA, GUARDERÍA (salas) O VIVIENDA</t>
  </si>
  <si>
    <t>Registre fecha de presentación de casos</t>
  </si>
  <si>
    <t>Registre el total de casos que se presenten.</t>
  </si>
  <si>
    <t>Rango de edad de los casos</t>
  </si>
  <si>
    <t xml:space="preserve">Número de hospitalizados </t>
  </si>
  <si>
    <t>Número de defunciones</t>
  </si>
  <si>
    <t xml:space="preserve">Probable fuente del brote </t>
  </si>
  <si>
    <t xml:space="preserve">Probable mecanismo de transmisión </t>
  </si>
  <si>
    <t xml:space="preserve">Unidad notificante </t>
  </si>
  <si>
    <t xml:space="preserve">Diganóstico probable </t>
  </si>
  <si>
    <t xml:space="preserve">Fecha de notificación a la delegación </t>
  </si>
  <si>
    <t>Fecha de notificación a los Servicios de Salud (SSA)</t>
  </si>
  <si>
    <t xml:space="preserve"> Brote: </t>
  </si>
  <si>
    <t>Inicio</t>
  </si>
  <si>
    <t>Seguimiento</t>
  </si>
  <si>
    <t>Cierre</t>
  </si>
  <si>
    <t>Medio de notificación:   1 Vía telefónica,   2 correo electrónico,   3 Otra</t>
  </si>
  <si>
    <t>Servicio:</t>
  </si>
  <si>
    <t>Comunitario</t>
  </si>
  <si>
    <t>Hospitalario</t>
  </si>
  <si>
    <t>Guardería</t>
  </si>
  <si>
    <t>1. Comunitario</t>
  </si>
  <si>
    <t>2.- Hospitalario</t>
  </si>
  <si>
    <t xml:space="preserve">     3.- Guardería </t>
  </si>
  <si>
    <r>
      <rPr>
        <b/>
        <sz val="16"/>
        <color indexed="8"/>
        <rFont val="Calibri"/>
        <family val="2"/>
      </rPr>
      <t>SISTEMA NACIONAL DE SALUD</t>
    </r>
  </si>
  <si>
    <r>
      <rPr>
        <b/>
        <sz val="16"/>
        <color indexed="8"/>
        <rFont val="Calibri"/>
        <family val="2"/>
      </rPr>
      <t>NOTIFICACIÓN DE BROTE</t>
    </r>
  </si>
  <si>
    <t>Relación de casos</t>
  </si>
  <si>
    <t xml:space="preserve">Fecha de seguimiento o actualización: </t>
  </si>
  <si>
    <t>Padecimiento:</t>
  </si>
  <si>
    <t>¿Se notificó en plataforma SINAVE o SINOLAVE?
Registre el FOLIO</t>
  </si>
  <si>
    <t>Masculinos</t>
  </si>
  <si>
    <t>Femeninos</t>
  </si>
  <si>
    <t xml:space="preserve">Número de casos probables </t>
  </si>
  <si>
    <t>Nota: enviar como información inicial inmediata estas variables y en las primeras 
24 horas de identificación del brote, enviar el formato SUIVE-3-2019 completo</t>
  </si>
  <si>
    <t>Nombre y número de guardería:</t>
  </si>
  <si>
    <t>Localidad, Municipio de la guardería:</t>
  </si>
  <si>
    <t>Localidad, Municipio de ocurrencia:</t>
  </si>
  <si>
    <t>x</t>
  </si>
  <si>
    <t>HIDALGO</t>
  </si>
  <si>
    <t>GOTAS/CONTACTO DIRECTO</t>
  </si>
  <si>
    <t>IMSS REGIMEN ORDINARIO</t>
  </si>
  <si>
    <t>M</t>
  </si>
  <si>
    <t>AMBULATORIO</t>
  </si>
  <si>
    <t>FIEBRE</t>
  </si>
  <si>
    <t>Gotas/contacto directo</t>
  </si>
  <si>
    <t xml:space="preserve">Contacto con personas enfermas </t>
  </si>
  <si>
    <t>NO APLICA</t>
  </si>
  <si>
    <t>ESTANCIAS INFANTILES DE TULANCINGO</t>
  </si>
  <si>
    <t>FARINGITIS AGUDA</t>
  </si>
  <si>
    <t>Av Melchor Ocampo 601, Pedregal de San Francisco, 43600 Tulancingo, Hgo.</t>
  </si>
  <si>
    <t>1 año 2 meses-1 año 4 meses</t>
  </si>
  <si>
    <t>FIEBRE, TOS, RINORREA, IRRITABILIDAD</t>
  </si>
  <si>
    <t>CONTACTO CON PERSONAS CON ENFERMEDAD RESPIRATORIA</t>
  </si>
  <si>
    <t>SE INDICA AISLAMIENTO DE SALA LACTANTES C. HIGIENE DE MANOS DE ACUERDO CON LAS RECOMENDACIONES DE LA OMS, FORTALECIMIENTO DE FILTRO DE ACCESO SANITARIO CON TOMA DE TEMPERATURA, FRICCIÓN DE MANOS CON ALCOHOL-GEL E INTERROGATORIO DIRIGIDO A SÍNTOMATOLOGÍA RESPIRATORIA. DESINFECCIÓN ADECUADA DE PISOS Y SUPERFICIES.PERMITIR LA VENTILACION, HIGIENE RESPIRATORIA. EVITAR LA PRESENCIA DE JUGUETES DE CARTÓN, TELA O MADERA Y NOTIFICACIÓN INMEDIATA AL SERVICIO DE EPIDEMIOLOGÍA ANTE NUEVO CASO INDENTIFICADO.</t>
  </si>
  <si>
    <t>UMF 34</t>
  </si>
  <si>
    <t>HGIMS000210</t>
  </si>
  <si>
    <t>TULANCINGO</t>
  </si>
  <si>
    <t>TULANCINGO DE BRAVO</t>
  </si>
  <si>
    <t>IRRITABILIDAD</t>
  </si>
  <si>
    <t>TOS</t>
  </si>
  <si>
    <t>RINORREA</t>
  </si>
  <si>
    <t>SE EMITEN RECOMENDACIONES PARA PREVENCION DE CONTAGIOS: SE INDICA AISLAMIENTO DE SALA LACTANTES C. HIGIENE DE MANOS DE ACUERDO CON LAS RECOMENDACIONES DE LA OMS, FORTALECIMIENTO DE FILTRO DE ACCESO SANITARIO CON TOMA DE TEMPERATURA, FRICCIÓN DE MANOS CON ALCOHOL-GEL E INTERROGATORIO DIRIGIDO A SÍNTOMATOLOGÍA RESPIRATORIA. DESINFECCIÓN ADECUADA DE PISOS Y SUPERFICIES.PERMITIR LA VENTILACION, HIGIENE RESPIRATORIA. EVITAR LA PRESENCIA DE JUGUETES DE CARTÓN, TELA O MADERA Y NOTIFICACIÓN INMEDIATA AL SERVICIO DE EPIDEMIOLOGÍA ANTE NUEVO CASO INDENTIFICADO.</t>
  </si>
  <si>
    <t>DRA. SARAI RUIZ LARA</t>
  </si>
  <si>
    <t>NOAH</t>
  </si>
  <si>
    <t>PONCE</t>
  </si>
  <si>
    <t>ORTIZ</t>
  </si>
  <si>
    <t>F</t>
  </si>
  <si>
    <t>Brote en Guardería</t>
  </si>
  <si>
    <t>Número progresivo</t>
  </si>
  <si>
    <t>Nombre del caso</t>
  </si>
  <si>
    <t>Apellido paterno</t>
  </si>
  <si>
    <t>Apellido materno</t>
  </si>
  <si>
    <t>Sexo</t>
  </si>
  <si>
    <t>Edad (años)</t>
  </si>
  <si>
    <t>Edad (meses)</t>
  </si>
  <si>
    <t>Sala (de la guardería)</t>
  </si>
  <si>
    <t>Fecha de inicio de signos y síntomas</t>
  </si>
  <si>
    <t>Fecha de atención médica</t>
  </si>
  <si>
    <t>Tipo de manejo (Ambulatorio/Hospitalario)</t>
  </si>
  <si>
    <t>Se tomó muestra (Si/No)</t>
  </si>
  <si>
    <t>Fecha de toma de muestra</t>
  </si>
  <si>
    <t>Tipo de muestra</t>
  </si>
  <si>
    <t>Resultado de laboratorio</t>
  </si>
  <si>
    <t>Diagnóstico Final</t>
  </si>
  <si>
    <t>Días de suspensión</t>
  </si>
  <si>
    <t>Evolución</t>
  </si>
  <si>
    <t>Fecha de reingreso a guardería</t>
  </si>
  <si>
    <t>Observaciones</t>
  </si>
  <si>
    <t>LACTANTES C</t>
  </si>
  <si>
    <t>NO</t>
  </si>
  <si>
    <t>Faringitis Aguda</t>
  </si>
  <si>
    <t>SARA</t>
  </si>
  <si>
    <t>ROLDAN</t>
  </si>
  <si>
    <t>DOMINGUEZ</t>
  </si>
  <si>
    <t>GUZMAN</t>
  </si>
  <si>
    <t>ROGRIGUEZ</t>
  </si>
  <si>
    <t>MAEL KARIM</t>
  </si>
  <si>
    <t>UMF 34 TULANCINGO</t>
  </si>
  <si>
    <t>Av Melchor Ocampo 601, Pedregal de San Francisco, 43600 Tulancingo, Hgo., LACTANTES C</t>
  </si>
  <si>
    <t xml:space="preserve">Maria Veronica Ortega Chilino </t>
  </si>
  <si>
    <t>ESTABLE</t>
  </si>
  <si>
    <t>Se revisa hoja de valoración de paciente masculino de 1 año y 2 meses de edad de sala lactantes C, con inicio de síntomas el día 21/01/2025 con presencia de fiebre, tos, rinorrea e irritabilidad. Posteriormente el día de hoy, se confirman dos casos más hoja por hoja de valoración con mismo diagnostico y sintomatologia.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</si>
</sst>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
  </numFmts>
  <fonts count="48">
    <font>
      <sz val="12"/>
      <color theme="1"/>
      <name val="Calibri"/>
      <family val="2"/>
      <scheme val="minor"/>
    </font>
    <font>
      <sz val="11"/>
      <color theme="1"/>
      <name val="Calibri"/>
      <family val="2"/>
      <scheme val="minor"/>
    </font>
    <font>
      <sz val="14"/>
      <color indexed="8"/>
      <name val="Calibri"/>
      <family val="2"/>
    </font>
    <font>
      <sz val="13"/>
      <color indexed="8"/>
      <name val="Calibri"/>
      <family val="2"/>
    </font>
    <font>
      <sz val="15"/>
      <color indexed="8"/>
      <name val="Calibri"/>
      <family val="2"/>
    </font>
    <font>
      <sz val="10"/>
      <name val="Arial"/>
      <family val="2"/>
    </font>
    <font>
      <b/>
      <sz val="9"/>
      <name val="AvantGarde Bk BT"/>
    </font>
    <font>
      <sz val="10"/>
      <name val="Arial"/>
      <family val="2"/>
    </font>
    <font>
      <sz val="10"/>
      <color indexed="8"/>
      <name val="Calibri"/>
      <family val="2"/>
    </font>
    <font>
      <sz val="14"/>
      <color theme="1"/>
      <name val="Calibri"/>
      <family val="2"/>
      <scheme val="minor"/>
    </font>
    <font>
      <sz val="13"/>
      <color theme="1"/>
      <name val="Calibri"/>
      <family val="2"/>
      <scheme val="minor"/>
    </font>
    <font>
      <sz val="10"/>
      <color theme="1"/>
      <name val="Calibri"/>
      <family val="2"/>
      <scheme val="minor"/>
    </font>
    <font>
      <sz val="12"/>
      <color theme="1"/>
      <name val="Tahoma"/>
      <family val="2"/>
    </font>
    <font>
      <sz val="10"/>
      <color theme="1"/>
      <name val="Tahoma"/>
      <family val="2"/>
    </font>
    <font>
      <b/>
      <sz val="11"/>
      <color theme="1"/>
      <name val="Tahoma"/>
      <family val="2"/>
    </font>
    <font>
      <b/>
      <sz val="12"/>
      <color theme="1"/>
      <name val="Tahoma"/>
      <family val="2"/>
    </font>
    <font>
      <b/>
      <sz val="9"/>
      <color theme="1"/>
      <name val="Tahoma"/>
      <family val="2"/>
    </font>
    <font>
      <sz val="14"/>
      <color theme="1"/>
      <name val="Tahoma"/>
      <family val="2"/>
    </font>
    <font>
      <b/>
      <sz val="13"/>
      <color theme="1"/>
      <name val="Calibri"/>
      <family val="2"/>
      <scheme val="minor"/>
    </font>
    <font>
      <b/>
      <sz val="15"/>
      <color indexed="8"/>
      <name val="Calibri"/>
      <family val="2"/>
    </font>
    <font>
      <b/>
      <sz val="13"/>
      <color indexed="8"/>
      <name val="Calibri"/>
      <family val="2"/>
    </font>
    <font>
      <sz val="9"/>
      <color theme="1"/>
      <name val="Tahoma"/>
      <family val="2"/>
    </font>
    <font>
      <b/>
      <sz val="11"/>
      <color theme="1"/>
      <name val="Calibri"/>
      <family val="2"/>
      <scheme val="minor"/>
    </font>
    <font>
      <b/>
      <sz val="12"/>
      <color theme="1"/>
      <name val="Calibri"/>
      <family val="2"/>
      <scheme val="minor"/>
    </font>
    <font>
      <b/>
      <sz val="9"/>
      <name val="Montserrat Light"/>
    </font>
    <font>
      <sz val="10"/>
      <name val="Montserrat Light"/>
    </font>
    <font>
      <b/>
      <sz val="10"/>
      <name val="Montserrat Light"/>
    </font>
    <font>
      <b/>
      <sz val="11"/>
      <name val="Montserrat Light"/>
    </font>
    <font>
      <b/>
      <sz val="12"/>
      <name val="Montserrat Light"/>
    </font>
    <font>
      <sz val="11"/>
      <name val="Montserrat Light"/>
    </font>
    <font>
      <b/>
      <sz val="12"/>
      <color theme="0"/>
      <name val="Montserrat Medium"/>
    </font>
    <font>
      <sz val="12"/>
      <name val="Montserrat SemiBold"/>
    </font>
    <font>
      <sz val="12"/>
      <name val="Montserrat Medium"/>
    </font>
    <font>
      <b/>
      <sz val="12"/>
      <name val="Montserrat SemiBold"/>
    </font>
    <font>
      <b/>
      <sz val="20"/>
      <name val="Montserrat Light"/>
    </font>
    <font>
      <b/>
      <sz val="16"/>
      <color indexed="8"/>
      <name val="Calibri"/>
      <family val="2"/>
    </font>
    <font>
      <b/>
      <sz val="16"/>
      <color theme="1"/>
      <name val="Calibri"/>
      <family val="2"/>
      <scheme val="minor"/>
    </font>
    <font>
      <b/>
      <sz val="11"/>
      <name val="AvantGarde Bk BT"/>
    </font>
    <font>
      <b/>
      <sz val="12"/>
      <name val="Montserrat Medium"/>
    </font>
    <font>
      <b/>
      <sz val="16"/>
      <name val="Montserrat Medium"/>
    </font>
    <font>
      <b/>
      <sz val="12"/>
      <color theme="1"/>
      <name val="Montserrat Medium"/>
    </font>
    <font>
      <sz val="16"/>
      <color theme="1"/>
      <name val="Calibri"/>
      <family val="2"/>
      <scheme val="minor"/>
    </font>
    <font>
      <sz val="8"/>
      <name val="Arial"/>
      <family val="2"/>
    </font>
    <font>
      <b/>
      <sz val="12"/>
      <color rgb="FFFF0000"/>
      <name val="Montserrat SemiBold"/>
    </font>
    <font>
      <b/>
      <sz val="16"/>
      <color theme="0"/>
      <name val="Montserrat Medium"/>
    </font>
    <font>
      <sz val="11"/>
      <name val="Montserrat Medium"/>
    </font>
    <font>
      <b/>
      <sz val="8"/>
      <name val="AvantGarde Bk BT"/>
    </font>
    <font>
      <sz val="9"/>
      <name val="Arial"/>
      <family val="2"/>
    </font>
  </fonts>
  <fills count="15">
    <fill>
      <patternFill patternType="none"/>
    </fill>
    <fill>
      <patternFill patternType="gray125"/>
    </fill>
    <fill>
      <patternFill patternType="solid">
        <fgColor theme="0"/>
        <bgColor indexed="64"/>
      </patternFill>
    </fill>
    <fill>
      <patternFill patternType="lightUp">
        <fgColor theme="0" tint="-0.24994659260841701"/>
        <bgColor theme="0"/>
      </patternFill>
    </fill>
    <fill>
      <patternFill patternType="solid">
        <fgColor theme="0"/>
        <bgColor theme="0"/>
      </patternFill>
    </fill>
    <fill>
      <patternFill patternType="solid">
        <fgColor theme="0"/>
        <bgColor auto="1"/>
      </patternFill>
    </fill>
    <fill>
      <patternFill patternType="solid">
        <fgColor auto="1"/>
        <bgColor theme="0"/>
      </patternFill>
    </fill>
    <fill>
      <patternFill patternType="lightUp">
        <fgColor theme="0"/>
        <bgColor theme="0"/>
      </patternFill>
    </fill>
    <fill>
      <patternFill patternType="solid">
        <fgColor rgb="FFD5FFAB"/>
        <bgColor indexed="64"/>
      </patternFill>
    </fill>
    <fill>
      <patternFill patternType="solid">
        <fgColor rgb="FFFFFF00"/>
        <bgColor indexed="64"/>
      </patternFill>
    </fill>
    <fill>
      <patternFill patternType="solid">
        <fgColor rgb="FF9D2449"/>
        <bgColor indexed="2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3"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style="double">
        <color indexed="64"/>
      </bottom>
      <diagonal/>
    </border>
    <border>
      <left style="double">
        <color indexed="64"/>
      </left>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double">
        <color indexed="64"/>
      </left>
      <right/>
      <top/>
      <bottom/>
      <diagonal/>
    </border>
    <border>
      <left/>
      <right style="double">
        <color indexed="64"/>
      </right>
      <top/>
      <bottom style="thin">
        <color indexed="64"/>
      </bottom>
      <diagonal/>
    </border>
    <border>
      <left style="double">
        <color indexed="64"/>
      </left>
      <right/>
      <top style="thin">
        <color indexed="64"/>
      </top>
      <bottom/>
      <diagonal/>
    </border>
    <border>
      <left/>
      <right style="double">
        <color indexed="64"/>
      </right>
      <top style="thin">
        <color indexed="64"/>
      </top>
      <bottom/>
      <diagonal/>
    </border>
    <border>
      <left/>
      <right style="double">
        <color indexed="64"/>
      </right>
      <top/>
      <bottom/>
      <diagonal/>
    </border>
    <border>
      <left style="double">
        <color auto="1"/>
      </left>
      <right style="thin">
        <color indexed="64"/>
      </right>
      <top style="thin">
        <color indexed="64"/>
      </top>
      <bottom style="thin">
        <color indexed="64"/>
      </bottom>
      <diagonal/>
    </border>
    <border>
      <left/>
      <right/>
      <top/>
      <bottom style="double">
        <color auto="1"/>
      </bottom>
      <diagonal/>
    </border>
    <border>
      <left style="double">
        <color auto="1"/>
      </left>
      <right style="thin">
        <color indexed="64"/>
      </right>
      <top style="thin">
        <color indexed="64"/>
      </top>
      <bottom/>
      <diagonal/>
    </border>
    <border>
      <left style="double">
        <color auto="1"/>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thin">
        <color indexed="64"/>
      </right>
      <top/>
      <bottom style="medium">
        <color indexed="64"/>
      </bottom>
      <diagonal/>
    </border>
    <border>
      <left/>
      <right style="medium">
        <color indexed="64"/>
      </right>
      <top/>
      <bottom style="thin">
        <color indexed="64"/>
      </bottom>
      <diagonal/>
    </border>
  </borders>
  <cellStyleXfs count="3">
    <xf numFmtId="0" fontId="0" fillId="0" borderId="0"/>
    <xf numFmtId="0" fontId="7" fillId="0" borderId="0"/>
    <xf numFmtId="0" fontId="5" fillId="0" borderId="0"/>
  </cellStyleXfs>
  <cellXfs count="312">
    <xf numFmtId="0" fontId="0" fillId="0" borderId="0" xfId="0"/>
    <xf numFmtId="0" fontId="0" fillId="0" borderId="12" xfId="0" applyBorder="1" applyAlignment="1">
      <alignment vertical="center"/>
    </xf>
    <xf numFmtId="0" fontId="0" fillId="0" borderId="13" xfId="0" applyBorder="1" applyAlignment="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8" xfId="0" applyBorder="1" applyAlignment="1">
      <alignment vertical="center" wrapText="1"/>
    </xf>
    <xf numFmtId="0" fontId="0" fillId="0" borderId="1" xfId="0" applyBorder="1" applyAlignment="1">
      <alignment vertical="center"/>
    </xf>
    <xf numFmtId="0" fontId="0" fillId="0" borderId="14" xfId="0" applyBorder="1" applyAlignment="1">
      <alignmen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12" fillId="3" borderId="1" xfId="0" applyFont="1" applyFill="1" applyBorder="1" applyAlignment="1" applyProtection="1">
      <alignment horizontal="center" vertical="center"/>
      <protection hidden="1"/>
    </xf>
    <xf numFmtId="0" fontId="0" fillId="0" borderId="0" xfId="0" applyAlignment="1">
      <alignment vertical="center"/>
    </xf>
    <xf numFmtId="0" fontId="9" fillId="0" borderId="0"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0" fillId="0" borderId="0" xfId="0" applyFont="1" applyBorder="1" applyAlignment="1">
      <alignment horizontal="left" vertical="center"/>
    </xf>
    <xf numFmtId="0" fontId="9" fillId="0" borderId="7" xfId="0" applyFont="1" applyBorder="1" applyAlignment="1">
      <alignment horizontal="center" vertical="center"/>
    </xf>
    <xf numFmtId="0" fontId="9" fillId="0" borderId="2" xfId="0" applyFont="1" applyBorder="1" applyAlignment="1">
      <alignment horizontal="center" vertical="center"/>
    </xf>
    <xf numFmtId="0" fontId="9" fillId="0" borderId="0" xfId="0" applyFont="1" applyBorder="1" applyAlignment="1">
      <alignment horizontal="left" vertical="center"/>
    </xf>
    <xf numFmtId="0" fontId="0" fillId="0" borderId="0" xfId="0" applyFont="1" applyBorder="1" applyAlignment="1">
      <alignment horizontal="right" vertical="center"/>
    </xf>
    <xf numFmtId="0" fontId="0" fillId="0" borderId="2" xfId="0" applyBorder="1" applyAlignment="1">
      <alignment vertical="center"/>
    </xf>
    <xf numFmtId="0" fontId="10" fillId="0" borderId="0" xfId="0" applyFont="1" applyBorder="1" applyAlignment="1">
      <alignment horizontal="left" vertical="center"/>
    </xf>
    <xf numFmtId="0" fontId="0" fillId="0" borderId="1" xfId="0" applyBorder="1" applyAlignment="1">
      <alignment horizontal="center" vertical="center"/>
    </xf>
    <xf numFmtId="0" fontId="0" fillId="0" borderId="0" xfId="0" applyFill="1" applyBorder="1" applyAlignment="1">
      <alignment horizontal="left" vertical="center"/>
    </xf>
    <xf numFmtId="0" fontId="17" fillId="0" borderId="0" xfId="0" applyFont="1" applyBorder="1" applyAlignment="1" applyProtection="1">
      <alignment horizontal="center" vertical="center"/>
      <protection hidden="1"/>
    </xf>
    <xf numFmtId="0" fontId="18" fillId="0" borderId="3" xfId="0" applyFont="1" applyBorder="1" applyAlignment="1">
      <alignment horizontal="left" vertical="center"/>
    </xf>
    <xf numFmtId="0" fontId="15" fillId="6" borderId="22" xfId="0" applyFont="1" applyFill="1" applyBorder="1" applyAlignment="1" applyProtection="1">
      <alignment horizontal="center" vertical="center"/>
      <protection locked="0"/>
    </xf>
    <xf numFmtId="0" fontId="15" fillId="7" borderId="22" xfId="0" applyFont="1" applyFill="1" applyBorder="1" applyAlignment="1" applyProtection="1">
      <alignment horizontal="center" vertical="center"/>
      <protection hidden="1"/>
    </xf>
    <xf numFmtId="0" fontId="0" fillId="0" borderId="14" xfId="0" applyBorder="1" applyAlignment="1">
      <alignment vertical="center"/>
    </xf>
    <xf numFmtId="165" fontId="12" fillId="3" borderId="1" xfId="0" applyNumberFormat="1" applyFont="1" applyFill="1" applyBorder="1" applyAlignment="1" applyProtection="1">
      <alignment horizontal="center" vertical="center"/>
      <protection hidden="1"/>
    </xf>
    <xf numFmtId="14" fontId="16" fillId="8" borderId="1" xfId="0" applyNumberFormat="1" applyFont="1" applyFill="1" applyBorder="1" applyAlignment="1" applyProtection="1">
      <alignment horizontal="center" vertical="center"/>
      <protection hidden="1"/>
    </xf>
    <xf numFmtId="0" fontId="16" fillId="8" borderId="1" xfId="0" applyFont="1" applyFill="1" applyBorder="1" applyAlignment="1" applyProtection="1">
      <alignment horizontal="center" vertical="center"/>
      <protection hidden="1"/>
    </xf>
    <xf numFmtId="14" fontId="21" fillId="0" borderId="1" xfId="0" applyNumberFormat="1" applyFont="1" applyBorder="1" applyAlignment="1" applyProtection="1">
      <alignment horizontal="center" vertical="center"/>
      <protection locked="0"/>
    </xf>
    <xf numFmtId="0" fontId="21" fillId="0" borderId="1" xfId="0" applyFont="1" applyBorder="1" applyAlignment="1" applyProtection="1">
      <alignment horizontal="center" vertical="center"/>
      <protection locked="0"/>
    </xf>
    <xf numFmtId="0" fontId="0" fillId="0" borderId="0" xfId="0" applyFont="1" applyBorder="1" applyAlignment="1">
      <alignment vertical="center"/>
    </xf>
    <xf numFmtId="0" fontId="0" fillId="0" borderId="0" xfId="0" applyBorder="1" applyAlignment="1">
      <alignment horizontal="center" vertical="center"/>
    </xf>
    <xf numFmtId="0" fontId="0" fillId="0" borderId="14" xfId="0" applyFill="1"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left" vertical="center"/>
    </xf>
    <xf numFmtId="0" fontId="0" fillId="0" borderId="4"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6" xfId="0" applyBorder="1" applyAlignment="1">
      <alignment horizontal="left" vertical="center"/>
    </xf>
    <xf numFmtId="0" fontId="0" fillId="0" borderId="9" xfId="0" applyBorder="1" applyAlignment="1">
      <alignment vertical="center"/>
    </xf>
    <xf numFmtId="0" fontId="0" fillId="0" borderId="3" xfId="0" applyBorder="1" applyAlignment="1">
      <alignment vertical="center"/>
    </xf>
    <xf numFmtId="0" fontId="11" fillId="0" borderId="0" xfId="0" applyFont="1" applyBorder="1" applyAlignment="1">
      <alignment vertical="center"/>
    </xf>
    <xf numFmtId="0" fontId="11" fillId="0" borderId="0" xfId="0" applyFont="1" applyFill="1" applyBorder="1" applyAlignment="1">
      <alignment vertical="center"/>
    </xf>
    <xf numFmtId="165" fontId="12" fillId="3" borderId="1" xfId="0" applyNumberFormat="1" applyFont="1" applyFill="1" applyBorder="1" applyAlignment="1" applyProtection="1">
      <alignment horizontal="center" vertical="center" wrapText="1"/>
      <protection hidden="1"/>
    </xf>
    <xf numFmtId="0" fontId="22" fillId="9" borderId="0" xfId="0" applyFont="1" applyFill="1" applyAlignment="1">
      <alignment horizontal="center" vertical="center" wrapText="1"/>
    </xf>
    <xf numFmtId="0" fontId="25" fillId="0" borderId="0" xfId="1" applyFont="1"/>
    <xf numFmtId="0" fontId="25" fillId="0" borderId="0" xfId="1" applyFont="1" applyBorder="1"/>
    <xf numFmtId="0" fontId="29" fillId="0" borderId="0" xfId="1" applyFont="1"/>
    <xf numFmtId="0" fontId="27" fillId="0" borderId="0" xfId="1" applyFont="1" applyFill="1" applyBorder="1"/>
    <xf numFmtId="0" fontId="26" fillId="0" borderId="0" xfId="1" applyFont="1"/>
    <xf numFmtId="0" fontId="25" fillId="0" borderId="0" xfId="1" applyFont="1" applyFill="1"/>
    <xf numFmtId="0" fontId="26" fillId="0" borderId="4" xfId="1" applyFont="1" applyBorder="1" applyAlignment="1">
      <alignment vertical="center" wrapText="1"/>
    </xf>
    <xf numFmtId="0" fontId="26" fillId="0" borderId="2" xfId="1" applyFont="1" applyBorder="1" applyAlignment="1">
      <alignment vertical="center" wrapText="1"/>
    </xf>
    <xf numFmtId="0" fontId="33" fillId="0" borderId="4" xfId="1" applyFont="1" applyBorder="1" applyAlignment="1">
      <alignment vertical="center" wrapText="1"/>
    </xf>
    <xf numFmtId="0" fontId="33" fillId="0" borderId="2" xfId="1" applyFont="1" applyBorder="1" applyAlignment="1">
      <alignment vertical="center" wrapText="1"/>
    </xf>
    <xf numFmtId="0" fontId="27" fillId="0" borderId="0" xfId="1" applyFont="1" applyBorder="1" applyAlignment="1">
      <alignment horizontal="center" vertical="center" wrapText="1"/>
    </xf>
    <xf numFmtId="0" fontId="34" fillId="0" borderId="1" xfId="1" applyFont="1" applyBorder="1" applyAlignment="1">
      <alignment horizontal="center" vertical="center"/>
    </xf>
    <xf numFmtId="0" fontId="28" fillId="0" borderId="1" xfId="2" applyFont="1" applyFill="1" applyBorder="1" applyAlignment="1">
      <alignment vertical="center"/>
    </xf>
    <xf numFmtId="0" fontId="28" fillId="0" borderId="2" xfId="2" applyFont="1" applyFill="1" applyBorder="1" applyAlignment="1">
      <alignment vertical="center"/>
    </xf>
    <xf numFmtId="0" fontId="27" fillId="0" borderId="0" xfId="1" applyFont="1" applyBorder="1" applyAlignment="1">
      <alignment horizontal="left" vertical="center" wrapText="1"/>
    </xf>
    <xf numFmtId="0" fontId="39" fillId="0" borderId="0" xfId="0" applyFont="1" applyAlignment="1">
      <alignment horizontal="center"/>
    </xf>
    <xf numFmtId="0" fontId="6" fillId="0" borderId="0" xfId="0" applyFont="1" applyAlignment="1">
      <alignment horizontal="left"/>
    </xf>
    <xf numFmtId="0" fontId="40" fillId="0" borderId="0" xfId="0" applyFont="1" applyAlignment="1">
      <alignment horizontal="right"/>
    </xf>
    <xf numFmtId="0" fontId="13" fillId="0" borderId="0" xfId="0" applyFont="1" applyBorder="1" applyAlignment="1" applyProtection="1">
      <alignment horizontal="right" vertical="center"/>
      <protection hidden="1"/>
    </xf>
    <xf numFmtId="0" fontId="27" fillId="0" borderId="0" xfId="1" applyFont="1" applyBorder="1" applyAlignment="1">
      <alignment vertical="center" wrapText="1"/>
    </xf>
    <xf numFmtId="0" fontId="28" fillId="0" borderId="1" xfId="1" applyFont="1" applyBorder="1" applyAlignment="1">
      <alignment horizontal="center" vertical="center" wrapText="1"/>
    </xf>
    <xf numFmtId="0" fontId="0" fillId="0" borderId="8" xfId="0" applyBorder="1" applyAlignment="1">
      <alignment horizontal="center" vertical="center"/>
    </xf>
    <xf numFmtId="0" fontId="9" fillId="0" borderId="6" xfId="0" applyFont="1" applyBorder="1" applyAlignment="1">
      <alignment horizontal="center" vertical="center"/>
    </xf>
    <xf numFmtId="0" fontId="41" fillId="0" borderId="7" xfId="0" applyFont="1" applyBorder="1" applyAlignment="1">
      <alignment horizontal="right" vertical="center"/>
    </xf>
    <xf numFmtId="0" fontId="14" fillId="4" borderId="9" xfId="0" applyFont="1" applyFill="1" applyBorder="1" applyAlignment="1" applyProtection="1">
      <alignment horizontal="left" vertical="center"/>
      <protection locked="0"/>
    </xf>
    <xf numFmtId="0" fontId="14" fillId="4" borderId="13" xfId="0" applyFont="1" applyFill="1" applyBorder="1" applyAlignment="1" applyProtection="1">
      <alignment horizontal="left" vertical="center"/>
      <protection locked="0"/>
    </xf>
    <xf numFmtId="0" fontId="17" fillId="0" borderId="6" xfId="0" applyFont="1" applyBorder="1" applyAlignment="1" applyProtection="1">
      <alignment horizontal="center" vertical="center"/>
      <protection hidden="1"/>
    </xf>
    <xf numFmtId="0" fontId="13" fillId="0" borderId="6" xfId="0" applyFont="1" applyBorder="1" applyAlignment="1" applyProtection="1">
      <alignment horizontal="right" vertical="center"/>
      <protection hidden="1"/>
    </xf>
    <xf numFmtId="0" fontId="15" fillId="7" borderId="35" xfId="0" applyFont="1" applyFill="1" applyBorder="1" applyAlignment="1" applyProtection="1">
      <alignment horizontal="center" vertical="center"/>
      <protection hidden="1"/>
    </xf>
    <xf numFmtId="0" fontId="9" fillId="0" borderId="3" xfId="0" applyFont="1" applyBorder="1" applyAlignment="1">
      <alignment horizontal="center" vertical="center"/>
    </xf>
    <xf numFmtId="0" fontId="18" fillId="0" borderId="6" xfId="0" applyFont="1" applyBorder="1" applyAlignment="1">
      <alignment horizontal="left" vertical="center"/>
    </xf>
    <xf numFmtId="0" fontId="0" fillId="0" borderId="6" xfId="0" applyFont="1" applyBorder="1" applyAlignment="1">
      <alignment horizontal="left"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0" fillId="0" borderId="7" xfId="0" applyFont="1" applyBorder="1" applyAlignment="1">
      <alignment vertical="center"/>
    </xf>
    <xf numFmtId="0" fontId="0" fillId="0" borderId="7" xfId="0" applyBorder="1" applyAlignment="1">
      <alignment horizontal="center" vertical="center"/>
    </xf>
    <xf numFmtId="0" fontId="10" fillId="0" borderId="3" xfId="0" applyFont="1" applyBorder="1" applyAlignment="1">
      <alignment horizontal="left" vertical="center"/>
    </xf>
    <xf numFmtId="0" fontId="10" fillId="0" borderId="6" xfId="0" applyFont="1" applyBorder="1" applyAlignment="1">
      <alignment horizontal="left" vertical="center"/>
    </xf>
    <xf numFmtId="0" fontId="9" fillId="0" borderId="6" xfId="0" applyFont="1" applyBorder="1" applyAlignment="1">
      <alignment horizontal="left" vertical="center"/>
    </xf>
    <xf numFmtId="0" fontId="0" fillId="0" borderId="6" xfId="0" applyBorder="1" applyAlignment="1">
      <alignment vertical="center" wrapText="1"/>
    </xf>
    <xf numFmtId="0" fontId="0" fillId="0" borderId="6" xfId="0" applyBorder="1" applyAlignment="1">
      <alignment horizontal="center" vertical="center"/>
    </xf>
    <xf numFmtId="0" fontId="0" fillId="0" borderId="7" xfId="0" applyFont="1" applyBorder="1" applyAlignment="1">
      <alignment horizontal="right" vertical="center"/>
    </xf>
    <xf numFmtId="0" fontId="13" fillId="2" borderId="8" xfId="0" applyFont="1" applyFill="1" applyBorder="1" applyAlignment="1" applyProtection="1">
      <alignment horizontal="right" vertical="center"/>
      <protection hidden="1"/>
    </xf>
    <xf numFmtId="0" fontId="14" fillId="5" borderId="2" xfId="0" applyFont="1" applyFill="1" applyBorder="1" applyAlignment="1" applyProtection="1">
      <alignment vertical="center"/>
      <protection locked="0"/>
    </xf>
    <xf numFmtId="0" fontId="14" fillId="2" borderId="2" xfId="0" applyFont="1" applyFill="1" applyBorder="1" applyAlignment="1" applyProtection="1">
      <alignment vertical="center"/>
      <protection hidden="1"/>
    </xf>
    <xf numFmtId="0" fontId="28" fillId="0" borderId="1" xfId="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1" fontId="21" fillId="0" borderId="1" xfId="0" applyNumberFormat="1" applyFont="1" applyBorder="1" applyAlignment="1" applyProtection="1">
      <alignment horizontal="center" vertical="center"/>
      <protection locked="0"/>
    </xf>
    <xf numFmtId="165" fontId="12" fillId="3" borderId="14" xfId="0" applyNumberFormat="1" applyFont="1" applyFill="1" applyBorder="1" applyAlignment="1" applyProtection="1">
      <alignment horizontal="center" vertical="center"/>
      <protection hidden="1"/>
    </xf>
    <xf numFmtId="165" fontId="15" fillId="3" borderId="36" xfId="0" applyNumberFormat="1" applyFont="1" applyFill="1" applyBorder="1" applyAlignment="1" applyProtection="1">
      <alignment horizontal="center" vertical="center" wrapText="1"/>
      <protection hidden="1"/>
    </xf>
    <xf numFmtId="0" fontId="0" fillId="2" borderId="1" xfId="0" applyFill="1" applyBorder="1" applyAlignment="1" applyProtection="1">
      <alignment horizontal="center" vertical="center"/>
      <protection locked="0"/>
    </xf>
    <xf numFmtId="0" fontId="13" fillId="2" borderId="0" xfId="0" applyFont="1" applyFill="1" applyBorder="1" applyAlignment="1" applyProtection="1">
      <alignment horizontal="right" vertical="center"/>
      <protection hidden="1"/>
    </xf>
    <xf numFmtId="0" fontId="14" fillId="4" borderId="2" xfId="0" applyFont="1" applyFill="1" applyBorder="1" applyAlignment="1" applyProtection="1">
      <alignment horizontal="left" vertical="center"/>
      <protection locked="0"/>
    </xf>
    <xf numFmtId="0" fontId="13" fillId="2" borderId="6" xfId="0" applyFont="1" applyFill="1" applyBorder="1" applyAlignment="1" applyProtection="1">
      <alignment horizontal="right" vertical="center"/>
      <protection hidden="1"/>
    </xf>
    <xf numFmtId="0" fontId="32" fillId="0" borderId="0" xfId="0" applyFont="1"/>
    <xf numFmtId="0" fontId="6" fillId="0" borderId="0" xfId="0" applyFont="1"/>
    <xf numFmtId="0" fontId="38" fillId="0" borderId="0" xfId="0" applyFont="1"/>
    <xf numFmtId="0" fontId="0" fillId="0" borderId="2" xfId="0" applyBorder="1"/>
    <xf numFmtId="0" fontId="37" fillId="2" borderId="0" xfId="0" applyFont="1" applyFill="1"/>
    <xf numFmtId="0" fontId="6" fillId="2" borderId="0" xfId="0" applyFont="1" applyFill="1"/>
    <xf numFmtId="0" fontId="6" fillId="11" borderId="15" xfId="0" applyFont="1" applyFill="1" applyBorder="1" applyAlignment="1">
      <alignment horizontal="center" vertical="center" wrapText="1"/>
    </xf>
    <xf numFmtId="0" fontId="46" fillId="11" borderId="15" xfId="0" applyFont="1" applyFill="1" applyBorder="1" applyAlignment="1">
      <alignment horizontal="center" vertical="center" wrapText="1"/>
    </xf>
    <xf numFmtId="0" fontId="47" fillId="2" borderId="1" xfId="0" applyFont="1" applyFill="1" applyBorder="1" applyAlignment="1" applyProtection="1">
      <alignment vertical="center"/>
      <protection locked="0"/>
    </xf>
    <xf numFmtId="0" fontId="5" fillId="2" borderId="1" xfId="0" applyFont="1" applyFill="1" applyBorder="1" applyAlignment="1" applyProtection="1">
      <alignment vertical="center"/>
      <protection locked="0"/>
    </xf>
    <xf numFmtId="0" fontId="5" fillId="2" borderId="1" xfId="0" applyFont="1" applyFill="1" applyBorder="1" applyAlignment="1" applyProtection="1">
      <alignment horizontal="center" vertical="center"/>
      <protection locked="0"/>
    </xf>
    <xf numFmtId="14" fontId="5" fillId="0" borderId="1" xfId="0" applyNumberFormat="1" applyFont="1" applyBorder="1" applyAlignment="1" applyProtection="1">
      <alignment horizontal="center" vertical="center" wrapText="1"/>
      <protection locked="0"/>
    </xf>
    <xf numFmtId="0" fontId="47" fillId="0" borderId="1" xfId="0" applyFont="1" applyBorder="1" applyAlignment="1" applyProtection="1">
      <alignment horizontal="center" vertical="center" wrapText="1"/>
      <protection locked="0"/>
    </xf>
    <xf numFmtId="0" fontId="42" fillId="0" borderId="1" xfId="0" applyFont="1" applyBorder="1" applyAlignment="1" applyProtection="1">
      <alignment horizontal="center" wrapText="1"/>
      <protection locked="0"/>
    </xf>
    <xf numFmtId="0" fontId="11" fillId="0" borderId="1" xfId="0" applyFont="1" applyBorder="1" applyAlignment="1" applyProtection="1">
      <alignment horizontal="center" vertical="center"/>
      <protection locked="0"/>
    </xf>
    <xf numFmtId="0" fontId="0" fillId="2" borderId="1" xfId="0" applyFill="1" applyBorder="1" applyAlignment="1" applyProtection="1">
      <alignment horizontal="center"/>
      <protection locked="0"/>
    </xf>
    <xf numFmtId="0" fontId="1" fillId="2" borderId="1" xfId="0" applyFont="1" applyFill="1" applyBorder="1" applyAlignment="1" applyProtection="1">
      <alignment horizontal="center" vertical="center"/>
      <protection locked="0"/>
    </xf>
    <xf numFmtId="0" fontId="0" fillId="0" borderId="1" xfId="0" applyBorder="1"/>
    <xf numFmtId="0" fontId="0" fillId="0" borderId="1" xfId="0" applyBorder="1" applyAlignment="1">
      <alignment horizontal="center"/>
    </xf>
    <xf numFmtId="0" fontId="5" fillId="0" borderId="1" xfId="0" applyFont="1" applyBorder="1"/>
    <xf numFmtId="0" fontId="5" fillId="0" borderId="1" xfId="0" applyFont="1" applyBorder="1" applyAlignment="1">
      <alignment horizontal="center"/>
    </xf>
    <xf numFmtId="1" fontId="5" fillId="2" borderId="1" xfId="0" applyNumberFormat="1" applyFont="1" applyFill="1" applyBorder="1" applyAlignment="1" applyProtection="1">
      <alignment vertical="center"/>
      <protection locked="0"/>
    </xf>
    <xf numFmtId="1" fontId="5" fillId="0" borderId="1" xfId="0" applyNumberFormat="1" applyFont="1" applyBorder="1"/>
    <xf numFmtId="0" fontId="30" fillId="10" borderId="32" xfId="1" applyFont="1" applyFill="1" applyBorder="1" applyAlignment="1">
      <alignment horizontal="center" vertical="center" wrapText="1"/>
    </xf>
    <xf numFmtId="0" fontId="30" fillId="10" borderId="33" xfId="1" applyFont="1" applyFill="1" applyBorder="1" applyAlignment="1">
      <alignment horizontal="center" vertical="center" wrapText="1"/>
    </xf>
    <xf numFmtId="0" fontId="30" fillId="10" borderId="34" xfId="1" applyFont="1" applyFill="1" applyBorder="1" applyAlignment="1">
      <alignment horizontal="center" vertical="center" wrapText="1"/>
    </xf>
    <xf numFmtId="0" fontId="30" fillId="10" borderId="23" xfId="1" applyFont="1" applyFill="1" applyBorder="1" applyAlignment="1">
      <alignment horizontal="center" vertical="center" wrapText="1"/>
    </xf>
    <xf numFmtId="0" fontId="30" fillId="10" borderId="0" xfId="1" applyFont="1" applyFill="1" applyBorder="1" applyAlignment="1">
      <alignment horizontal="center" vertical="center" wrapText="1"/>
    </xf>
    <xf numFmtId="0" fontId="30" fillId="10" borderId="27" xfId="1" applyFont="1" applyFill="1" applyBorder="1" applyAlignment="1">
      <alignment horizontal="center" vertical="center" wrapText="1"/>
    </xf>
    <xf numFmtId="0" fontId="26" fillId="0" borderId="4" xfId="1" applyFont="1" applyBorder="1" applyAlignment="1">
      <alignment horizontal="center" vertical="center" wrapText="1"/>
    </xf>
    <xf numFmtId="0" fontId="26" fillId="0" borderId="0" xfId="1" applyFont="1" applyBorder="1" applyAlignment="1">
      <alignment horizontal="center" vertical="center" wrapText="1"/>
    </xf>
    <xf numFmtId="0" fontId="26" fillId="0" borderId="2" xfId="1" applyFont="1" applyBorder="1" applyAlignment="1">
      <alignment horizontal="center" vertical="center" wrapText="1"/>
    </xf>
    <xf numFmtId="0" fontId="43" fillId="0" borderId="4" xfId="1" applyFont="1" applyBorder="1" applyAlignment="1">
      <alignment horizontal="center" vertical="center" wrapText="1"/>
    </xf>
    <xf numFmtId="0" fontId="43" fillId="0" borderId="26"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27" xfId="1" applyFont="1" applyBorder="1" applyAlignment="1">
      <alignment horizontal="center" vertical="center" wrapText="1"/>
    </xf>
    <xf numFmtId="0" fontId="43" fillId="0" borderId="2" xfId="1" applyFont="1" applyBorder="1" applyAlignment="1">
      <alignment horizontal="center" vertical="center" wrapText="1"/>
    </xf>
    <xf numFmtId="0" fontId="43" fillId="0" borderId="24" xfId="1" applyFont="1" applyBorder="1" applyAlignment="1">
      <alignment horizontal="center" vertical="center" wrapText="1"/>
    </xf>
    <xf numFmtId="0" fontId="24" fillId="0" borderId="19" xfId="1" applyFont="1" applyBorder="1" applyAlignment="1">
      <alignment horizontal="center" vertical="center"/>
    </xf>
    <xf numFmtId="0" fontId="24" fillId="0" borderId="12" xfId="1" applyFont="1" applyBorder="1" applyAlignment="1">
      <alignment horizontal="center" vertical="center"/>
    </xf>
    <xf numFmtId="0" fontId="24" fillId="0" borderId="20" xfId="1" applyFont="1" applyBorder="1" applyAlignment="1">
      <alignment horizontal="center" vertical="center"/>
    </xf>
    <xf numFmtId="0" fontId="24" fillId="0" borderId="19" xfId="1" applyFont="1" applyFill="1" applyBorder="1" applyAlignment="1">
      <alignment horizontal="center" vertical="center"/>
    </xf>
    <xf numFmtId="0" fontId="24" fillId="0" borderId="12" xfId="1" applyFont="1" applyFill="1" applyBorder="1" applyAlignment="1">
      <alignment horizontal="center" vertical="center"/>
    </xf>
    <xf numFmtId="0" fontId="24" fillId="0" borderId="20" xfId="1" applyFont="1" applyFill="1" applyBorder="1" applyAlignment="1">
      <alignment horizontal="center" vertical="center"/>
    </xf>
    <xf numFmtId="0" fontId="28" fillId="11" borderId="25" xfId="1" applyFont="1" applyFill="1" applyBorder="1" applyAlignment="1">
      <alignment horizontal="center" vertical="center" wrapText="1"/>
    </xf>
    <xf numFmtId="0" fontId="28" fillId="11" borderId="4" xfId="1" applyFont="1" applyFill="1" applyBorder="1" applyAlignment="1">
      <alignment horizontal="center" vertical="center" wrapText="1"/>
    </xf>
    <xf numFmtId="0" fontId="28" fillId="11" borderId="5" xfId="1" applyFont="1" applyFill="1" applyBorder="1" applyAlignment="1">
      <alignment horizontal="center" vertical="center" wrapText="1"/>
    </xf>
    <xf numFmtId="0" fontId="28" fillId="11" borderId="16" xfId="1" applyFont="1" applyFill="1" applyBorder="1" applyAlignment="1">
      <alignment horizontal="center" vertical="center" wrapText="1"/>
    </xf>
    <xf numFmtId="0" fontId="28" fillId="11" borderId="2" xfId="1" applyFont="1" applyFill="1" applyBorder="1" applyAlignment="1">
      <alignment horizontal="center" vertical="center" wrapText="1"/>
    </xf>
    <xf numFmtId="0" fontId="28" fillId="11" borderId="9" xfId="1" applyFont="1" applyFill="1" applyBorder="1" applyAlignment="1">
      <alignment horizontal="center" vertical="center" wrapText="1"/>
    </xf>
    <xf numFmtId="0" fontId="28" fillId="0" borderId="25" xfId="1" applyFont="1" applyBorder="1" applyAlignment="1">
      <alignment horizontal="right" vertical="center" wrapText="1"/>
    </xf>
    <xf numFmtId="0" fontId="28" fillId="0" borderId="4" xfId="1" applyFont="1" applyBorder="1" applyAlignment="1">
      <alignment horizontal="right" vertical="center" wrapText="1"/>
    </xf>
    <xf numFmtId="0" fontId="28" fillId="0" borderId="23" xfId="1" applyFont="1" applyBorder="1" applyAlignment="1">
      <alignment horizontal="right" vertical="center" wrapText="1"/>
    </xf>
    <xf numFmtId="0" fontId="28" fillId="0" borderId="0" xfId="1" applyFont="1" applyBorder="1" applyAlignment="1">
      <alignment horizontal="right" vertical="center" wrapText="1"/>
    </xf>
    <xf numFmtId="0" fontId="28" fillId="0" borderId="16" xfId="1" applyFont="1" applyBorder="1" applyAlignment="1">
      <alignment horizontal="right" vertical="center" wrapText="1"/>
    </xf>
    <xf numFmtId="0" fontId="28" fillId="0" borderId="2" xfId="1" applyFont="1" applyBorder="1" applyAlignment="1">
      <alignment horizontal="right" vertical="center" wrapText="1"/>
    </xf>
    <xf numFmtId="0" fontId="26" fillId="0" borderId="26" xfId="1" applyFont="1" applyBorder="1" applyAlignment="1">
      <alignment horizontal="center" vertical="center" wrapText="1"/>
    </xf>
    <xf numFmtId="0" fontId="26" fillId="0" borderId="27" xfId="1" applyFont="1" applyBorder="1" applyAlignment="1">
      <alignment horizontal="center" vertical="center" wrapText="1"/>
    </xf>
    <xf numFmtId="0" fontId="26" fillId="0" borderId="24" xfId="1" applyFont="1" applyBorder="1" applyAlignment="1">
      <alignment horizontal="center" vertical="center" wrapText="1"/>
    </xf>
    <xf numFmtId="0" fontId="31" fillId="0" borderId="4" xfId="1" applyFont="1" applyBorder="1" applyAlignment="1">
      <alignment horizontal="center" vertical="center"/>
    </xf>
    <xf numFmtId="0" fontId="31" fillId="0" borderId="0" xfId="1" applyFont="1" applyBorder="1" applyAlignment="1">
      <alignment horizontal="center" vertical="center"/>
    </xf>
    <xf numFmtId="0" fontId="31" fillId="0" borderId="2" xfId="1" applyFont="1" applyBorder="1" applyAlignment="1">
      <alignment horizontal="center" vertical="center"/>
    </xf>
    <xf numFmtId="0" fontId="31" fillId="12" borderId="4" xfId="1" applyFont="1" applyFill="1" applyBorder="1" applyAlignment="1">
      <alignment horizontal="center" vertical="center"/>
    </xf>
    <xf numFmtId="0" fontId="31" fillId="12" borderId="0" xfId="1" applyFont="1" applyFill="1" applyBorder="1" applyAlignment="1">
      <alignment horizontal="center" vertical="center"/>
    </xf>
    <xf numFmtId="0" fontId="31" fillId="12" borderId="2" xfId="1" applyFont="1" applyFill="1" applyBorder="1" applyAlignment="1">
      <alignment horizontal="center" vertical="center"/>
    </xf>
    <xf numFmtId="0" fontId="32" fillId="0" borderId="25" xfId="1" applyFont="1" applyBorder="1" applyAlignment="1">
      <alignment horizontal="center" vertical="center" wrapText="1"/>
    </xf>
    <xf numFmtId="0" fontId="32" fillId="0" borderId="4" xfId="1" applyFont="1" applyBorder="1" applyAlignment="1">
      <alignment horizontal="center" vertical="center" wrapText="1"/>
    </xf>
    <xf numFmtId="0" fontId="32" fillId="0" borderId="23" xfId="1" applyFont="1" applyBorder="1" applyAlignment="1">
      <alignment horizontal="center" vertical="center" wrapText="1"/>
    </xf>
    <xf numFmtId="0" fontId="32" fillId="0" borderId="0" xfId="1" applyFont="1" applyBorder="1" applyAlignment="1">
      <alignment horizontal="center" vertical="center" wrapText="1"/>
    </xf>
    <xf numFmtId="0" fontId="32" fillId="0" borderId="16" xfId="1" applyFont="1" applyBorder="1" applyAlignment="1">
      <alignment horizontal="center" vertical="center" wrapText="1"/>
    </xf>
    <xf numFmtId="0" fontId="32" fillId="0" borderId="2" xfId="1" applyFont="1" applyBorder="1" applyAlignment="1">
      <alignment horizontal="center" vertical="center" wrapText="1"/>
    </xf>
    <xf numFmtId="0" fontId="33" fillId="0" borderId="25" xfId="1" applyFont="1" applyBorder="1" applyAlignment="1">
      <alignment horizontal="center" vertical="center" wrapText="1"/>
    </xf>
    <xf numFmtId="0" fontId="33" fillId="0" borderId="4" xfId="1" applyFont="1" applyBorder="1" applyAlignment="1">
      <alignment horizontal="center" vertical="center" wrapText="1"/>
    </xf>
    <xf numFmtId="0" fontId="33" fillId="0" borderId="23" xfId="1" applyFont="1" applyBorder="1" applyAlignment="1">
      <alignment horizontal="center" vertical="center" wrapText="1"/>
    </xf>
    <xf numFmtId="0" fontId="33" fillId="0" borderId="0" xfId="1" applyFont="1" applyBorder="1" applyAlignment="1">
      <alignment horizontal="center" vertical="center" wrapText="1"/>
    </xf>
    <xf numFmtId="0" fontId="33" fillId="0" borderId="16" xfId="1" applyFont="1" applyBorder="1" applyAlignment="1">
      <alignment horizontal="center" vertical="center" wrapText="1"/>
    </xf>
    <xf numFmtId="0" fontId="33" fillId="0" borderId="2" xfId="1" applyFont="1" applyBorder="1" applyAlignment="1">
      <alignment horizontal="center" vertical="center" wrapText="1"/>
    </xf>
    <xf numFmtId="0" fontId="28" fillId="13" borderId="28" xfId="1" applyFont="1" applyFill="1" applyBorder="1" applyAlignment="1">
      <alignment horizontal="right" vertical="center" wrapText="1"/>
    </xf>
    <xf numFmtId="0" fontId="28" fillId="13" borderId="1" xfId="1" applyFont="1" applyFill="1" applyBorder="1" applyAlignment="1">
      <alignment horizontal="right" vertical="center" wrapText="1"/>
    </xf>
    <xf numFmtId="0" fontId="24" fillId="11" borderId="14" xfId="1" applyFont="1" applyFill="1" applyBorder="1" applyAlignment="1">
      <alignment horizontal="center" vertical="center" wrapText="1"/>
    </xf>
    <xf numFmtId="0" fontId="24" fillId="11" borderId="12" xfId="1" applyFont="1" applyFill="1" applyBorder="1" applyAlignment="1">
      <alignment horizontal="center" vertical="center" wrapText="1"/>
    </xf>
    <xf numFmtId="0" fontId="24" fillId="11" borderId="20" xfId="1" applyFont="1" applyFill="1" applyBorder="1" applyAlignment="1">
      <alignment horizontal="center" vertical="center" wrapText="1"/>
    </xf>
    <xf numFmtId="0" fontId="28" fillId="12" borderId="28" xfId="1" applyFont="1" applyFill="1" applyBorder="1" applyAlignment="1">
      <alignment horizontal="right" vertical="center" wrapText="1"/>
    </xf>
    <xf numFmtId="0" fontId="28" fillId="12" borderId="1" xfId="1" applyFont="1" applyFill="1" applyBorder="1" applyAlignment="1">
      <alignment horizontal="right" vertical="center" wrapText="1"/>
    </xf>
    <xf numFmtId="0" fontId="24" fillId="12" borderId="14" xfId="1" applyFont="1" applyFill="1" applyBorder="1" applyAlignment="1">
      <alignment horizontal="center" vertical="center" wrapText="1"/>
    </xf>
    <xf numFmtId="0" fontId="24" fillId="12" borderId="12" xfId="1" applyFont="1" applyFill="1" applyBorder="1" applyAlignment="1">
      <alignment horizontal="center" vertical="center" wrapText="1"/>
    </xf>
    <xf numFmtId="0" fontId="24" fillId="12" borderId="20" xfId="1" applyFont="1" applyFill="1" applyBorder="1" applyAlignment="1">
      <alignment horizontal="center" vertical="center" wrapText="1"/>
    </xf>
    <xf numFmtId="0" fontId="27" fillId="13" borderId="14" xfId="1" applyFont="1" applyFill="1" applyBorder="1" applyAlignment="1">
      <alignment horizontal="right" vertical="center"/>
    </xf>
    <xf numFmtId="0" fontId="27" fillId="13" borderId="12" xfId="1" applyFont="1" applyFill="1" applyBorder="1" applyAlignment="1">
      <alignment horizontal="right" vertical="center"/>
    </xf>
    <xf numFmtId="0" fontId="27" fillId="13" borderId="20" xfId="1" applyFont="1" applyFill="1" applyBorder="1" applyAlignment="1">
      <alignment horizontal="right" vertical="center"/>
    </xf>
    <xf numFmtId="0" fontId="27" fillId="0" borderId="31" xfId="1" applyFont="1" applyBorder="1" applyAlignment="1">
      <alignment horizontal="right" vertical="center" wrapText="1"/>
    </xf>
    <xf numFmtId="0" fontId="27" fillId="0" borderId="11" xfId="1" applyFont="1" applyBorder="1" applyAlignment="1">
      <alignment horizontal="right" vertical="center" wrapText="1"/>
    </xf>
    <xf numFmtId="0" fontId="27" fillId="0" borderId="8" xfId="1" applyFont="1" applyBorder="1" applyAlignment="1">
      <alignment horizontal="right" vertical="center" wrapText="1"/>
    </xf>
    <xf numFmtId="0" fontId="27" fillId="0" borderId="17" xfId="1" applyFont="1" applyBorder="1" applyAlignment="1">
      <alignment horizontal="right" vertical="center" wrapText="1"/>
    </xf>
    <xf numFmtId="0" fontId="27" fillId="0" borderId="29" xfId="1" applyFont="1" applyBorder="1" applyAlignment="1">
      <alignment horizontal="right" vertical="center" wrapText="1"/>
    </xf>
    <xf numFmtId="0" fontId="27" fillId="0" borderId="28" xfId="1" applyFont="1" applyBorder="1" applyAlignment="1">
      <alignment horizontal="right" vertical="center" wrapText="1"/>
    </xf>
    <xf numFmtId="0" fontId="27" fillId="0" borderId="1" xfId="1" applyFont="1" applyBorder="1" applyAlignment="1">
      <alignment horizontal="right" vertical="center" wrapText="1"/>
    </xf>
    <xf numFmtId="0" fontId="27" fillId="0" borderId="14" xfId="1" applyFont="1" applyBorder="1" applyAlignment="1">
      <alignment horizontal="right" vertical="center" wrapText="1"/>
    </xf>
    <xf numFmtId="0" fontId="27" fillId="0" borderId="0" xfId="1" applyFont="1" applyBorder="1" applyAlignment="1">
      <alignment horizontal="center" vertical="center" wrapText="1"/>
    </xf>
    <xf numFmtId="0" fontId="26" fillId="0" borderId="25" xfId="1" applyFont="1" applyBorder="1" applyAlignment="1">
      <alignment horizontal="center" vertical="center" wrapText="1"/>
    </xf>
    <xf numFmtId="0" fontId="26" fillId="0" borderId="19" xfId="1" applyFont="1" applyBorder="1" applyAlignment="1">
      <alignment horizontal="center" vertical="center" wrapText="1"/>
    </xf>
    <xf numFmtId="0" fontId="26" fillId="0" borderId="12" xfId="1" applyFont="1" applyBorder="1" applyAlignment="1">
      <alignment horizontal="center" vertical="center" wrapText="1"/>
    </xf>
    <xf numFmtId="0" fontId="26" fillId="0" borderId="20" xfId="1" applyFont="1" applyBorder="1" applyAlignment="1">
      <alignment horizontal="center" vertical="center" wrapText="1"/>
    </xf>
    <xf numFmtId="0" fontId="27" fillId="0" borderId="17" xfId="1" applyFont="1" applyBorder="1" applyAlignment="1">
      <alignment horizontal="center" vertical="center" wrapText="1"/>
    </xf>
    <xf numFmtId="0" fontId="27" fillId="0" borderId="29" xfId="1" applyFont="1" applyBorder="1" applyAlignment="1">
      <alignment horizontal="center" vertical="center" wrapText="1"/>
    </xf>
    <xf numFmtId="0" fontId="27" fillId="0" borderId="18" xfId="1" applyFont="1" applyBorder="1" applyAlignment="1">
      <alignment horizontal="center" vertical="center" wrapText="1"/>
    </xf>
    <xf numFmtId="0" fontId="27" fillId="0" borderId="25" xfId="1" applyFont="1" applyBorder="1" applyAlignment="1">
      <alignment horizontal="right" vertical="center" wrapText="1"/>
    </xf>
    <xf numFmtId="0" fontId="27" fillId="0" borderId="4" xfId="1" applyFont="1" applyBorder="1" applyAlignment="1">
      <alignment horizontal="right" vertical="center" wrapText="1"/>
    </xf>
    <xf numFmtId="0" fontId="27" fillId="0" borderId="26" xfId="1" applyFont="1" applyBorder="1" applyAlignment="1">
      <alignment horizontal="right" vertical="center" wrapText="1"/>
    </xf>
    <xf numFmtId="0" fontId="27" fillId="0" borderId="23" xfId="1" applyFont="1" applyBorder="1" applyAlignment="1">
      <alignment horizontal="right" vertical="center" wrapText="1"/>
    </xf>
    <xf numFmtId="0" fontId="27" fillId="0" borderId="0" xfId="1" applyFont="1" applyBorder="1" applyAlignment="1">
      <alignment horizontal="right" vertical="center" wrapText="1"/>
    </xf>
    <xf numFmtId="0" fontId="27" fillId="0" borderId="27" xfId="1" applyFont="1" applyBorder="1" applyAlignment="1">
      <alignment horizontal="right" vertical="center" wrapText="1"/>
    </xf>
    <xf numFmtId="0" fontId="27" fillId="0" borderId="16" xfId="1" applyFont="1" applyBorder="1" applyAlignment="1">
      <alignment horizontal="right" vertical="center" wrapText="1"/>
    </xf>
    <xf numFmtId="0" fontId="27" fillId="0" borderId="2" xfId="1" applyFont="1" applyBorder="1" applyAlignment="1">
      <alignment horizontal="right" vertical="center" wrapText="1"/>
    </xf>
    <xf numFmtId="0" fontId="27" fillId="0" borderId="24" xfId="1" applyFont="1" applyBorder="1" applyAlignment="1">
      <alignment horizontal="right" vertical="center" wrapText="1"/>
    </xf>
    <xf numFmtId="14" fontId="27" fillId="0" borderId="25" xfId="1" applyNumberFormat="1" applyFont="1" applyBorder="1" applyAlignment="1">
      <alignment horizontal="center" vertical="center" wrapText="1"/>
    </xf>
    <xf numFmtId="0" fontId="27" fillId="0" borderId="4" xfId="1" applyFont="1" applyBorder="1" applyAlignment="1">
      <alignment horizontal="center" vertical="center" wrapText="1"/>
    </xf>
    <xf numFmtId="0" fontId="27" fillId="0" borderId="26" xfId="1" applyFont="1" applyBorder="1" applyAlignment="1">
      <alignment horizontal="center" vertical="center" wrapText="1"/>
    </xf>
    <xf numFmtId="0" fontId="27" fillId="0" borderId="25" xfId="1" applyFont="1" applyFill="1" applyBorder="1" applyAlignment="1">
      <alignment horizontal="center" vertical="center" wrapText="1"/>
    </xf>
    <xf numFmtId="0" fontId="27" fillId="0" borderId="4" xfId="1" applyFont="1" applyFill="1" applyBorder="1" applyAlignment="1">
      <alignment horizontal="center" vertical="center" wrapText="1"/>
    </xf>
    <xf numFmtId="0" fontId="27" fillId="0" borderId="26" xfId="1" applyFont="1" applyFill="1" applyBorder="1" applyAlignment="1">
      <alignment horizontal="center" vertical="center" wrapText="1"/>
    </xf>
    <xf numFmtId="0" fontId="27" fillId="2" borderId="25" xfId="1" applyFont="1" applyFill="1" applyBorder="1" applyAlignment="1">
      <alignment horizontal="center" vertical="center" wrapText="1"/>
    </xf>
    <xf numFmtId="0" fontId="27" fillId="2" borderId="4" xfId="1" applyFont="1" applyFill="1" applyBorder="1" applyAlignment="1">
      <alignment horizontal="center" vertical="center" wrapText="1"/>
    </xf>
    <xf numFmtId="0" fontId="27" fillId="2" borderId="26" xfId="1" applyFont="1" applyFill="1" applyBorder="1" applyAlignment="1">
      <alignment horizontal="center" vertical="center" wrapText="1"/>
    </xf>
    <xf numFmtId="0" fontId="27" fillId="0" borderId="19" xfId="1" applyFont="1" applyBorder="1" applyAlignment="1">
      <alignment horizontal="center" vertical="center" wrapText="1"/>
    </xf>
    <xf numFmtId="0" fontId="27" fillId="0" borderId="12" xfId="1" applyFont="1" applyBorder="1" applyAlignment="1">
      <alignment horizontal="center" vertical="center" wrapText="1"/>
    </xf>
    <xf numFmtId="0" fontId="27" fillId="0" borderId="20" xfId="1" applyFont="1" applyBorder="1" applyAlignment="1">
      <alignment horizontal="center" vertical="center" wrapText="1"/>
    </xf>
    <xf numFmtId="0" fontId="27" fillId="0" borderId="28" xfId="1" applyFont="1" applyFill="1" applyBorder="1" applyAlignment="1">
      <alignment horizontal="right" vertical="center" wrapText="1"/>
    </xf>
    <xf numFmtId="0" fontId="27" fillId="0" borderId="1" xfId="1" applyFont="1" applyFill="1" applyBorder="1" applyAlignment="1">
      <alignment horizontal="right" vertical="center" wrapText="1"/>
    </xf>
    <xf numFmtId="0" fontId="27" fillId="0" borderId="14" xfId="1" applyFont="1" applyFill="1" applyBorder="1" applyAlignment="1">
      <alignment horizontal="right" vertical="center" wrapText="1"/>
    </xf>
    <xf numFmtId="0" fontId="27" fillId="0" borderId="30" xfId="1" applyFont="1" applyBorder="1" applyAlignment="1">
      <alignment horizontal="right" vertical="center" wrapText="1"/>
    </xf>
    <xf numFmtId="0" fontId="27" fillId="0" borderId="10" xfId="1" applyFont="1" applyBorder="1" applyAlignment="1">
      <alignment horizontal="right" vertical="center" wrapText="1"/>
    </xf>
    <xf numFmtId="0" fontId="27" fillId="0" borderId="3" xfId="1" applyFont="1" applyBorder="1" applyAlignment="1">
      <alignment horizontal="right" vertical="center" wrapText="1"/>
    </xf>
    <xf numFmtId="0" fontId="27" fillId="0" borderId="25" xfId="1" applyFont="1" applyBorder="1" applyAlignment="1">
      <alignment horizontal="center" vertical="center" wrapText="1"/>
    </xf>
    <xf numFmtId="0" fontId="31" fillId="11" borderId="4" xfId="1" applyFont="1" applyFill="1" applyBorder="1" applyAlignment="1">
      <alignment horizontal="center" vertical="center"/>
    </xf>
    <xf numFmtId="0" fontId="31" fillId="11" borderId="0" xfId="1" applyFont="1" applyFill="1" applyBorder="1" applyAlignment="1">
      <alignment horizontal="center" vertical="center"/>
    </xf>
    <xf numFmtId="0" fontId="31" fillId="11" borderId="2" xfId="1" applyFont="1" applyFill="1" applyBorder="1" applyAlignment="1">
      <alignment horizontal="center" vertical="center"/>
    </xf>
    <xf numFmtId="0" fontId="31" fillId="13" borderId="4" xfId="1" applyFont="1" applyFill="1" applyBorder="1" applyAlignment="1">
      <alignment horizontal="center" vertical="center"/>
    </xf>
    <xf numFmtId="0" fontId="31" fillId="13" borderId="0" xfId="1" applyFont="1" applyFill="1" applyBorder="1" applyAlignment="1">
      <alignment horizontal="center" vertical="center"/>
    </xf>
    <xf numFmtId="0" fontId="31" fillId="13" borderId="2" xfId="1" applyFont="1" applyFill="1" applyBorder="1" applyAlignment="1">
      <alignment horizontal="center" vertical="center"/>
    </xf>
    <xf numFmtId="0" fontId="27" fillId="0" borderId="27" xfId="1" applyFont="1" applyBorder="1" applyAlignment="1">
      <alignment horizontal="center" vertical="center" wrapText="1"/>
    </xf>
    <xf numFmtId="0" fontId="28" fillId="0" borderId="4" xfId="2" applyFont="1" applyFill="1" applyBorder="1" applyAlignment="1">
      <alignment horizontal="right" vertical="center"/>
    </xf>
    <xf numFmtId="0" fontId="28" fillId="0" borderId="0" xfId="2" applyFont="1" applyFill="1" applyBorder="1" applyAlignment="1">
      <alignment horizontal="right" vertical="center"/>
    </xf>
    <xf numFmtId="0" fontId="28" fillId="0" borderId="2" xfId="2" applyFont="1" applyFill="1" applyBorder="1" applyAlignment="1">
      <alignment horizontal="right" vertical="center"/>
    </xf>
    <xf numFmtId="0" fontId="13" fillId="0" borderId="0" xfId="0" applyFont="1" applyBorder="1" applyAlignment="1" applyProtection="1">
      <alignment horizontal="right" vertical="center"/>
      <protection hidden="1"/>
    </xf>
    <xf numFmtId="0" fontId="0" fillId="0" borderId="1" xfId="0" applyBorder="1" applyAlignment="1">
      <alignment horizontal="center" vertical="center"/>
    </xf>
    <xf numFmtId="0" fontId="36" fillId="0" borderId="3" xfId="0" applyFont="1" applyBorder="1" applyAlignment="1">
      <alignment horizontal="center" vertical="center"/>
    </xf>
    <xf numFmtId="0" fontId="36" fillId="0" borderId="4" xfId="0" applyFont="1" applyBorder="1" applyAlignment="1">
      <alignment horizontal="center" vertical="center"/>
    </xf>
    <xf numFmtId="0" fontId="36" fillId="0" borderId="5" xfId="0" applyFont="1" applyBorder="1" applyAlignment="1">
      <alignment horizontal="center" vertical="center"/>
    </xf>
    <xf numFmtId="0" fontId="36" fillId="0" borderId="6" xfId="0" applyFont="1" applyBorder="1" applyAlignment="1">
      <alignment horizontal="center" vertical="center"/>
    </xf>
    <xf numFmtId="0" fontId="36" fillId="0" borderId="0" xfId="0" applyFont="1" applyBorder="1" applyAlignment="1">
      <alignment horizontal="center" vertical="center"/>
    </xf>
    <xf numFmtId="0" fontId="36" fillId="0" borderId="7" xfId="0" applyFont="1" applyBorder="1" applyAlignment="1">
      <alignment horizontal="center" vertical="center"/>
    </xf>
    <xf numFmtId="0" fontId="13" fillId="2" borderId="0" xfId="0" applyFont="1" applyFill="1" applyBorder="1" applyAlignment="1" applyProtection="1">
      <alignment horizontal="right" vertical="center"/>
      <protection hidden="1"/>
    </xf>
    <xf numFmtId="164" fontId="16" fillId="6" borderId="12" xfId="0" applyNumberFormat="1" applyFont="1" applyFill="1" applyBorder="1" applyAlignment="1" applyProtection="1">
      <alignment horizontal="center" vertical="center"/>
      <protection locked="0"/>
    </xf>
    <xf numFmtId="164" fontId="16" fillId="6" borderId="12" xfId="0" applyNumberFormat="1" applyFont="1" applyFill="1" applyBorder="1" applyAlignment="1" applyProtection="1">
      <alignment horizontal="left" vertical="center"/>
      <protection locked="0"/>
    </xf>
    <xf numFmtId="164" fontId="16" fillId="6" borderId="13" xfId="0" applyNumberFormat="1" applyFont="1" applyFill="1" applyBorder="1" applyAlignment="1" applyProtection="1">
      <alignment horizontal="left" vertical="center"/>
      <protection locked="0"/>
    </xf>
    <xf numFmtId="0" fontId="14" fillId="4" borderId="2" xfId="0" applyFont="1" applyFill="1" applyBorder="1" applyAlignment="1" applyProtection="1">
      <alignment horizontal="left" vertical="center"/>
      <protection locked="0"/>
    </xf>
    <xf numFmtId="0" fontId="15" fillId="2" borderId="2" xfId="0" applyFont="1" applyFill="1" applyBorder="1" applyAlignment="1" applyProtection="1">
      <alignment horizontal="center" vertical="center"/>
      <protection locked="0"/>
    </xf>
    <xf numFmtId="0" fontId="14" fillId="4" borderId="12" xfId="0" applyFont="1" applyFill="1" applyBorder="1" applyAlignment="1" applyProtection="1">
      <alignment horizontal="left" vertical="center"/>
      <protection locked="0"/>
    </xf>
    <xf numFmtId="0" fontId="13" fillId="2" borderId="6" xfId="0" applyFont="1" applyFill="1" applyBorder="1" applyAlignment="1" applyProtection="1">
      <alignment horizontal="right" vertical="center"/>
      <protection hidden="1"/>
    </xf>
    <xf numFmtId="0" fontId="13" fillId="0" borderId="6" xfId="0" applyFont="1" applyBorder="1" applyAlignment="1" applyProtection="1">
      <alignment horizontal="right" vertical="center"/>
      <protection hidden="1"/>
    </xf>
    <xf numFmtId="0" fontId="14" fillId="4" borderId="2" xfId="0" applyFont="1" applyFill="1" applyBorder="1" applyAlignment="1" applyProtection="1">
      <alignment horizontal="center" vertical="center"/>
      <protection locked="0"/>
    </xf>
    <xf numFmtId="0" fontId="14" fillId="0" borderId="2"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5" fillId="5" borderId="2" xfId="0" applyFont="1" applyFill="1" applyBorder="1" applyAlignment="1" applyProtection="1">
      <alignment horizontal="left" vertical="center"/>
      <protection locked="0"/>
    </xf>
    <xf numFmtId="0" fontId="15" fillId="5" borderId="9" xfId="0" applyFont="1" applyFill="1" applyBorder="1" applyAlignment="1" applyProtection="1">
      <alignment horizontal="left" vertical="center"/>
      <protection locked="0"/>
    </xf>
    <xf numFmtId="0" fontId="12" fillId="0" borderId="4" xfId="0" applyFont="1" applyBorder="1" applyAlignment="1" applyProtection="1">
      <alignment horizontal="center" vertical="center"/>
      <protection hidden="1"/>
    </xf>
    <xf numFmtId="0" fontId="12" fillId="0" borderId="5" xfId="0" applyFont="1" applyBorder="1" applyAlignment="1" applyProtection="1">
      <alignment horizontal="center" vertical="center"/>
      <protection hidden="1"/>
    </xf>
    <xf numFmtId="0" fontId="0" fillId="0" borderId="1" xfId="0" applyBorder="1" applyAlignment="1">
      <alignment horizontal="center" vertical="center" wrapText="1"/>
    </xf>
    <xf numFmtId="0" fontId="0" fillId="0" borderId="14"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0" xfId="0" applyFill="1" applyBorder="1" applyAlignment="1">
      <alignment horizontal="left" vertical="center" wrapText="1"/>
    </xf>
    <xf numFmtId="0" fontId="0" fillId="0" borderId="0" xfId="0" applyAlignment="1">
      <alignment horizontal="center" vertical="center"/>
    </xf>
    <xf numFmtId="0" fontId="11" fillId="0" borderId="1" xfId="0" applyFont="1" applyBorder="1" applyAlignment="1">
      <alignment horizontal="center" vertical="center"/>
    </xf>
    <xf numFmtId="0" fontId="0" fillId="0" borderId="5" xfId="0" applyBorder="1" applyAlignment="1">
      <alignment horizontal="center" vertical="center" wrapText="1"/>
    </xf>
    <xf numFmtId="0" fontId="0" fillId="0" borderId="21" xfId="0" applyBorder="1" applyAlignment="1">
      <alignment horizontal="center" vertical="center" wrapText="1"/>
    </xf>
    <xf numFmtId="0" fontId="0" fillId="0" borderId="11" xfId="0"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23" fillId="0" borderId="6" xfId="0" applyFont="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center" vertical="center"/>
    </xf>
    <xf numFmtId="0" fontId="23" fillId="0" borderId="6" xfId="0" applyFont="1" applyBorder="1" applyAlignment="1">
      <alignment horizontal="left" vertical="center" wrapText="1"/>
    </xf>
    <xf numFmtId="0" fontId="23" fillId="0" borderId="0" xfId="0" applyFont="1" applyBorder="1" applyAlignment="1">
      <alignment horizontal="left" vertical="center" wrapText="1"/>
    </xf>
    <xf numFmtId="0" fontId="23" fillId="0" borderId="7" xfId="0" applyFont="1" applyBorder="1" applyAlignment="1">
      <alignment horizontal="left" vertical="center" wrapText="1"/>
    </xf>
    <xf numFmtId="0" fontId="23" fillId="0" borderId="6" xfId="0" applyFont="1" applyBorder="1" applyAlignment="1">
      <alignment horizontal="left" vertical="center"/>
    </xf>
    <xf numFmtId="0" fontId="23" fillId="0" borderId="0" xfId="0" applyFont="1" applyBorder="1" applyAlignment="1">
      <alignment horizontal="left" vertical="center"/>
    </xf>
    <xf numFmtId="0" fontId="23" fillId="0" borderId="7" xfId="0" applyFont="1" applyBorder="1" applyAlignment="1">
      <alignment horizontal="left" vertical="center"/>
    </xf>
    <xf numFmtId="0" fontId="23" fillId="0" borderId="8" xfId="0" applyFont="1" applyBorder="1" applyAlignment="1">
      <alignment horizontal="left" vertical="center"/>
    </xf>
    <xf numFmtId="0" fontId="23" fillId="0" borderId="2" xfId="0" applyFont="1" applyBorder="1" applyAlignment="1">
      <alignment horizontal="left" vertical="center"/>
    </xf>
    <xf numFmtId="0" fontId="23" fillId="0" borderId="9" xfId="0" applyFont="1" applyBorder="1" applyAlignment="1">
      <alignment horizontal="left" vertical="center"/>
    </xf>
    <xf numFmtId="0" fontId="11" fillId="0" borderId="6" xfId="0" applyFont="1" applyBorder="1" applyAlignment="1">
      <alignment horizontal="left" vertical="top" wrapText="1"/>
    </xf>
    <xf numFmtId="0" fontId="11" fillId="0" borderId="0" xfId="0" applyFont="1" applyBorder="1" applyAlignment="1">
      <alignment horizontal="left" vertical="top"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2" xfId="0" applyFont="1" applyBorder="1" applyAlignment="1">
      <alignment horizontal="left" vertical="top" wrapText="1"/>
    </xf>
    <xf numFmtId="0" fontId="11" fillId="0" borderId="9" xfId="0" applyFont="1" applyBorder="1" applyAlignment="1">
      <alignment horizontal="left" vertical="top" wrapText="1"/>
    </xf>
    <xf numFmtId="0" fontId="38" fillId="0" borderId="0" xfId="0" applyFont="1" applyAlignment="1">
      <alignment horizontal="right" vertical="center"/>
    </xf>
    <xf numFmtId="0" fontId="44" fillId="14" borderId="0" xfId="0" applyFont="1" applyFill="1" applyAlignment="1">
      <alignment horizontal="center"/>
    </xf>
    <xf numFmtId="0" fontId="45" fillId="0" borderId="14" xfId="0" applyFont="1" applyBorder="1" applyAlignment="1">
      <alignment horizontal="center"/>
    </xf>
    <xf numFmtId="0" fontId="45" fillId="0" borderId="12" xfId="0" applyFont="1" applyBorder="1" applyAlignment="1">
      <alignment horizontal="center"/>
    </xf>
    <xf numFmtId="0" fontId="45" fillId="0" borderId="13" xfId="0" applyFont="1" applyBorder="1" applyAlignment="1">
      <alignment horizontal="center"/>
    </xf>
    <xf numFmtId="14" fontId="45" fillId="0" borderId="14" xfId="0" applyNumberFormat="1" applyFont="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s-MX"/>
              <a:t>Distribución</a:t>
            </a:r>
            <a:r>
              <a:rPr lang="es-MX" baseline="0"/>
              <a:t> de casos </a:t>
            </a:r>
            <a:endParaRPr lang="es-MX"/>
          </a:p>
        </c:rich>
      </c:tx>
      <c:layout/>
      <c:overlay val="0"/>
    </c:title>
    <c:autoTitleDeleted val="0"/>
    <c:plotArea>
      <c:layout>
        <c:manualLayout>
          <c:layoutTarget val="inner"/>
          <c:xMode val="edge"/>
          <c:yMode val="edge"/>
          <c:x val="7.240304304522488E-2"/>
          <c:y val="0.1801634772263897"/>
          <c:w val="0.90350931047113936"/>
          <c:h val="0.47083546914782348"/>
        </c:manualLayout>
      </c:layout>
      <c:barChart>
        <c:barDir val="col"/>
        <c:grouping val="clustered"/>
        <c:varyColors val="0"/>
        <c:ser>
          <c:idx val="0"/>
          <c:order val="0"/>
          <c:spPr>
            <a:solidFill>
              <a:schemeClr val="accent1"/>
            </a:solidFill>
          </c:spPr>
          <c:invertIfNegative val="0"/>
          <c:cat>
            <c:numRef>
              <c:f>Reverso!$N$4:$N$26</c:f>
              <c:numCache>
                <c:formatCode>m/d/yyyy</c:formatCode>
                <c:ptCount val="23"/>
                <c:pt idx="0">
                  <c:v>45678</c:v>
                </c:pt>
                <c:pt idx="1">
                  <c:v>45679</c:v>
                </c:pt>
                <c:pt idx="2">
                  <c:v>45680</c:v>
                </c:pt>
                <c:pt idx="3">
                  <c:v>45681</c:v>
                </c:pt>
                <c:pt idx="4">
                  <c:v>45682</c:v>
                </c:pt>
                <c:pt idx="5">
                  <c:v>45683</c:v>
                </c:pt>
                <c:pt idx="6">
                  <c:v>45684</c:v>
                </c:pt>
                <c:pt idx="7">
                  <c:v>45685</c:v>
                </c:pt>
                <c:pt idx="8">
                  <c:v>45686</c:v>
                </c:pt>
                <c:pt idx="9">
                  <c:v>45687</c:v>
                </c:pt>
                <c:pt idx="10">
                  <c:v>45688</c:v>
                </c:pt>
              </c:numCache>
            </c:numRef>
          </c:cat>
          <c:val>
            <c:numRef>
              <c:f>Reverso!$O$4:$O$26</c:f>
              <c:numCache>
                <c:formatCode>General</c:formatCode>
                <c:ptCount val="23"/>
                <c:pt idx="0" formatCode="0">
                  <c:v>1</c:v>
                </c:pt>
                <c:pt idx="1">
                  <c:v>0</c:v>
                </c:pt>
                <c:pt idx="2">
                  <c:v>2</c:v>
                </c:pt>
              </c:numCache>
            </c:numRef>
          </c:val>
        </c:ser>
        <c:dLbls>
          <c:showLegendKey val="0"/>
          <c:showVal val="0"/>
          <c:showCatName val="0"/>
          <c:showSerName val="0"/>
          <c:showPercent val="0"/>
          <c:showBubbleSize val="0"/>
        </c:dLbls>
        <c:gapWidth val="150"/>
        <c:axId val="72541312"/>
        <c:axId val="72543232"/>
      </c:barChart>
      <c:dateAx>
        <c:axId val="72541312"/>
        <c:scaling>
          <c:orientation val="minMax"/>
        </c:scaling>
        <c:delete val="0"/>
        <c:axPos val="b"/>
        <c:numFmt formatCode="dd\ mmm" sourceLinked="0"/>
        <c:majorTickMark val="out"/>
        <c:minorTickMark val="none"/>
        <c:tickLblPos val="nextTo"/>
        <c:txPr>
          <a:bodyPr rot="-5400000" vert="horz"/>
          <a:lstStyle/>
          <a:p>
            <a:pPr>
              <a:defRPr sz="800">
                <a:latin typeface="Tahoma" pitchFamily="34" charset="0"/>
                <a:ea typeface="Tahoma" pitchFamily="34" charset="0"/>
                <a:cs typeface="Tahoma" pitchFamily="34" charset="0"/>
              </a:defRPr>
            </a:pPr>
            <a:endParaRPr lang="es-MX"/>
          </a:p>
        </c:txPr>
        <c:crossAx val="72543232"/>
        <c:crosses val="autoZero"/>
        <c:auto val="1"/>
        <c:lblOffset val="100"/>
        <c:baseTimeUnit val="days"/>
      </c:dateAx>
      <c:valAx>
        <c:axId val="72543232"/>
        <c:scaling>
          <c:orientation val="minMax"/>
          <c:min val="0"/>
        </c:scaling>
        <c:delete val="0"/>
        <c:axPos val="l"/>
        <c:numFmt formatCode="0" sourceLinked="1"/>
        <c:majorTickMark val="out"/>
        <c:minorTickMark val="none"/>
        <c:tickLblPos val="nextTo"/>
        <c:crossAx val="72541312"/>
        <c:crosses val="autoZero"/>
        <c:crossBetween val="between"/>
        <c:majorUnit val="1"/>
      </c:valAx>
    </c:plotArea>
    <c:plotVisOnly val="1"/>
    <c:dispBlanksAs val="gap"/>
    <c:showDLblsOverMax val="0"/>
  </c:chart>
  <c:spPr>
    <a:ln>
      <a:noFill/>
    </a:ln>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47624</xdr:colOff>
      <xdr:row>0</xdr:row>
      <xdr:rowOff>59531</xdr:rowOff>
    </xdr:from>
    <xdr:to>
      <xdr:col>2</xdr:col>
      <xdr:colOff>380998</xdr:colOff>
      <xdr:row>2</xdr:row>
      <xdr:rowOff>245498</xdr:rowOff>
    </xdr:to>
    <xdr:pic>
      <xdr:nvPicPr>
        <xdr:cNvPr id="5127"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28378" b="25427"/>
        <a:stretch>
          <a:fillRect/>
        </a:stretch>
      </xdr:blipFill>
      <xdr:spPr bwMode="auto">
        <a:xfrm>
          <a:off x="47624" y="59531"/>
          <a:ext cx="2643187" cy="709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38099</xdr:colOff>
      <xdr:row>5</xdr:row>
      <xdr:rowOff>66675</xdr:rowOff>
    </xdr:from>
    <xdr:to>
      <xdr:col>10</xdr:col>
      <xdr:colOff>752474</xdr:colOff>
      <xdr:row>17</xdr:row>
      <xdr:rowOff>287867</xdr:rowOff>
    </xdr:to>
    <xdr:graphicFrame macro="">
      <xdr:nvGraphicFramePr>
        <xdr:cNvPr id="7" name="6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1.72424E-7</cdr:x>
      <cdr:y>0.201</cdr:y>
    </cdr:from>
    <cdr:to>
      <cdr:x>0.0365</cdr:x>
      <cdr:y>0.76813</cdr:y>
    </cdr:to>
    <cdr:sp macro="" textlink="">
      <cdr:nvSpPr>
        <cdr:cNvPr id="2" name="1 CuadroTexto"/>
        <cdr:cNvSpPr txBox="1"/>
      </cdr:nvSpPr>
      <cdr:spPr>
        <a:xfrm xmlns:a="http://schemas.openxmlformats.org/drawingml/2006/main" rot="16200000">
          <a:off x="-672040" y="1223433"/>
          <a:ext cx="1555750"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s-MX" sz="1200" b="1">
              <a:latin typeface="Arial" pitchFamily="34" charset="0"/>
              <a:ea typeface="Tahoma" pitchFamily="34" charset="0"/>
              <a:cs typeface="Arial" pitchFamily="34" charset="0"/>
            </a:rPr>
            <a:t>Número</a:t>
          </a:r>
          <a:r>
            <a:rPr lang="es-MX" sz="1200" b="1" baseline="0">
              <a:latin typeface="Arial" pitchFamily="34" charset="0"/>
              <a:ea typeface="Tahoma" pitchFamily="34" charset="0"/>
              <a:cs typeface="Arial" pitchFamily="34" charset="0"/>
            </a:rPr>
            <a:t> de casos</a:t>
          </a:r>
          <a:endParaRPr lang="es-MX" sz="1200" b="1">
            <a:latin typeface="Arial" pitchFamily="34" charset="0"/>
            <a:ea typeface="Tahoma" pitchFamily="34" charset="0"/>
            <a:cs typeface="Arial" pitchFamily="34" charset="0"/>
          </a:endParaRPr>
        </a:p>
      </cdr:txBody>
    </cdr:sp>
  </cdr:relSizeAnchor>
  <cdr:relSizeAnchor xmlns:cdr="http://schemas.openxmlformats.org/drawingml/2006/chartDrawing">
    <cdr:from>
      <cdr:x>0.35735</cdr:x>
      <cdr:y>0.89356</cdr:y>
    </cdr:from>
    <cdr:to>
      <cdr:x>0.6256</cdr:x>
      <cdr:y>0.97072</cdr:y>
    </cdr:to>
    <cdr:sp macro="" textlink="">
      <cdr:nvSpPr>
        <cdr:cNvPr id="3" name="1 CuadroTexto"/>
        <cdr:cNvSpPr txBox="1"/>
      </cdr:nvSpPr>
      <cdr:spPr>
        <a:xfrm xmlns:a="http://schemas.openxmlformats.org/drawingml/2006/main">
          <a:off x="2951089" y="2325437"/>
          <a:ext cx="2215255" cy="2008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s-MX" sz="1200" b="1">
              <a:latin typeface="Tahoma" pitchFamily="34" charset="0"/>
              <a:ea typeface="Tahoma" pitchFamily="34" charset="0"/>
              <a:cs typeface="Tahoma" pitchFamily="34" charset="0"/>
            </a:rPr>
            <a:t>Temporalidad</a:t>
          </a:r>
        </a:p>
      </cdr:txBody>
    </cdr:sp>
  </cdr:relSizeAnchor>
</c:userShap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abSelected="1" zoomScaleNormal="100" workbookViewId="0">
      <selection activeCell="G31" sqref="G31:Q31"/>
    </sheetView>
  </sheetViews>
  <sheetFormatPr baseColWidth="10" defaultRowHeight="15"/>
  <cols>
    <col min="1" max="4" width="5.625" style="49" customWidth="1"/>
    <col min="5" max="5" width="7" style="49" customWidth="1"/>
    <col min="6" max="6" width="7.125" style="49" customWidth="1"/>
    <col min="7" max="16" width="5.625" style="49" customWidth="1"/>
    <col min="17" max="17" width="14.25" style="49" customWidth="1"/>
    <col min="18" max="16384" width="11" style="49"/>
  </cols>
  <sheetData>
    <row r="1" spans="1:17" ht="27" customHeight="1" thickTop="1">
      <c r="A1" s="127" t="s">
        <v>65</v>
      </c>
      <c r="B1" s="128"/>
      <c r="C1" s="128"/>
      <c r="D1" s="128"/>
      <c r="E1" s="128"/>
      <c r="F1" s="128"/>
      <c r="G1" s="128"/>
      <c r="H1" s="128"/>
      <c r="I1" s="128"/>
      <c r="J1" s="128"/>
      <c r="K1" s="128"/>
      <c r="L1" s="128"/>
      <c r="M1" s="128"/>
      <c r="N1" s="128"/>
      <c r="O1" s="128"/>
      <c r="P1" s="128"/>
      <c r="Q1" s="129"/>
    </row>
    <row r="2" spans="1:17" ht="17.25" customHeight="1">
      <c r="A2" s="130"/>
      <c r="B2" s="131"/>
      <c r="C2" s="131"/>
      <c r="D2" s="131"/>
      <c r="E2" s="131"/>
      <c r="F2" s="131"/>
      <c r="G2" s="131"/>
      <c r="H2" s="131"/>
      <c r="I2" s="131"/>
      <c r="J2" s="131"/>
      <c r="K2" s="131"/>
      <c r="L2" s="131"/>
      <c r="M2" s="131"/>
      <c r="N2" s="131"/>
      <c r="O2" s="131"/>
      <c r="P2" s="131"/>
      <c r="Q2" s="132"/>
    </row>
    <row r="3" spans="1:17" s="54" customFormat="1" ht="3" customHeight="1">
      <c r="A3" s="169" t="s">
        <v>113</v>
      </c>
      <c r="B3" s="170"/>
      <c r="C3" s="170"/>
      <c r="D3" s="170"/>
      <c r="E3" s="170"/>
      <c r="F3" s="170"/>
      <c r="G3" s="170"/>
      <c r="H3" s="170"/>
      <c r="I3" s="170"/>
      <c r="J3" s="170"/>
      <c r="K3" s="170"/>
      <c r="L3" s="170"/>
      <c r="M3" s="170"/>
      <c r="N3" s="133"/>
      <c r="O3" s="55"/>
      <c r="P3" s="133"/>
      <c r="Q3" s="160"/>
    </row>
    <row r="4" spans="1:17" s="50" customFormat="1" ht="20.25" customHeight="1">
      <c r="A4" s="171"/>
      <c r="B4" s="172"/>
      <c r="C4" s="172"/>
      <c r="D4" s="172"/>
      <c r="E4" s="172"/>
      <c r="F4" s="172"/>
      <c r="G4" s="172"/>
      <c r="H4" s="172"/>
      <c r="I4" s="172"/>
      <c r="J4" s="172"/>
      <c r="K4" s="172"/>
      <c r="L4" s="172"/>
      <c r="M4" s="172"/>
      <c r="N4" s="134"/>
      <c r="O4" s="60">
        <v>2</v>
      </c>
      <c r="P4" s="134"/>
      <c r="Q4" s="161"/>
    </row>
    <row r="5" spans="1:17" s="50" customFormat="1" ht="3.6" customHeight="1">
      <c r="A5" s="173"/>
      <c r="B5" s="174"/>
      <c r="C5" s="174"/>
      <c r="D5" s="174"/>
      <c r="E5" s="174"/>
      <c r="F5" s="174"/>
      <c r="G5" s="174"/>
      <c r="H5" s="174"/>
      <c r="I5" s="174"/>
      <c r="J5" s="174"/>
      <c r="K5" s="174"/>
      <c r="L5" s="174"/>
      <c r="M5" s="174"/>
      <c r="N5" s="135"/>
      <c r="O5" s="56"/>
      <c r="P5" s="135"/>
      <c r="Q5" s="162"/>
    </row>
    <row r="6" spans="1:17" s="50" customFormat="1" ht="4.5" customHeight="1">
      <c r="A6" s="175" t="s">
        <v>109</v>
      </c>
      <c r="B6" s="176"/>
      <c r="C6" s="166" t="s">
        <v>118</v>
      </c>
      <c r="D6" s="166"/>
      <c r="E6" s="166"/>
      <c r="F6" s="163"/>
      <c r="G6" s="241" t="s">
        <v>119</v>
      </c>
      <c r="H6" s="241"/>
      <c r="I6" s="241"/>
      <c r="J6" s="163"/>
      <c r="K6" s="238" t="s">
        <v>120</v>
      </c>
      <c r="L6" s="238"/>
      <c r="M6" s="238"/>
      <c r="N6" s="133"/>
      <c r="O6" s="55"/>
      <c r="P6" s="133"/>
      <c r="Q6" s="160"/>
    </row>
    <row r="7" spans="1:17" ht="20.25" customHeight="1">
      <c r="A7" s="177"/>
      <c r="B7" s="178"/>
      <c r="C7" s="167"/>
      <c r="D7" s="167"/>
      <c r="E7" s="167"/>
      <c r="F7" s="164"/>
      <c r="G7" s="242"/>
      <c r="H7" s="242"/>
      <c r="I7" s="242"/>
      <c r="J7" s="164"/>
      <c r="K7" s="239"/>
      <c r="L7" s="239"/>
      <c r="M7" s="239"/>
      <c r="N7" s="134"/>
      <c r="O7" s="60">
        <v>3</v>
      </c>
      <c r="P7" s="134"/>
      <c r="Q7" s="161"/>
    </row>
    <row r="8" spans="1:17" ht="3.95" customHeight="1">
      <c r="A8" s="179"/>
      <c r="B8" s="180"/>
      <c r="C8" s="168"/>
      <c r="D8" s="168"/>
      <c r="E8" s="168"/>
      <c r="F8" s="165"/>
      <c r="G8" s="243"/>
      <c r="H8" s="243"/>
      <c r="I8" s="243"/>
      <c r="J8" s="165"/>
      <c r="K8" s="240"/>
      <c r="L8" s="240"/>
      <c r="M8" s="240"/>
      <c r="N8" s="135"/>
      <c r="O8" s="56"/>
      <c r="P8" s="135"/>
      <c r="Q8" s="162"/>
    </row>
    <row r="9" spans="1:17" ht="3.6" customHeight="1">
      <c r="A9" s="154" t="s">
        <v>110</v>
      </c>
      <c r="B9" s="155"/>
      <c r="C9" s="155"/>
      <c r="D9" s="155"/>
      <c r="E9" s="155"/>
      <c r="F9" s="50"/>
      <c r="G9" s="245" t="s">
        <v>111</v>
      </c>
      <c r="H9" s="245"/>
      <c r="I9" s="245"/>
      <c r="J9" s="245"/>
      <c r="K9" s="50"/>
      <c r="L9" s="245" t="s">
        <v>112</v>
      </c>
      <c r="M9" s="245"/>
      <c r="N9" s="245"/>
      <c r="O9" s="57"/>
      <c r="P9" s="136"/>
      <c r="Q9" s="137"/>
    </row>
    <row r="10" spans="1:17" ht="20.25" customHeight="1">
      <c r="A10" s="156"/>
      <c r="B10" s="157"/>
      <c r="C10" s="157"/>
      <c r="D10" s="157"/>
      <c r="E10" s="157"/>
      <c r="F10" s="60" t="s">
        <v>134</v>
      </c>
      <c r="G10" s="246"/>
      <c r="H10" s="246"/>
      <c r="I10" s="246"/>
      <c r="J10" s="246"/>
      <c r="K10" s="61"/>
      <c r="L10" s="246"/>
      <c r="M10" s="246"/>
      <c r="N10" s="246"/>
      <c r="O10" s="60"/>
      <c r="P10" s="138"/>
      <c r="Q10" s="139"/>
    </row>
    <row r="11" spans="1:17" ht="3" customHeight="1">
      <c r="A11" s="158"/>
      <c r="B11" s="159"/>
      <c r="C11" s="159"/>
      <c r="D11" s="159"/>
      <c r="E11" s="159"/>
      <c r="F11" s="62"/>
      <c r="G11" s="247"/>
      <c r="H11" s="247"/>
      <c r="I11" s="247"/>
      <c r="J11" s="247"/>
      <c r="K11" s="62"/>
      <c r="L11" s="247"/>
      <c r="M11" s="247"/>
      <c r="N11" s="247"/>
      <c r="O11" s="58"/>
      <c r="P11" s="140"/>
      <c r="Q11" s="141"/>
    </row>
    <row r="12" spans="1:17" ht="27.95" customHeight="1">
      <c r="A12" s="186" t="s">
        <v>115</v>
      </c>
      <c r="B12" s="187"/>
      <c r="C12" s="187"/>
      <c r="D12" s="188" t="s">
        <v>133</v>
      </c>
      <c r="E12" s="189"/>
      <c r="F12" s="190"/>
      <c r="G12" s="145"/>
      <c r="H12" s="146"/>
      <c r="I12" s="146"/>
      <c r="J12" s="146"/>
      <c r="K12" s="146"/>
      <c r="L12" s="146"/>
      <c r="M12" s="146"/>
      <c r="N12" s="146"/>
      <c r="O12" s="146"/>
      <c r="P12" s="146"/>
      <c r="Q12" s="147"/>
    </row>
    <row r="13" spans="1:17" ht="26.1" customHeight="1">
      <c r="A13" s="148" t="s">
        <v>117</v>
      </c>
      <c r="B13" s="149"/>
      <c r="C13" s="150"/>
      <c r="D13" s="183" t="s">
        <v>131</v>
      </c>
      <c r="E13" s="184"/>
      <c r="F13" s="185"/>
      <c r="G13" s="142" t="s">
        <v>144</v>
      </c>
      <c r="H13" s="143"/>
      <c r="I13" s="143"/>
      <c r="J13" s="143"/>
      <c r="K13" s="143"/>
      <c r="L13" s="143"/>
      <c r="M13" s="143"/>
      <c r="N13" s="143"/>
      <c r="O13" s="143"/>
      <c r="P13" s="143"/>
      <c r="Q13" s="144"/>
    </row>
    <row r="14" spans="1:17" ht="25.5" customHeight="1">
      <c r="A14" s="151"/>
      <c r="B14" s="152"/>
      <c r="C14" s="153"/>
      <c r="D14" s="183" t="s">
        <v>132</v>
      </c>
      <c r="E14" s="184"/>
      <c r="F14" s="185"/>
      <c r="G14" s="142" t="s">
        <v>146</v>
      </c>
      <c r="H14" s="143"/>
      <c r="I14" s="143"/>
      <c r="J14" s="143"/>
      <c r="K14" s="143"/>
      <c r="L14" s="143"/>
      <c r="M14" s="143"/>
      <c r="N14" s="143"/>
      <c r="O14" s="143"/>
      <c r="P14" s="143"/>
      <c r="Q14" s="144"/>
    </row>
    <row r="15" spans="1:17" ht="24.95" customHeight="1">
      <c r="A15" s="181" t="s">
        <v>116</v>
      </c>
      <c r="B15" s="182"/>
      <c r="C15" s="182"/>
      <c r="D15" s="191" t="s">
        <v>114</v>
      </c>
      <c r="E15" s="192"/>
      <c r="F15" s="193"/>
      <c r="G15" s="142"/>
      <c r="H15" s="143"/>
      <c r="I15" s="143"/>
      <c r="J15" s="143"/>
      <c r="K15" s="143"/>
      <c r="L15" s="143"/>
      <c r="M15" s="143"/>
      <c r="N15" s="143"/>
      <c r="O15" s="143"/>
      <c r="P15" s="143"/>
      <c r="Q15" s="144"/>
    </row>
    <row r="16" spans="1:17" ht="26.1" customHeight="1">
      <c r="A16" s="199" t="s">
        <v>106</v>
      </c>
      <c r="B16" s="200"/>
      <c r="C16" s="200"/>
      <c r="D16" s="200"/>
      <c r="E16" s="200"/>
      <c r="F16" s="201"/>
      <c r="G16" s="237" t="s">
        <v>145</v>
      </c>
      <c r="H16" s="220"/>
      <c r="I16" s="220"/>
      <c r="J16" s="220"/>
      <c r="K16" s="220"/>
      <c r="L16" s="220"/>
      <c r="M16" s="220"/>
      <c r="N16" s="220"/>
      <c r="O16" s="220"/>
      <c r="P16" s="220"/>
      <c r="Q16" s="221"/>
    </row>
    <row r="17" spans="1:17" ht="26.1" customHeight="1">
      <c r="A17" s="199" t="s">
        <v>105</v>
      </c>
      <c r="B17" s="200"/>
      <c r="C17" s="200"/>
      <c r="D17" s="200"/>
      <c r="E17" s="200"/>
      <c r="F17" s="201"/>
      <c r="G17" s="237" t="s">
        <v>194</v>
      </c>
      <c r="H17" s="220"/>
      <c r="I17" s="220"/>
      <c r="J17" s="220"/>
      <c r="K17" s="220"/>
      <c r="L17" s="220"/>
      <c r="M17" s="220"/>
      <c r="N17" s="220"/>
      <c r="O17" s="220"/>
      <c r="P17" s="220"/>
      <c r="Q17" s="221"/>
    </row>
    <row r="18" spans="1:17" ht="26.1" customHeight="1">
      <c r="A18" s="199" t="s">
        <v>66</v>
      </c>
      <c r="B18" s="200"/>
      <c r="C18" s="200"/>
      <c r="D18" s="200"/>
      <c r="E18" s="200"/>
      <c r="F18" s="201"/>
      <c r="G18" s="237" t="s">
        <v>135</v>
      </c>
      <c r="H18" s="220"/>
      <c r="I18" s="220"/>
      <c r="J18" s="220"/>
      <c r="K18" s="220"/>
      <c r="L18" s="220"/>
      <c r="M18" s="220"/>
      <c r="N18" s="220"/>
      <c r="O18" s="220"/>
      <c r="P18" s="220"/>
      <c r="Q18" s="221"/>
    </row>
    <row r="19" spans="1:17" ht="33" customHeight="1">
      <c r="A19" s="231" t="s">
        <v>107</v>
      </c>
      <c r="B19" s="232"/>
      <c r="C19" s="232"/>
      <c r="D19" s="232"/>
      <c r="E19" s="232"/>
      <c r="F19" s="233"/>
      <c r="G19" s="219">
        <v>45680</v>
      </c>
      <c r="H19" s="220"/>
      <c r="I19" s="220"/>
      <c r="J19" s="220"/>
      <c r="K19" s="220"/>
      <c r="L19" s="220"/>
      <c r="M19" s="220"/>
      <c r="N19" s="220"/>
      <c r="O19" s="220"/>
      <c r="P19" s="220"/>
      <c r="Q19" s="221"/>
    </row>
    <row r="20" spans="1:17" ht="33" customHeight="1">
      <c r="A20" s="231" t="s">
        <v>108</v>
      </c>
      <c r="B20" s="232"/>
      <c r="C20" s="232"/>
      <c r="D20" s="232"/>
      <c r="E20" s="232"/>
      <c r="F20" s="233"/>
      <c r="G20" s="219">
        <v>45680</v>
      </c>
      <c r="H20" s="220"/>
      <c r="I20" s="220"/>
      <c r="J20" s="220"/>
      <c r="K20" s="220"/>
      <c r="L20" s="220"/>
      <c r="M20" s="220"/>
      <c r="N20" s="220"/>
      <c r="O20" s="220"/>
      <c r="P20" s="220"/>
      <c r="Q20" s="221"/>
    </row>
    <row r="21" spans="1:17" ht="26.1" customHeight="1">
      <c r="A21" s="199" t="s">
        <v>67</v>
      </c>
      <c r="B21" s="200"/>
      <c r="C21" s="200"/>
      <c r="D21" s="200"/>
      <c r="E21" s="200"/>
      <c r="F21" s="201"/>
      <c r="G21" s="219">
        <v>45680</v>
      </c>
      <c r="H21" s="220"/>
      <c r="I21" s="220"/>
      <c r="J21" s="220"/>
      <c r="K21" s="220"/>
      <c r="L21" s="220"/>
      <c r="M21" s="220"/>
      <c r="N21" s="220"/>
      <c r="O21" s="220"/>
      <c r="P21" s="220"/>
      <c r="Q21" s="221"/>
    </row>
    <row r="22" spans="1:17" ht="26.1" customHeight="1">
      <c r="A22" s="199" t="s">
        <v>129</v>
      </c>
      <c r="B22" s="200"/>
      <c r="C22" s="200"/>
      <c r="D22" s="200"/>
      <c r="E22" s="200"/>
      <c r="F22" s="201"/>
      <c r="G22" s="222">
        <v>3</v>
      </c>
      <c r="H22" s="223"/>
      <c r="I22" s="223"/>
      <c r="J22" s="223"/>
      <c r="K22" s="223"/>
      <c r="L22" s="223"/>
      <c r="M22" s="223"/>
      <c r="N22" s="223"/>
      <c r="O22" s="223"/>
      <c r="P22" s="223"/>
      <c r="Q22" s="224"/>
    </row>
    <row r="23" spans="1:17" ht="26.1" customHeight="1">
      <c r="A23" s="199" t="s">
        <v>68</v>
      </c>
      <c r="B23" s="200"/>
      <c r="C23" s="200"/>
      <c r="D23" s="200"/>
      <c r="E23" s="200"/>
      <c r="F23" s="201"/>
      <c r="G23" s="225">
        <v>14</v>
      </c>
      <c r="H23" s="226"/>
      <c r="I23" s="226"/>
      <c r="J23" s="226"/>
      <c r="K23" s="226"/>
      <c r="L23" s="226"/>
      <c r="M23" s="226"/>
      <c r="N23" s="226"/>
      <c r="O23" s="226"/>
      <c r="P23" s="226"/>
      <c r="Q23" s="227"/>
    </row>
    <row r="24" spans="1:17" ht="27" customHeight="1">
      <c r="A24" s="234" t="s">
        <v>100</v>
      </c>
      <c r="B24" s="235"/>
      <c r="C24" s="235"/>
      <c r="D24" s="235"/>
      <c r="E24" s="235"/>
      <c r="F24" s="236"/>
      <c r="G24" s="228" t="s">
        <v>147</v>
      </c>
      <c r="H24" s="229"/>
      <c r="I24" s="229"/>
      <c r="J24" s="229"/>
      <c r="K24" s="229"/>
      <c r="L24" s="229"/>
      <c r="M24" s="229"/>
      <c r="N24" s="229"/>
      <c r="O24" s="229"/>
      <c r="P24" s="229"/>
      <c r="Q24" s="230"/>
    </row>
    <row r="25" spans="1:17" ht="3.75" customHeight="1">
      <c r="A25" s="210" t="s">
        <v>69</v>
      </c>
      <c r="B25" s="211"/>
      <c r="C25" s="211"/>
      <c r="D25" s="211"/>
      <c r="E25" s="211"/>
      <c r="F25" s="212"/>
      <c r="G25" s="213" t="s">
        <v>127</v>
      </c>
      <c r="H25" s="214"/>
      <c r="I25" s="214"/>
      <c r="J25" s="59"/>
      <c r="K25" s="214" t="s">
        <v>128</v>
      </c>
      <c r="L25" s="214"/>
      <c r="M25" s="214"/>
      <c r="N25" s="214"/>
      <c r="O25" s="59"/>
      <c r="P25" s="202"/>
      <c r="Q25" s="244"/>
    </row>
    <row r="26" spans="1:17" ht="21" customHeight="1">
      <c r="A26" s="213"/>
      <c r="B26" s="214"/>
      <c r="C26" s="214"/>
      <c r="D26" s="214"/>
      <c r="E26" s="214"/>
      <c r="F26" s="215"/>
      <c r="G26" s="213"/>
      <c r="H26" s="214"/>
      <c r="I26" s="214"/>
      <c r="J26" s="69">
        <v>2</v>
      </c>
      <c r="K26" s="214"/>
      <c r="L26" s="214"/>
      <c r="M26" s="214"/>
      <c r="N26" s="214"/>
      <c r="O26" s="94">
        <v>1</v>
      </c>
      <c r="P26" s="202"/>
      <c r="Q26" s="244"/>
    </row>
    <row r="27" spans="1:17" ht="3.75" customHeight="1">
      <c r="A27" s="216"/>
      <c r="B27" s="217"/>
      <c r="C27" s="217"/>
      <c r="D27" s="217"/>
      <c r="E27" s="217"/>
      <c r="F27" s="218"/>
      <c r="G27" s="213"/>
      <c r="H27" s="214"/>
      <c r="I27" s="214"/>
      <c r="J27" s="68"/>
      <c r="K27" s="214"/>
      <c r="L27" s="214"/>
      <c r="M27" s="214"/>
      <c r="N27" s="214"/>
      <c r="O27" s="68"/>
      <c r="P27" s="202"/>
      <c r="Q27" s="244"/>
    </row>
    <row r="28" spans="1:17" ht="26.1" customHeight="1">
      <c r="A28" s="194" t="s">
        <v>70</v>
      </c>
      <c r="B28" s="195"/>
      <c r="C28" s="195"/>
      <c r="D28" s="195"/>
      <c r="E28" s="195"/>
      <c r="F28" s="196"/>
      <c r="G28" s="204" t="s">
        <v>148</v>
      </c>
      <c r="H28" s="205"/>
      <c r="I28" s="205"/>
      <c r="J28" s="205"/>
      <c r="K28" s="205"/>
      <c r="L28" s="205"/>
      <c r="M28" s="205"/>
      <c r="N28" s="205"/>
      <c r="O28" s="205"/>
      <c r="P28" s="205"/>
      <c r="Q28" s="206"/>
    </row>
    <row r="29" spans="1:17" ht="26.1" customHeight="1">
      <c r="A29" s="199" t="s">
        <v>101</v>
      </c>
      <c r="B29" s="200"/>
      <c r="C29" s="200"/>
      <c r="D29" s="200"/>
      <c r="E29" s="200"/>
      <c r="F29" s="201"/>
      <c r="G29" s="237">
        <v>0</v>
      </c>
      <c r="H29" s="220"/>
      <c r="I29" s="220"/>
      <c r="J29" s="220"/>
      <c r="K29" s="220"/>
      <c r="L29" s="220"/>
      <c r="M29" s="220"/>
      <c r="N29" s="220"/>
      <c r="O29" s="220"/>
      <c r="P29" s="220"/>
      <c r="Q29" s="221"/>
    </row>
    <row r="30" spans="1:17" ht="26.1" customHeight="1">
      <c r="A30" s="199" t="s">
        <v>102</v>
      </c>
      <c r="B30" s="200"/>
      <c r="C30" s="200"/>
      <c r="D30" s="200"/>
      <c r="E30" s="200"/>
      <c r="F30" s="201"/>
      <c r="G30" s="237">
        <v>0</v>
      </c>
      <c r="H30" s="220"/>
      <c r="I30" s="220"/>
      <c r="J30" s="220"/>
      <c r="K30" s="220"/>
      <c r="L30" s="220"/>
      <c r="M30" s="220"/>
      <c r="N30" s="220"/>
      <c r="O30" s="220"/>
      <c r="P30" s="220"/>
      <c r="Q30" s="221"/>
    </row>
    <row r="31" spans="1:17" ht="26.1" customHeight="1">
      <c r="A31" s="199" t="s">
        <v>103</v>
      </c>
      <c r="B31" s="200"/>
      <c r="C31" s="200"/>
      <c r="D31" s="200"/>
      <c r="E31" s="200"/>
      <c r="F31" s="201"/>
      <c r="G31" s="203" t="s">
        <v>149</v>
      </c>
      <c r="H31" s="133"/>
      <c r="I31" s="133"/>
      <c r="J31" s="133"/>
      <c r="K31" s="133"/>
      <c r="L31" s="133"/>
      <c r="M31" s="133"/>
      <c r="N31" s="133"/>
      <c r="O31" s="133"/>
      <c r="P31" s="133"/>
      <c r="Q31" s="160"/>
    </row>
    <row r="32" spans="1:17" ht="33" customHeight="1">
      <c r="A32" s="199" t="s">
        <v>104</v>
      </c>
      <c r="B32" s="200"/>
      <c r="C32" s="200"/>
      <c r="D32" s="200"/>
      <c r="E32" s="200"/>
      <c r="F32" s="201"/>
      <c r="G32" s="203" t="s">
        <v>136</v>
      </c>
      <c r="H32" s="133"/>
      <c r="I32" s="133"/>
      <c r="J32" s="133"/>
      <c r="K32" s="133"/>
      <c r="L32" s="133"/>
      <c r="M32" s="133"/>
      <c r="N32" s="133"/>
      <c r="O32" s="133"/>
      <c r="P32" s="133"/>
      <c r="Q32" s="160"/>
    </row>
    <row r="33" spans="1:17" ht="26.1" customHeight="1">
      <c r="A33" s="199" t="s">
        <v>71</v>
      </c>
      <c r="B33" s="200"/>
      <c r="C33" s="200"/>
      <c r="D33" s="200"/>
      <c r="E33" s="200"/>
      <c r="F33" s="201"/>
      <c r="G33" s="203" t="s">
        <v>143</v>
      </c>
      <c r="H33" s="133"/>
      <c r="I33" s="133"/>
      <c r="J33" s="133"/>
      <c r="K33" s="133"/>
      <c r="L33" s="133"/>
      <c r="M33" s="133"/>
      <c r="N33" s="133"/>
      <c r="O33" s="133"/>
      <c r="P33" s="133"/>
      <c r="Q33" s="160"/>
    </row>
    <row r="34" spans="1:17" ht="141" customHeight="1">
      <c r="A34" s="199" t="s">
        <v>72</v>
      </c>
      <c r="B34" s="200"/>
      <c r="C34" s="200"/>
      <c r="D34" s="200"/>
      <c r="E34" s="200"/>
      <c r="F34" s="201"/>
      <c r="G34" s="204" t="s">
        <v>150</v>
      </c>
      <c r="H34" s="205"/>
      <c r="I34" s="205"/>
      <c r="J34" s="205"/>
      <c r="K34" s="205"/>
      <c r="L34" s="205"/>
      <c r="M34" s="205"/>
      <c r="N34" s="205"/>
      <c r="O34" s="205"/>
      <c r="P34" s="205"/>
      <c r="Q34" s="206"/>
    </row>
    <row r="35" spans="1:17" ht="26.1" customHeight="1" thickBot="1">
      <c r="A35" s="197" t="s">
        <v>73</v>
      </c>
      <c r="B35" s="198"/>
      <c r="C35" s="198"/>
      <c r="D35" s="198"/>
      <c r="E35" s="198"/>
      <c r="F35" s="198"/>
      <c r="G35" s="207"/>
      <c r="H35" s="208"/>
      <c r="I35" s="208"/>
      <c r="J35" s="208"/>
      <c r="K35" s="208"/>
      <c r="L35" s="208"/>
      <c r="M35" s="208"/>
      <c r="N35" s="208"/>
      <c r="O35" s="208"/>
      <c r="P35" s="208"/>
      <c r="Q35" s="209"/>
    </row>
    <row r="36" spans="1:17" ht="3.75" customHeight="1" thickTop="1">
      <c r="A36" s="63"/>
      <c r="B36" s="59"/>
    </row>
    <row r="37" spans="1:17" ht="36.75" customHeight="1">
      <c r="A37" s="202" t="s">
        <v>130</v>
      </c>
      <c r="B37" s="202"/>
      <c r="C37" s="202"/>
      <c r="D37" s="202"/>
      <c r="E37" s="202"/>
      <c r="F37" s="202"/>
      <c r="G37" s="202"/>
      <c r="H37" s="202"/>
      <c r="I37" s="202"/>
      <c r="J37" s="202"/>
      <c r="K37" s="202"/>
      <c r="L37" s="202"/>
      <c r="M37" s="202"/>
      <c r="N37" s="202"/>
      <c r="O37" s="202"/>
      <c r="P37" s="202"/>
      <c r="Q37" s="202"/>
    </row>
    <row r="38" spans="1:17" ht="18">
      <c r="A38" s="52"/>
      <c r="B38" s="51"/>
      <c r="C38" s="51"/>
    </row>
    <row r="43" spans="1:17">
      <c r="A43" s="53"/>
    </row>
  </sheetData>
  <mergeCells count="66">
    <mergeCell ref="A16:F16"/>
    <mergeCell ref="A17:F17"/>
    <mergeCell ref="A18:F18"/>
    <mergeCell ref="A19:F19"/>
    <mergeCell ref="G16:Q16"/>
    <mergeCell ref="G17:Q17"/>
    <mergeCell ref="G18:Q18"/>
    <mergeCell ref="G19:Q19"/>
    <mergeCell ref="G28:Q28"/>
    <mergeCell ref="G29:Q29"/>
    <mergeCell ref="G30:Q30"/>
    <mergeCell ref="G31:Q31"/>
    <mergeCell ref="P6:Q8"/>
    <mergeCell ref="K6:M8"/>
    <mergeCell ref="J6:J8"/>
    <mergeCell ref="N6:N8"/>
    <mergeCell ref="G6:I8"/>
    <mergeCell ref="G25:I27"/>
    <mergeCell ref="K25:N27"/>
    <mergeCell ref="P25:Q27"/>
    <mergeCell ref="G15:Q15"/>
    <mergeCell ref="L9:N11"/>
    <mergeCell ref="G9:J11"/>
    <mergeCell ref="G14:Q14"/>
    <mergeCell ref="A25:F27"/>
    <mergeCell ref="G20:Q20"/>
    <mergeCell ref="G21:Q21"/>
    <mergeCell ref="G22:Q22"/>
    <mergeCell ref="G23:Q23"/>
    <mergeCell ref="G24:Q24"/>
    <mergeCell ref="A20:F20"/>
    <mergeCell ref="A21:F21"/>
    <mergeCell ref="A22:F22"/>
    <mergeCell ref="A23:F23"/>
    <mergeCell ref="A24:F24"/>
    <mergeCell ref="A37:Q37"/>
    <mergeCell ref="G32:Q32"/>
    <mergeCell ref="G33:Q33"/>
    <mergeCell ref="G34:Q34"/>
    <mergeCell ref="G35:Q35"/>
    <mergeCell ref="A34:F34"/>
    <mergeCell ref="A28:F28"/>
    <mergeCell ref="A35:F35"/>
    <mergeCell ref="A29:F29"/>
    <mergeCell ref="A30:F30"/>
    <mergeCell ref="A31:F31"/>
    <mergeCell ref="A32:F32"/>
    <mergeCell ref="A33:F33"/>
    <mergeCell ref="A15:C15"/>
    <mergeCell ref="D13:F13"/>
    <mergeCell ref="A12:C12"/>
    <mergeCell ref="D12:F12"/>
    <mergeCell ref="D15:F15"/>
    <mergeCell ref="D14:F14"/>
    <mergeCell ref="A1:Q2"/>
    <mergeCell ref="N3:N5"/>
    <mergeCell ref="P9:Q11"/>
    <mergeCell ref="G13:Q13"/>
    <mergeCell ref="G12:Q12"/>
    <mergeCell ref="A13:C14"/>
    <mergeCell ref="A9:E11"/>
    <mergeCell ref="P3:Q5"/>
    <mergeCell ref="F6:F8"/>
    <mergeCell ref="C6:E8"/>
    <mergeCell ref="A3:M5"/>
    <mergeCell ref="A6:B8"/>
  </mergeCells>
  <printOptions horizontalCentered="1" verticalCentered="1"/>
  <pageMargins left="0.21" right="0.27559055118110237" top="1.07" bottom="0.59055118110236227" header="0.64" footer="0"/>
  <pageSetup scale="87" orientation="portrait" horizontalDpi="1200" verticalDpi="1200" r:id="rId1"/>
  <headerFooter differentOddEven="1" alignWithMargins="0">
    <oddHeader>&amp;C&amp;"Montserrat Medium,Negrita"&amp;10INSTITUTO MEXICANO DEL SEGURO SOCIAL 
COORDINACIÓN DE VIGILANCIA EPIDEMIOLÓGICA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GridLines="0" topLeftCell="A19" zoomScale="80" zoomScaleNormal="80" zoomScalePageLayoutView="55" workbookViewId="0">
      <selection activeCell="F24" sqref="F24"/>
    </sheetView>
  </sheetViews>
  <sheetFormatPr baseColWidth="10" defaultRowHeight="15.75"/>
  <cols>
    <col min="1" max="1" width="19.75" style="11" customWidth="1"/>
    <col min="2" max="2" width="10.625" style="11" customWidth="1"/>
    <col min="3" max="5" width="11" style="11"/>
    <col min="6" max="6" width="14.25" style="11" customWidth="1"/>
    <col min="7" max="7" width="11" style="11"/>
    <col min="8" max="8" width="13.875" style="11" customWidth="1"/>
    <col min="9" max="9" width="13" style="11" customWidth="1"/>
    <col min="10" max="10" width="18.25" style="11" customWidth="1"/>
    <col min="11" max="16384" width="11" style="11"/>
  </cols>
  <sheetData>
    <row r="1" spans="1:10" ht="21">
      <c r="A1" s="250" t="s">
        <v>121</v>
      </c>
      <c r="B1" s="251"/>
      <c r="C1" s="251"/>
      <c r="D1" s="251"/>
      <c r="E1" s="251"/>
      <c r="F1" s="251"/>
      <c r="G1" s="251"/>
      <c r="H1" s="251"/>
      <c r="I1" s="251"/>
      <c r="J1" s="252"/>
    </row>
    <row r="2" spans="1:10" ht="21">
      <c r="A2" s="253" t="s">
        <v>122</v>
      </c>
      <c r="B2" s="254"/>
      <c r="C2" s="254"/>
      <c r="D2" s="254"/>
      <c r="E2" s="254"/>
      <c r="F2" s="254"/>
      <c r="G2" s="254"/>
      <c r="H2" s="254"/>
      <c r="I2" s="254"/>
      <c r="J2" s="255"/>
    </row>
    <row r="3" spans="1:10" ht="21">
      <c r="A3" s="71"/>
      <c r="B3" s="12"/>
      <c r="C3" s="12"/>
      <c r="D3" s="12"/>
      <c r="E3" s="12"/>
      <c r="F3" s="12"/>
      <c r="G3" s="12"/>
      <c r="H3" s="12"/>
      <c r="I3" s="12"/>
      <c r="J3" s="72" t="s">
        <v>74</v>
      </c>
    </row>
    <row r="4" spans="1:10" ht="1.5" customHeight="1">
      <c r="A4" s="71"/>
      <c r="B4" s="12"/>
      <c r="C4" s="12"/>
      <c r="D4" s="12"/>
      <c r="E4" s="12"/>
      <c r="F4" s="12"/>
      <c r="G4" s="12"/>
      <c r="H4" s="12"/>
      <c r="I4" s="12"/>
      <c r="J4" s="16"/>
    </row>
    <row r="5" spans="1:10" ht="19.5">
      <c r="A5" s="25" t="s">
        <v>92</v>
      </c>
      <c r="B5" s="13"/>
      <c r="C5" s="13"/>
      <c r="D5" s="13"/>
      <c r="E5" s="13"/>
      <c r="F5" s="13"/>
      <c r="G5" s="13"/>
      <c r="H5" s="13"/>
      <c r="I5" s="13"/>
      <c r="J5" s="14"/>
    </row>
    <row r="6" spans="1:10" ht="22.5" customHeight="1">
      <c r="A6" s="103" t="s">
        <v>77</v>
      </c>
      <c r="B6" s="260" t="s">
        <v>151</v>
      </c>
      <c r="C6" s="260"/>
      <c r="D6" s="260"/>
      <c r="E6" s="256" t="s">
        <v>78</v>
      </c>
      <c r="F6" s="256"/>
      <c r="G6" s="260" t="s">
        <v>152</v>
      </c>
      <c r="H6" s="260"/>
      <c r="I6" s="101" t="s">
        <v>79</v>
      </c>
      <c r="J6" s="73" t="s">
        <v>153</v>
      </c>
    </row>
    <row r="7" spans="1:10" ht="22.5" customHeight="1">
      <c r="A7" s="103" t="s">
        <v>80</v>
      </c>
      <c r="B7" s="262" t="s">
        <v>154</v>
      </c>
      <c r="C7" s="262"/>
      <c r="D7" s="256" t="s">
        <v>81</v>
      </c>
      <c r="E7" s="256"/>
      <c r="F7" s="256"/>
      <c r="G7" s="102" t="s">
        <v>153</v>
      </c>
      <c r="H7" s="256" t="s">
        <v>38</v>
      </c>
      <c r="I7" s="256"/>
      <c r="J7" s="74" t="s">
        <v>135</v>
      </c>
    </row>
    <row r="8" spans="1:10" ht="22.5" customHeight="1">
      <c r="A8" s="91" t="s">
        <v>82</v>
      </c>
      <c r="B8" s="265" t="s">
        <v>137</v>
      </c>
      <c r="C8" s="265"/>
      <c r="D8" s="265"/>
      <c r="E8" s="93"/>
      <c r="F8" s="20"/>
      <c r="G8" s="92"/>
      <c r="H8" s="266"/>
      <c r="I8" s="266"/>
      <c r="J8" s="267"/>
    </row>
    <row r="9" spans="1:10" ht="19.5">
      <c r="A9" s="79" t="s">
        <v>91</v>
      </c>
      <c r="B9" s="12"/>
      <c r="C9" s="12"/>
      <c r="D9" s="12"/>
      <c r="E9" s="12"/>
      <c r="F9" s="12"/>
      <c r="G9" s="12"/>
      <c r="H9" s="12"/>
      <c r="I9" s="12"/>
      <c r="J9" s="16"/>
    </row>
    <row r="10" spans="1:10" ht="22.5" customHeight="1">
      <c r="A10" s="263" t="s">
        <v>83</v>
      </c>
      <c r="B10" s="256"/>
      <c r="C10" s="261" t="s">
        <v>145</v>
      </c>
      <c r="D10" s="261"/>
      <c r="E10" s="261"/>
      <c r="F10" s="256" t="s">
        <v>84</v>
      </c>
      <c r="G10" s="256"/>
      <c r="H10" s="256"/>
      <c r="I10" s="268"/>
      <c r="J10" s="269"/>
    </row>
    <row r="11" spans="1:10" ht="22.5" customHeight="1">
      <c r="A11" s="264" t="s">
        <v>85</v>
      </c>
      <c r="B11" s="248"/>
      <c r="C11" s="257">
        <v>45680</v>
      </c>
      <c r="D11" s="257"/>
      <c r="E11" s="257"/>
      <c r="F11" s="248" t="s">
        <v>86</v>
      </c>
      <c r="G11" s="248"/>
      <c r="H11" s="248"/>
      <c r="I11" s="258">
        <v>45680</v>
      </c>
      <c r="J11" s="259"/>
    </row>
    <row r="12" spans="1:10" ht="14.25" customHeight="1">
      <c r="A12" s="75"/>
      <c r="B12" s="24"/>
      <c r="C12" s="270" t="s">
        <v>39</v>
      </c>
      <c r="D12" s="270"/>
      <c r="E12" s="270"/>
      <c r="F12" s="24"/>
      <c r="G12" s="24"/>
      <c r="H12" s="24"/>
      <c r="I12" s="270" t="s">
        <v>40</v>
      </c>
      <c r="J12" s="271"/>
    </row>
    <row r="13" spans="1:10" ht="22.5" customHeight="1" thickBot="1">
      <c r="A13" s="76" t="s">
        <v>87</v>
      </c>
      <c r="B13" s="26">
        <v>3</v>
      </c>
      <c r="C13" s="248" t="s">
        <v>88</v>
      </c>
      <c r="D13" s="248"/>
      <c r="E13" s="27">
        <v>0</v>
      </c>
      <c r="F13" s="67" t="s">
        <v>89</v>
      </c>
      <c r="G13" s="26">
        <v>0</v>
      </c>
      <c r="H13" s="24"/>
      <c r="I13" s="67" t="s">
        <v>90</v>
      </c>
      <c r="J13" s="77">
        <v>0</v>
      </c>
    </row>
    <row r="14" spans="1:10" ht="9" customHeight="1">
      <c r="A14" s="78"/>
      <c r="B14" s="12"/>
      <c r="C14" s="13"/>
      <c r="D14" s="13"/>
      <c r="E14" s="12"/>
      <c r="F14" s="13"/>
      <c r="G14" s="12"/>
      <c r="H14" s="13"/>
      <c r="I14" s="13"/>
      <c r="J14" s="16"/>
    </row>
    <row r="15" spans="1:10" ht="19.5">
      <c r="A15" s="79" t="s">
        <v>93</v>
      </c>
      <c r="B15" s="12"/>
      <c r="C15" s="12"/>
      <c r="D15" s="12"/>
      <c r="E15" s="12"/>
      <c r="F15" s="12"/>
      <c r="G15" s="12"/>
      <c r="H15" s="12"/>
      <c r="I15" s="12"/>
      <c r="J15" s="16"/>
    </row>
    <row r="16" spans="1:10" ht="11.25" customHeight="1">
      <c r="A16" s="80" t="s">
        <v>62</v>
      </c>
      <c r="B16" s="12"/>
      <c r="C16" s="12"/>
      <c r="D16" s="12"/>
      <c r="E16" s="12"/>
      <c r="F16" s="12"/>
      <c r="G16" s="12"/>
      <c r="H16" s="12"/>
      <c r="I16" s="12"/>
      <c r="J16" s="16"/>
    </row>
    <row r="17" spans="1:10" ht="3.75" customHeight="1">
      <c r="A17" s="81"/>
      <c r="B17" s="17"/>
      <c r="C17" s="17"/>
      <c r="D17" s="17"/>
      <c r="E17" s="17"/>
      <c r="F17" s="17"/>
      <c r="G17" s="17"/>
      <c r="H17" s="17"/>
      <c r="I17" s="17"/>
      <c r="J17" s="82"/>
    </row>
    <row r="18" spans="1:10" ht="17.25" customHeight="1">
      <c r="A18" s="272" t="s">
        <v>35</v>
      </c>
      <c r="B18" s="273" t="s">
        <v>36</v>
      </c>
      <c r="C18" s="274"/>
      <c r="D18" s="275"/>
      <c r="E18" s="273" t="s">
        <v>37</v>
      </c>
      <c r="F18" s="274"/>
      <c r="G18" s="275"/>
      <c r="H18" s="273" t="s">
        <v>30</v>
      </c>
      <c r="I18" s="274"/>
      <c r="J18" s="275"/>
    </row>
    <row r="19" spans="1:10" ht="13.5" customHeight="1">
      <c r="A19" s="272"/>
      <c r="B19" s="8" t="s">
        <v>1</v>
      </c>
      <c r="C19" s="8" t="s">
        <v>3</v>
      </c>
      <c r="D19" s="8" t="s">
        <v>5</v>
      </c>
      <c r="E19" s="8" t="s">
        <v>1</v>
      </c>
      <c r="F19" s="8" t="s">
        <v>3</v>
      </c>
      <c r="G19" s="8" t="s">
        <v>5</v>
      </c>
      <c r="H19" s="8" t="s">
        <v>1</v>
      </c>
      <c r="I19" s="8" t="s">
        <v>3</v>
      </c>
      <c r="J19" s="8" t="s">
        <v>5</v>
      </c>
    </row>
    <row r="20" spans="1:10" ht="13.5" customHeight="1">
      <c r="A20" s="272"/>
      <c r="B20" s="9" t="s">
        <v>2</v>
      </c>
      <c r="C20" s="9" t="s">
        <v>4</v>
      </c>
      <c r="D20" s="9" t="s">
        <v>6</v>
      </c>
      <c r="E20" s="9" t="s">
        <v>24</v>
      </c>
      <c r="F20" s="9" t="s">
        <v>25</v>
      </c>
      <c r="G20" s="9" t="s">
        <v>26</v>
      </c>
      <c r="H20" s="9" t="s">
        <v>27</v>
      </c>
      <c r="I20" s="9" t="s">
        <v>28</v>
      </c>
      <c r="J20" s="9" t="s">
        <v>29</v>
      </c>
    </row>
    <row r="21" spans="1:10" ht="24" customHeight="1">
      <c r="A21" s="22" t="s">
        <v>7</v>
      </c>
      <c r="B21" s="22"/>
      <c r="C21" s="22"/>
      <c r="D21" s="10">
        <f>B21+C21</f>
        <v>0</v>
      </c>
      <c r="E21" s="22"/>
      <c r="F21" s="22"/>
      <c r="G21" s="10">
        <f>E21+F21</f>
        <v>0</v>
      </c>
      <c r="H21" s="22">
        <v>4</v>
      </c>
      <c r="I21" s="22">
        <v>7</v>
      </c>
      <c r="J21" s="10">
        <f>H21+I21</f>
        <v>11</v>
      </c>
    </row>
    <row r="22" spans="1:10" ht="24" customHeight="1">
      <c r="A22" s="22" t="s">
        <v>8</v>
      </c>
      <c r="B22" s="22">
        <v>2</v>
      </c>
      <c r="C22" s="22">
        <v>1</v>
      </c>
      <c r="D22" s="10">
        <f>B22+C22</f>
        <v>3</v>
      </c>
      <c r="E22" s="22"/>
      <c r="F22" s="22"/>
      <c r="G22" s="10">
        <f t="shared" ref="G22:G28" si="0">E22+F22</f>
        <v>0</v>
      </c>
      <c r="H22" s="22"/>
      <c r="I22" s="22"/>
      <c r="J22" s="10">
        <f t="shared" ref="J22:J28" si="1">H22+I22</f>
        <v>0</v>
      </c>
    </row>
    <row r="23" spans="1:10" ht="24" customHeight="1">
      <c r="A23" s="22" t="s">
        <v>9</v>
      </c>
      <c r="B23" s="22"/>
      <c r="C23" s="22"/>
      <c r="D23" s="10">
        <f t="shared" ref="D23:D28" si="2">B23+C23</f>
        <v>0</v>
      </c>
      <c r="E23" s="22"/>
      <c r="F23" s="22"/>
      <c r="G23" s="10">
        <f t="shared" si="0"/>
        <v>0</v>
      </c>
      <c r="H23" s="22"/>
      <c r="I23" s="22"/>
      <c r="J23" s="10">
        <f t="shared" si="1"/>
        <v>0</v>
      </c>
    </row>
    <row r="24" spans="1:10" ht="24" customHeight="1">
      <c r="A24" s="22" t="s">
        <v>10</v>
      </c>
      <c r="B24" s="22"/>
      <c r="C24" s="22"/>
      <c r="D24" s="10">
        <f t="shared" si="2"/>
        <v>0</v>
      </c>
      <c r="E24" s="22"/>
      <c r="F24" s="22"/>
      <c r="G24" s="10">
        <f t="shared" si="0"/>
        <v>0</v>
      </c>
      <c r="H24" s="22"/>
      <c r="I24" s="22"/>
      <c r="J24" s="10">
        <f t="shared" si="1"/>
        <v>0</v>
      </c>
    </row>
    <row r="25" spans="1:10" ht="24" customHeight="1">
      <c r="A25" s="22" t="s">
        <v>11</v>
      </c>
      <c r="B25" s="22"/>
      <c r="C25" s="22"/>
      <c r="D25" s="10">
        <f t="shared" si="2"/>
        <v>0</v>
      </c>
      <c r="E25" s="22"/>
      <c r="F25" s="22"/>
      <c r="G25" s="10">
        <f t="shared" si="0"/>
        <v>0</v>
      </c>
      <c r="H25" s="22"/>
      <c r="I25" s="22">
        <v>3</v>
      </c>
      <c r="J25" s="10">
        <f t="shared" si="1"/>
        <v>3</v>
      </c>
    </row>
    <row r="26" spans="1:10" ht="24" customHeight="1">
      <c r="A26" s="22" t="s">
        <v>12</v>
      </c>
      <c r="B26" s="22"/>
      <c r="C26" s="22"/>
      <c r="D26" s="10">
        <f t="shared" si="2"/>
        <v>0</v>
      </c>
      <c r="E26" s="22"/>
      <c r="F26" s="22"/>
      <c r="G26" s="10">
        <f t="shared" si="0"/>
        <v>0</v>
      </c>
      <c r="H26" s="22"/>
      <c r="I26" s="22"/>
      <c r="J26" s="10">
        <f t="shared" si="1"/>
        <v>0</v>
      </c>
    </row>
    <row r="27" spans="1:10" ht="24" customHeight="1">
      <c r="A27" s="22" t="s">
        <v>13</v>
      </c>
      <c r="B27" s="22"/>
      <c r="C27" s="22"/>
      <c r="D27" s="10">
        <f t="shared" si="2"/>
        <v>0</v>
      </c>
      <c r="E27" s="22"/>
      <c r="F27" s="22"/>
      <c r="G27" s="10">
        <f t="shared" si="0"/>
        <v>0</v>
      </c>
      <c r="H27" s="22"/>
      <c r="I27" s="22"/>
      <c r="J27" s="10">
        <f t="shared" si="1"/>
        <v>0</v>
      </c>
    </row>
    <row r="28" spans="1:10" ht="24" customHeight="1">
      <c r="A28" s="22" t="s">
        <v>14</v>
      </c>
      <c r="B28" s="22"/>
      <c r="C28" s="22"/>
      <c r="D28" s="10">
        <f t="shared" si="2"/>
        <v>0</v>
      </c>
      <c r="E28" s="22"/>
      <c r="F28" s="22"/>
      <c r="G28" s="10">
        <f t="shared" si="0"/>
        <v>0</v>
      </c>
      <c r="H28" s="22"/>
      <c r="I28" s="22"/>
      <c r="J28" s="10">
        <f t="shared" si="1"/>
        <v>0</v>
      </c>
    </row>
    <row r="29" spans="1:10" ht="24" customHeight="1">
      <c r="A29" s="22" t="s">
        <v>5</v>
      </c>
      <c r="B29" s="10">
        <f>SUM(B21:B28)</f>
        <v>2</v>
      </c>
      <c r="C29" s="10">
        <f>SUM(C21:C28)</f>
        <v>1</v>
      </c>
      <c r="D29" s="10">
        <f>SUM(D21:D28)</f>
        <v>3</v>
      </c>
      <c r="E29" s="10">
        <f t="shared" ref="E29:J29" si="3">SUM(E21:E28)</f>
        <v>0</v>
      </c>
      <c r="F29" s="10">
        <f t="shared" si="3"/>
        <v>0</v>
      </c>
      <c r="G29" s="10">
        <f t="shared" si="3"/>
        <v>0</v>
      </c>
      <c r="H29" s="10">
        <f t="shared" si="3"/>
        <v>4</v>
      </c>
      <c r="I29" s="10">
        <f t="shared" si="3"/>
        <v>10</v>
      </c>
      <c r="J29" s="10">
        <f t="shared" si="3"/>
        <v>14</v>
      </c>
    </row>
    <row r="30" spans="1:10" ht="10.5" customHeight="1"/>
    <row r="31" spans="1:10">
      <c r="A31" s="276" t="s">
        <v>76</v>
      </c>
      <c r="B31" s="276"/>
      <c r="C31" s="276"/>
      <c r="D31" s="276"/>
      <c r="E31" s="276"/>
      <c r="F31" s="276"/>
      <c r="G31" s="276"/>
      <c r="H31" s="276"/>
      <c r="I31" s="276"/>
      <c r="J31" s="276"/>
    </row>
    <row r="32" spans="1:10">
      <c r="A32" s="276"/>
      <c r="B32" s="276"/>
      <c r="C32" s="276"/>
      <c r="D32" s="276"/>
      <c r="E32" s="276"/>
      <c r="F32" s="276"/>
      <c r="G32" s="276"/>
      <c r="H32" s="276"/>
      <c r="I32" s="276"/>
      <c r="J32" s="276"/>
    </row>
    <row r="33" spans="1:10" ht="5.25" customHeight="1">
      <c r="H33" s="277"/>
      <c r="I33" s="277"/>
      <c r="J33" s="277"/>
    </row>
    <row r="34" spans="1:10" ht="15" customHeight="1">
      <c r="A34" s="272" t="s">
        <v>0</v>
      </c>
      <c r="B34" s="249" t="s">
        <v>31</v>
      </c>
      <c r="C34" s="249"/>
      <c r="D34" s="249"/>
      <c r="E34" s="249" t="s">
        <v>32</v>
      </c>
      <c r="F34" s="249"/>
      <c r="G34" s="249"/>
      <c r="H34" s="278" t="s">
        <v>94</v>
      </c>
      <c r="I34" s="278"/>
      <c r="J34" s="278"/>
    </row>
    <row r="35" spans="1:10" ht="15" customHeight="1">
      <c r="A35" s="272"/>
      <c r="B35" s="249"/>
      <c r="C35" s="249"/>
      <c r="D35" s="249"/>
      <c r="E35" s="249"/>
      <c r="F35" s="249"/>
      <c r="G35" s="249"/>
      <c r="H35" s="279" t="s">
        <v>33</v>
      </c>
      <c r="I35" s="273" t="s">
        <v>34</v>
      </c>
      <c r="J35" s="275"/>
    </row>
    <row r="36" spans="1:10" ht="13.5" customHeight="1">
      <c r="A36" s="272"/>
      <c r="B36" s="8" t="s">
        <v>1</v>
      </c>
      <c r="C36" s="8" t="s">
        <v>3</v>
      </c>
      <c r="D36" s="8" t="s">
        <v>5</v>
      </c>
      <c r="E36" s="8" t="s">
        <v>1</v>
      </c>
      <c r="F36" s="8" t="s">
        <v>3</v>
      </c>
      <c r="G36" s="8" t="s">
        <v>5</v>
      </c>
      <c r="H36" s="280"/>
      <c r="I36" s="282" t="s">
        <v>21</v>
      </c>
      <c r="J36" s="282" t="s">
        <v>22</v>
      </c>
    </row>
    <row r="37" spans="1:10" ht="13.5" customHeight="1">
      <c r="A37" s="272"/>
      <c r="B37" s="9" t="s">
        <v>15</v>
      </c>
      <c r="C37" s="9" t="s">
        <v>16</v>
      </c>
      <c r="D37" s="9" t="s">
        <v>17</v>
      </c>
      <c r="E37" s="9" t="s">
        <v>18</v>
      </c>
      <c r="F37" s="9" t="s">
        <v>19</v>
      </c>
      <c r="G37" s="9" t="s">
        <v>20</v>
      </c>
      <c r="H37" s="281"/>
      <c r="I37" s="283"/>
      <c r="J37" s="283"/>
    </row>
    <row r="38" spans="1:10" ht="24" customHeight="1">
      <c r="A38" s="22" t="s">
        <v>7</v>
      </c>
      <c r="B38" s="29">
        <f>IFERROR(B21/H21,"")</f>
        <v>0</v>
      </c>
      <c r="C38" s="29">
        <f>IFERROR(C21/I21,"")</f>
        <v>0</v>
      </c>
      <c r="D38" s="29">
        <f t="shared" ref="C38:D46" si="4">IFERROR(D21/J21,"")</f>
        <v>0</v>
      </c>
      <c r="E38" s="29" t="str">
        <f>IFERROR(E21/B21,"")</f>
        <v/>
      </c>
      <c r="F38" s="29" t="str">
        <f>IFERROR(F21/C21,"")</f>
        <v/>
      </c>
      <c r="G38" s="98" t="str">
        <f t="shared" ref="F38:G46" si="5">IFERROR(G21/D21,"")</f>
        <v/>
      </c>
      <c r="H38" s="6" t="s">
        <v>140</v>
      </c>
      <c r="I38" s="95">
        <v>3</v>
      </c>
      <c r="J38" s="99">
        <f t="shared" ref="J38:J43" si="6">IF(I38="","",(I38/D$29))</f>
        <v>1</v>
      </c>
    </row>
    <row r="39" spans="1:10" ht="24" customHeight="1">
      <c r="A39" s="22" t="s">
        <v>8</v>
      </c>
      <c r="B39" s="29" t="str">
        <f>IFERROR(B22/H22,"")</f>
        <v/>
      </c>
      <c r="C39" s="29" t="str">
        <f>IFERROR(C22/I22,"")</f>
        <v/>
      </c>
      <c r="D39" s="29" t="str">
        <f t="shared" si="4"/>
        <v/>
      </c>
      <c r="E39" s="29">
        <f>IFERROR(E22/B22,"")</f>
        <v>0</v>
      </c>
      <c r="F39" s="29">
        <f>IFERROR(F22/C22,"")</f>
        <v>0</v>
      </c>
      <c r="G39" s="98">
        <f>IFERROR(G22/D22,"")</f>
        <v>0</v>
      </c>
      <c r="H39" s="11" t="s">
        <v>155</v>
      </c>
      <c r="I39" s="95">
        <v>3</v>
      </c>
      <c r="J39" s="99">
        <f t="shared" si="6"/>
        <v>1</v>
      </c>
    </row>
    <row r="40" spans="1:10" ht="24" customHeight="1">
      <c r="A40" s="22" t="s">
        <v>9</v>
      </c>
      <c r="B40" s="29" t="str">
        <f t="shared" ref="B40:B46" si="7">IFERROR(B23/H23,"")</f>
        <v/>
      </c>
      <c r="C40" s="29" t="str">
        <f t="shared" si="4"/>
        <v/>
      </c>
      <c r="D40" s="29" t="str">
        <f t="shared" si="4"/>
        <v/>
      </c>
      <c r="E40" s="29" t="str">
        <f t="shared" ref="E40:E46" si="8">IFERROR(E23/B23,"")</f>
        <v/>
      </c>
      <c r="F40" s="29" t="str">
        <f t="shared" si="5"/>
        <v/>
      </c>
      <c r="G40" s="98" t="str">
        <f t="shared" si="5"/>
        <v/>
      </c>
      <c r="H40" s="6" t="s">
        <v>156</v>
      </c>
      <c r="I40" s="95">
        <v>3</v>
      </c>
      <c r="J40" s="99">
        <f t="shared" si="6"/>
        <v>1</v>
      </c>
    </row>
    <row r="41" spans="1:10" ht="24" customHeight="1">
      <c r="A41" s="22" t="s">
        <v>10</v>
      </c>
      <c r="B41" s="29" t="str">
        <f t="shared" si="7"/>
        <v/>
      </c>
      <c r="C41" s="29" t="str">
        <f t="shared" si="4"/>
        <v/>
      </c>
      <c r="D41" s="29" t="str">
        <f t="shared" si="4"/>
        <v/>
      </c>
      <c r="E41" s="29" t="str">
        <f t="shared" si="8"/>
        <v/>
      </c>
      <c r="F41" s="29" t="str">
        <f t="shared" si="5"/>
        <v/>
      </c>
      <c r="G41" s="98" t="str">
        <f t="shared" si="5"/>
        <v/>
      </c>
      <c r="H41" s="6" t="s">
        <v>157</v>
      </c>
      <c r="I41" s="95">
        <v>3</v>
      </c>
      <c r="J41" s="99">
        <f t="shared" si="6"/>
        <v>1</v>
      </c>
    </row>
    <row r="42" spans="1:10" ht="24" customHeight="1">
      <c r="A42" s="22" t="s">
        <v>11</v>
      </c>
      <c r="B42" s="29" t="str">
        <f t="shared" si="7"/>
        <v/>
      </c>
      <c r="C42" s="29">
        <f t="shared" si="4"/>
        <v>0</v>
      </c>
      <c r="D42" s="29">
        <f t="shared" si="4"/>
        <v>0</v>
      </c>
      <c r="E42" s="29" t="str">
        <f t="shared" si="8"/>
        <v/>
      </c>
      <c r="F42" s="29" t="str">
        <f t="shared" si="5"/>
        <v/>
      </c>
      <c r="G42" s="98" t="str">
        <f t="shared" si="5"/>
        <v/>
      </c>
      <c r="H42" s="6"/>
      <c r="I42" s="95"/>
      <c r="J42" s="99" t="str">
        <f t="shared" si="6"/>
        <v/>
      </c>
    </row>
    <row r="43" spans="1:10" ht="24" customHeight="1">
      <c r="A43" s="22" t="s">
        <v>12</v>
      </c>
      <c r="B43" s="29" t="str">
        <f t="shared" si="7"/>
        <v/>
      </c>
      <c r="C43" s="29" t="str">
        <f t="shared" si="4"/>
        <v/>
      </c>
      <c r="D43" s="29" t="str">
        <f t="shared" si="4"/>
        <v/>
      </c>
      <c r="E43" s="29" t="str">
        <f t="shared" si="8"/>
        <v/>
      </c>
      <c r="F43" s="29" t="str">
        <f t="shared" si="5"/>
        <v/>
      </c>
      <c r="G43" s="98" t="str">
        <f t="shared" si="5"/>
        <v/>
      </c>
      <c r="H43" s="6"/>
      <c r="I43" s="96"/>
      <c r="J43" s="99" t="str">
        <f t="shared" si="6"/>
        <v/>
      </c>
    </row>
    <row r="44" spans="1:10" ht="24" customHeight="1">
      <c r="A44" s="22" t="s">
        <v>13</v>
      </c>
      <c r="B44" s="29" t="str">
        <f t="shared" si="7"/>
        <v/>
      </c>
      <c r="C44" s="29" t="str">
        <f t="shared" si="4"/>
        <v/>
      </c>
      <c r="D44" s="29" t="str">
        <f t="shared" si="4"/>
        <v/>
      </c>
      <c r="E44" s="29" t="str">
        <f t="shared" si="8"/>
        <v/>
      </c>
      <c r="F44" s="29" t="str">
        <f t="shared" si="5"/>
        <v/>
      </c>
      <c r="G44" s="98" t="str">
        <f t="shared" si="5"/>
        <v/>
      </c>
      <c r="H44" s="6"/>
      <c r="I44" s="96"/>
      <c r="J44" s="99" t="str">
        <f t="shared" ref="J44:J49" si="9">IF(I44="","",(I44/D$29))</f>
        <v/>
      </c>
    </row>
    <row r="45" spans="1:10" ht="24" customHeight="1">
      <c r="A45" s="22" t="s">
        <v>14</v>
      </c>
      <c r="B45" s="29" t="str">
        <f t="shared" si="7"/>
        <v/>
      </c>
      <c r="C45" s="29" t="str">
        <f t="shared" si="4"/>
        <v/>
      </c>
      <c r="D45" s="29" t="str">
        <f t="shared" si="4"/>
        <v/>
      </c>
      <c r="E45" s="29" t="str">
        <f t="shared" si="8"/>
        <v/>
      </c>
      <c r="F45" s="29" t="str">
        <f t="shared" si="5"/>
        <v/>
      </c>
      <c r="G45" s="98" t="str">
        <f t="shared" si="5"/>
        <v/>
      </c>
      <c r="H45" s="6"/>
      <c r="I45" s="96"/>
      <c r="J45" s="99" t="str">
        <f t="shared" si="9"/>
        <v/>
      </c>
    </row>
    <row r="46" spans="1:10" ht="24" customHeight="1">
      <c r="A46" s="22" t="s">
        <v>5</v>
      </c>
      <c r="B46" s="29">
        <f t="shared" si="7"/>
        <v>0.5</v>
      </c>
      <c r="C46" s="29">
        <f t="shared" si="4"/>
        <v>0.1</v>
      </c>
      <c r="D46" s="29">
        <f t="shared" si="4"/>
        <v>0.21428571428571427</v>
      </c>
      <c r="E46" s="29">
        <f t="shared" si="8"/>
        <v>0</v>
      </c>
      <c r="F46" s="29">
        <f t="shared" si="5"/>
        <v>0</v>
      </c>
      <c r="G46" s="98">
        <f t="shared" si="5"/>
        <v>0</v>
      </c>
      <c r="H46" s="6"/>
      <c r="I46" s="96"/>
      <c r="J46" s="99" t="str">
        <f t="shared" si="9"/>
        <v/>
      </c>
    </row>
    <row r="47" spans="1:10" ht="19.5" customHeight="1">
      <c r="H47" s="6"/>
      <c r="I47" s="96"/>
      <c r="J47" s="99" t="str">
        <f t="shared" si="9"/>
        <v/>
      </c>
    </row>
    <row r="48" spans="1:10">
      <c r="A48" s="23" t="s">
        <v>23</v>
      </c>
      <c r="H48" s="6"/>
      <c r="I48" s="96"/>
      <c r="J48" s="99" t="str">
        <f t="shared" si="9"/>
        <v/>
      </c>
    </row>
    <row r="49" spans="8:10">
      <c r="H49" s="6"/>
      <c r="I49" s="96"/>
      <c r="J49" s="99" t="str">
        <f t="shared" si="9"/>
        <v/>
      </c>
    </row>
  </sheetData>
  <mergeCells count="35">
    <mergeCell ref="A18:A20"/>
    <mergeCell ref="E34:G35"/>
    <mergeCell ref="B18:D18"/>
    <mergeCell ref="E18:G18"/>
    <mergeCell ref="H18:J18"/>
    <mergeCell ref="A34:A37"/>
    <mergeCell ref="A31:J32"/>
    <mergeCell ref="H33:J33"/>
    <mergeCell ref="H34:J34"/>
    <mergeCell ref="H35:H37"/>
    <mergeCell ref="I35:J35"/>
    <mergeCell ref="I36:I37"/>
    <mergeCell ref="J36:J37"/>
    <mergeCell ref="B8:D8"/>
    <mergeCell ref="H8:J8"/>
    <mergeCell ref="I10:J10"/>
    <mergeCell ref="C12:E12"/>
    <mergeCell ref="I12:J12"/>
    <mergeCell ref="F11:H11"/>
    <mergeCell ref="C13:D13"/>
    <mergeCell ref="B34:D35"/>
    <mergeCell ref="A1:J1"/>
    <mergeCell ref="A2:J2"/>
    <mergeCell ref="F10:H10"/>
    <mergeCell ref="C11:E11"/>
    <mergeCell ref="I11:J11"/>
    <mergeCell ref="B6:D6"/>
    <mergeCell ref="E6:F6"/>
    <mergeCell ref="D7:F7"/>
    <mergeCell ref="H7:I7"/>
    <mergeCell ref="C10:E10"/>
    <mergeCell ref="G6:H6"/>
    <mergeCell ref="B7:C7"/>
    <mergeCell ref="A10:B10"/>
    <mergeCell ref="A11:B11"/>
  </mergeCells>
  <pageMargins left="0.70866141732283472" right="0.70866141732283472" top="0.74803149606299213" bottom="0.74803149606299213" header="0.31496062992125984" footer="0.11811023622047245"/>
  <pageSetup scale="6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2"/>
  <sheetViews>
    <sheetView showGridLines="0" topLeftCell="A25" zoomScale="80" zoomScaleNormal="80" zoomScaleSheetLayoutView="100" workbookViewId="0">
      <selection activeCell="O52" sqref="O52"/>
    </sheetView>
  </sheetViews>
  <sheetFormatPr baseColWidth="10" defaultRowHeight="15.75"/>
  <cols>
    <col min="1" max="1" width="1" style="11" customWidth="1"/>
    <col min="2" max="2" width="11" style="4" customWidth="1"/>
    <col min="3" max="11" width="11" style="4"/>
    <col min="12" max="12" width="2.25" style="4" customWidth="1"/>
    <col min="13" max="13" width="4.25" style="11" customWidth="1"/>
    <col min="14" max="16384" width="11" style="11"/>
  </cols>
  <sheetData>
    <row r="1" spans="2:16" ht="1.5" customHeight="1">
      <c r="B1" s="12"/>
      <c r="C1" s="12"/>
      <c r="D1" s="12"/>
      <c r="E1" s="12"/>
      <c r="F1" s="12"/>
      <c r="G1" s="12"/>
      <c r="H1" s="12"/>
      <c r="I1" s="12"/>
      <c r="J1" s="12"/>
      <c r="K1" s="12"/>
      <c r="L1" s="12"/>
    </row>
    <row r="2" spans="2:16" ht="60">
      <c r="B2" s="85" t="s">
        <v>41</v>
      </c>
      <c r="C2" s="13"/>
      <c r="D2" s="13"/>
      <c r="E2" s="13"/>
      <c r="F2" s="13"/>
      <c r="G2" s="13"/>
      <c r="H2" s="13"/>
      <c r="I2" s="13"/>
      <c r="J2" s="13"/>
      <c r="K2" s="14"/>
      <c r="L2" s="12"/>
      <c r="N2" s="48" t="s">
        <v>98</v>
      </c>
    </row>
    <row r="3" spans="2:16" ht="14.25" customHeight="1">
      <c r="B3" s="80" t="s">
        <v>44</v>
      </c>
      <c r="C3" s="12"/>
      <c r="D3" s="12"/>
      <c r="E3" s="12"/>
      <c r="F3" s="15"/>
      <c r="G3" s="12"/>
      <c r="H3" s="12"/>
      <c r="K3" s="90" t="s">
        <v>74</v>
      </c>
      <c r="L3" s="12"/>
      <c r="N3" s="30" t="s">
        <v>95</v>
      </c>
      <c r="O3" s="31" t="s">
        <v>96</v>
      </c>
    </row>
    <row r="4" spans="2:16" ht="14.25" customHeight="1">
      <c r="B4" s="80" t="s">
        <v>45</v>
      </c>
      <c r="C4" s="12"/>
      <c r="D4" s="12"/>
      <c r="E4" s="15"/>
      <c r="G4" s="12"/>
      <c r="I4" s="15"/>
      <c r="K4" s="41"/>
      <c r="L4" s="12"/>
      <c r="N4" s="32">
        <v>45678</v>
      </c>
      <c r="O4" s="97">
        <v>1</v>
      </c>
      <c r="P4" s="284" t="s">
        <v>99</v>
      </c>
    </row>
    <row r="5" spans="2:16" ht="14.25" customHeight="1">
      <c r="B5" s="80" t="s">
        <v>46</v>
      </c>
      <c r="C5" s="12"/>
      <c r="D5" s="12"/>
      <c r="E5" s="12"/>
      <c r="F5" s="12"/>
      <c r="G5" s="12"/>
      <c r="H5" s="12"/>
      <c r="I5" s="12"/>
      <c r="J5" s="12"/>
      <c r="K5" s="16"/>
      <c r="L5" s="12"/>
      <c r="N5" s="32">
        <v>45679</v>
      </c>
      <c r="O5" s="33">
        <v>0</v>
      </c>
      <c r="P5" s="284"/>
    </row>
    <row r="6" spans="2:16" ht="18.75">
      <c r="B6" s="86"/>
      <c r="C6" s="12"/>
      <c r="D6" s="12"/>
      <c r="E6" s="12"/>
      <c r="F6" s="12"/>
      <c r="G6" s="12"/>
      <c r="H6" s="12"/>
      <c r="I6" s="12"/>
      <c r="J6" s="12"/>
      <c r="K6" s="16"/>
      <c r="L6" s="12"/>
      <c r="N6" s="32">
        <v>45680</v>
      </c>
      <c r="O6" s="33">
        <v>2</v>
      </c>
      <c r="P6" s="284"/>
    </row>
    <row r="7" spans="2:16" ht="15.75" customHeight="1">
      <c r="B7" s="80"/>
      <c r="C7" s="12"/>
      <c r="D7" s="12"/>
      <c r="E7" s="12"/>
      <c r="F7" s="12"/>
      <c r="G7" s="34"/>
      <c r="H7" s="34"/>
      <c r="I7" s="34"/>
      <c r="J7" s="12"/>
      <c r="K7" s="16"/>
      <c r="L7" s="12"/>
      <c r="N7" s="32">
        <v>45681</v>
      </c>
      <c r="O7" s="33"/>
      <c r="P7" s="284"/>
    </row>
    <row r="8" spans="2:16" ht="15.75" customHeight="1">
      <c r="B8" s="80"/>
      <c r="C8" s="12"/>
      <c r="D8" s="34"/>
      <c r="E8" s="34"/>
      <c r="F8" s="34"/>
      <c r="G8" s="18"/>
      <c r="I8" s="19"/>
      <c r="J8" s="34"/>
      <c r="K8" s="83"/>
      <c r="L8" s="34"/>
      <c r="N8" s="32">
        <v>45682</v>
      </c>
      <c r="O8" s="33"/>
      <c r="P8" s="284"/>
    </row>
    <row r="9" spans="2:16" ht="15.75" customHeight="1">
      <c r="B9" s="71"/>
      <c r="C9" s="12"/>
      <c r="D9" s="12"/>
      <c r="E9" s="12"/>
      <c r="F9" s="12"/>
      <c r="G9" s="12"/>
      <c r="H9" s="12"/>
      <c r="I9" s="12"/>
      <c r="J9" s="12"/>
      <c r="K9" s="16"/>
      <c r="L9" s="12"/>
      <c r="N9" s="32">
        <v>45683</v>
      </c>
      <c r="O9" s="33"/>
      <c r="P9" s="284"/>
    </row>
    <row r="10" spans="2:16" ht="15.75" customHeight="1">
      <c r="B10" s="87"/>
      <c r="C10" s="12"/>
      <c r="D10" s="18"/>
      <c r="F10" s="12"/>
      <c r="G10" s="15"/>
      <c r="I10" s="12"/>
      <c r="J10" s="12"/>
      <c r="K10" s="16"/>
      <c r="L10" s="12"/>
      <c r="N10" s="32">
        <v>45684</v>
      </c>
      <c r="O10" s="33"/>
      <c r="P10" s="284"/>
    </row>
    <row r="11" spans="2:16" ht="15.75" customHeight="1">
      <c r="B11" s="71"/>
      <c r="C11" s="12"/>
      <c r="D11" s="12"/>
      <c r="E11" s="12"/>
      <c r="F11" s="12"/>
      <c r="G11" s="12"/>
      <c r="H11" s="12"/>
      <c r="I11" s="12"/>
      <c r="J11" s="12"/>
      <c r="K11" s="16"/>
      <c r="L11" s="12"/>
      <c r="N11" s="32">
        <v>45685</v>
      </c>
      <c r="O11" s="33"/>
      <c r="P11" s="284"/>
    </row>
    <row r="12" spans="2:16" ht="15.75" customHeight="1">
      <c r="B12" s="86"/>
      <c r="C12" s="12"/>
      <c r="D12" s="12"/>
      <c r="E12" s="12"/>
      <c r="F12" s="12"/>
      <c r="G12" s="12"/>
      <c r="H12" s="12"/>
      <c r="I12" s="12"/>
      <c r="J12" s="12"/>
      <c r="K12" s="16"/>
      <c r="L12" s="12"/>
      <c r="N12" s="32">
        <v>45686</v>
      </c>
      <c r="O12" s="33"/>
      <c r="P12" s="284"/>
    </row>
    <row r="13" spans="2:16" ht="15.75" customHeight="1">
      <c r="B13" s="80"/>
      <c r="C13" s="12"/>
      <c r="D13" s="12"/>
      <c r="E13" s="12"/>
      <c r="F13" s="12"/>
      <c r="G13" s="12"/>
      <c r="H13" s="12"/>
      <c r="I13" s="12"/>
      <c r="J13" s="12"/>
      <c r="K13" s="16"/>
      <c r="L13" s="12"/>
      <c r="N13" s="32">
        <v>45687</v>
      </c>
      <c r="O13" s="33"/>
      <c r="P13" s="284"/>
    </row>
    <row r="14" spans="2:16" ht="15.75" customHeight="1">
      <c r="B14" s="71"/>
      <c r="C14" s="12"/>
      <c r="D14" s="12"/>
      <c r="E14" s="12"/>
      <c r="F14" s="12"/>
      <c r="G14" s="12"/>
      <c r="H14" s="12"/>
      <c r="I14" s="12"/>
      <c r="J14" s="12"/>
      <c r="K14" s="16"/>
      <c r="L14" s="12"/>
      <c r="N14" s="32">
        <v>45688</v>
      </c>
      <c r="O14" s="33"/>
      <c r="P14" s="284"/>
    </row>
    <row r="15" spans="2:16" ht="15.75" customHeight="1">
      <c r="B15" s="88"/>
      <c r="K15" s="41"/>
      <c r="N15" s="32"/>
      <c r="O15" s="33"/>
      <c r="P15" s="284"/>
    </row>
    <row r="16" spans="2:16" ht="13.5" customHeight="1">
      <c r="B16" s="88"/>
      <c r="C16" s="35"/>
      <c r="D16" s="35"/>
      <c r="E16" s="35"/>
      <c r="F16" s="35"/>
      <c r="G16" s="35"/>
      <c r="H16" s="35"/>
      <c r="I16" s="35"/>
      <c r="J16" s="35"/>
      <c r="K16" s="84"/>
      <c r="L16" s="35"/>
      <c r="N16" s="32"/>
      <c r="O16" s="33"/>
      <c r="P16" s="284"/>
    </row>
    <row r="17" spans="2:15" ht="13.5" customHeight="1">
      <c r="B17" s="88"/>
      <c r="C17" s="35"/>
      <c r="D17" s="35"/>
      <c r="E17" s="35"/>
      <c r="F17" s="35"/>
      <c r="G17" s="35"/>
      <c r="H17" s="35"/>
      <c r="I17" s="35"/>
      <c r="J17" s="35"/>
      <c r="K17" s="84"/>
      <c r="L17" s="35"/>
      <c r="N17" s="32"/>
      <c r="O17" s="33"/>
    </row>
    <row r="18" spans="2:15" ht="18" customHeight="1">
      <c r="B18" s="89"/>
      <c r="K18" s="41"/>
      <c r="N18" s="32"/>
      <c r="O18" s="33"/>
    </row>
    <row r="19" spans="2:15" ht="15.75" customHeight="1">
      <c r="B19" s="70"/>
      <c r="C19" s="20"/>
      <c r="D19" s="20"/>
      <c r="E19" s="20"/>
      <c r="F19" s="20"/>
      <c r="G19" s="20"/>
      <c r="H19" s="20"/>
      <c r="I19" s="20"/>
      <c r="J19" s="20"/>
      <c r="K19" s="43"/>
      <c r="N19" s="32"/>
      <c r="O19" s="33"/>
    </row>
    <row r="20" spans="2:15" ht="17.25" customHeight="1">
      <c r="B20" s="21" t="s">
        <v>51</v>
      </c>
      <c r="N20" s="32"/>
      <c r="O20" s="33"/>
    </row>
    <row r="21" spans="2:15" ht="14.25" customHeight="1">
      <c r="B21" s="15" t="s">
        <v>43</v>
      </c>
      <c r="N21" s="32"/>
      <c r="O21" s="33"/>
    </row>
    <row r="22" spans="2:15" ht="14.25" customHeight="1">
      <c r="B22" s="15" t="s">
        <v>42</v>
      </c>
      <c r="N22" s="32"/>
      <c r="O22" s="33"/>
    </row>
    <row r="23" spans="2:15" ht="14.25" customHeight="1">
      <c r="B23" s="15" t="s">
        <v>47</v>
      </c>
      <c r="N23" s="32"/>
      <c r="O23" s="33"/>
    </row>
    <row r="24" spans="2:15" ht="11.25" customHeight="1">
      <c r="B24" s="35"/>
      <c r="N24" s="32"/>
      <c r="O24" s="33"/>
    </row>
    <row r="25" spans="2:15" ht="16.5" customHeight="1">
      <c r="B25" s="285" t="s">
        <v>75</v>
      </c>
      <c r="C25" s="286"/>
      <c r="D25" s="286"/>
      <c r="E25" s="286"/>
      <c r="F25" s="286"/>
      <c r="G25" s="287"/>
      <c r="H25" s="273" t="s">
        <v>48</v>
      </c>
      <c r="I25" s="275"/>
      <c r="J25" s="273" t="s">
        <v>50</v>
      </c>
      <c r="K25" s="275"/>
      <c r="N25" s="32"/>
      <c r="O25" s="33"/>
    </row>
    <row r="26" spans="2:15" ht="16.5" customHeight="1">
      <c r="B26" s="288" t="s">
        <v>97</v>
      </c>
      <c r="C26" s="289"/>
      <c r="D26" s="289"/>
      <c r="E26" s="289"/>
      <c r="F26" s="289"/>
      <c r="G26" s="290"/>
      <c r="H26" s="22" t="s">
        <v>49</v>
      </c>
      <c r="I26" s="22" t="s">
        <v>22</v>
      </c>
      <c r="J26" s="22" t="s">
        <v>49</v>
      </c>
      <c r="K26" s="22" t="s">
        <v>22</v>
      </c>
      <c r="N26" s="32"/>
      <c r="O26" s="33"/>
    </row>
    <row r="27" spans="2:15" ht="16.5" customHeight="1">
      <c r="B27" s="36" t="s">
        <v>195</v>
      </c>
      <c r="C27" s="1"/>
      <c r="D27" s="1"/>
      <c r="E27" s="1"/>
      <c r="F27" s="1"/>
      <c r="G27" s="2"/>
      <c r="H27" s="22">
        <v>3</v>
      </c>
      <c r="I27" s="47">
        <f>IF(H27="","",(H27/Anverso!D$29))</f>
        <v>1</v>
      </c>
      <c r="J27" s="22">
        <v>0</v>
      </c>
      <c r="K27" s="47" t="e">
        <f>IF(J27="","",(J27/Anverso!G$29))</f>
        <v>#DIV/0!</v>
      </c>
      <c r="N27" s="32"/>
      <c r="O27" s="33"/>
    </row>
    <row r="28" spans="2:15" ht="16.5" customHeight="1">
      <c r="B28" s="36"/>
      <c r="C28" s="1"/>
      <c r="D28" s="1"/>
      <c r="E28" s="1"/>
      <c r="F28" s="1"/>
      <c r="G28" s="2"/>
      <c r="H28" s="22"/>
      <c r="I28" s="47" t="str">
        <f>IF(H28="","",(H28/Anverso!D$29))</f>
        <v/>
      </c>
      <c r="J28" s="22"/>
      <c r="K28" s="47" t="str">
        <f>IF(J28="","",(J28/Anverso!G$29))</f>
        <v/>
      </c>
      <c r="N28" s="32"/>
      <c r="O28" s="33"/>
    </row>
    <row r="29" spans="2:15" ht="16.5" customHeight="1">
      <c r="B29" s="28"/>
      <c r="C29" s="1"/>
      <c r="D29" s="1"/>
      <c r="E29" s="1"/>
      <c r="F29" s="1"/>
      <c r="G29" s="2"/>
      <c r="H29" s="22"/>
      <c r="I29" s="47" t="str">
        <f>IF(H29="","",(H29/Anverso!D$29))</f>
        <v/>
      </c>
      <c r="J29" s="22"/>
      <c r="K29" s="47" t="str">
        <f>IF(J29="","",(J29/Anverso!G$29))</f>
        <v/>
      </c>
      <c r="N29" s="32"/>
      <c r="O29" s="33"/>
    </row>
    <row r="30" spans="2:15" ht="16.5" customHeight="1">
      <c r="B30" s="28"/>
      <c r="C30" s="1"/>
      <c r="D30" s="1"/>
      <c r="E30" s="1"/>
      <c r="F30" s="1"/>
      <c r="G30" s="2"/>
      <c r="H30" s="22"/>
      <c r="I30" s="47" t="str">
        <f>IF(H30="","",(H30/Anverso!D$29))</f>
        <v/>
      </c>
      <c r="J30" s="22"/>
      <c r="K30" s="47" t="str">
        <f>IF(J30="","",(J30/Anverso!G$29))</f>
        <v/>
      </c>
      <c r="N30" s="32"/>
      <c r="O30" s="33"/>
    </row>
    <row r="31" spans="2:15" ht="16.5" customHeight="1">
      <c r="B31" s="7"/>
      <c r="C31" s="1"/>
      <c r="D31" s="1"/>
      <c r="E31" s="1"/>
      <c r="F31" s="1"/>
      <c r="G31" s="2"/>
      <c r="H31" s="22"/>
      <c r="I31" s="47" t="str">
        <f>IF(H31="","",(H31/Anverso!D$29))</f>
        <v/>
      </c>
      <c r="J31" s="22"/>
      <c r="K31" s="47" t="str">
        <f>IF(J31="","",(J31/Anverso!G$29))</f>
        <v/>
      </c>
      <c r="N31" s="32"/>
      <c r="O31" s="33"/>
    </row>
    <row r="32" spans="2:15" ht="16.5" customHeight="1">
      <c r="B32" s="5"/>
      <c r="C32" s="37"/>
      <c r="D32" s="37"/>
      <c r="E32" s="37"/>
      <c r="F32" s="37"/>
      <c r="G32" s="37"/>
      <c r="H32" s="22"/>
      <c r="I32" s="47" t="str">
        <f>IF(H32="","",(H32/Anverso!D$29))</f>
        <v/>
      </c>
      <c r="J32" s="22"/>
      <c r="K32" s="47" t="str">
        <f>IF(J32="","",(J32/Anverso!G$29))</f>
        <v/>
      </c>
      <c r="N32" s="32"/>
      <c r="O32" s="33"/>
    </row>
    <row r="33" spans="2:15" ht="12.75" customHeight="1">
      <c r="B33" s="3"/>
      <c r="C33" s="35"/>
      <c r="D33" s="35"/>
      <c r="E33" s="35"/>
      <c r="F33" s="35"/>
      <c r="G33" s="35"/>
      <c r="H33" s="35"/>
      <c r="I33" s="3"/>
      <c r="N33" s="32"/>
      <c r="O33" s="33"/>
    </row>
    <row r="34" spans="2:15" ht="16.5" customHeight="1">
      <c r="B34" s="21" t="s">
        <v>52</v>
      </c>
    </row>
    <row r="35" spans="2:15" ht="15.75" customHeight="1">
      <c r="B35" s="35"/>
    </row>
    <row r="36" spans="2:15" ht="16.5" customHeight="1">
      <c r="B36" s="38" t="s">
        <v>53</v>
      </c>
      <c r="C36" s="39"/>
      <c r="D36" s="39"/>
      <c r="E36" s="39"/>
      <c r="F36" s="39"/>
      <c r="G36" s="39"/>
      <c r="H36" s="39"/>
      <c r="I36" s="39"/>
      <c r="J36" s="39"/>
      <c r="K36" s="40"/>
    </row>
    <row r="37" spans="2:15" ht="16.5" customHeight="1">
      <c r="B37" s="291" t="s">
        <v>198</v>
      </c>
      <c r="C37" s="292"/>
      <c r="D37" s="292"/>
      <c r="E37" s="292"/>
      <c r="F37" s="292"/>
      <c r="G37" s="292"/>
      <c r="H37" s="292"/>
      <c r="I37" s="292"/>
      <c r="J37" s="292"/>
      <c r="K37" s="293"/>
    </row>
    <row r="38" spans="2:15" ht="39" customHeight="1">
      <c r="B38" s="291"/>
      <c r="C38" s="292"/>
      <c r="D38" s="292"/>
      <c r="E38" s="292"/>
      <c r="F38" s="292"/>
      <c r="G38" s="292"/>
      <c r="H38" s="292"/>
      <c r="I38" s="292"/>
      <c r="J38" s="292"/>
      <c r="K38" s="293"/>
    </row>
    <row r="39" spans="2:15" ht="16.5" customHeight="1">
      <c r="B39" s="42" t="s">
        <v>54</v>
      </c>
      <c r="K39" s="41"/>
    </row>
    <row r="40" spans="2:15" ht="16.5" customHeight="1">
      <c r="B40" s="294" t="s">
        <v>142</v>
      </c>
      <c r="C40" s="295"/>
      <c r="D40" s="295"/>
      <c r="E40" s="295"/>
      <c r="F40" s="295"/>
      <c r="G40" s="295"/>
      <c r="H40" s="295"/>
      <c r="I40" s="295"/>
      <c r="J40" s="295"/>
      <c r="K40" s="296"/>
    </row>
    <row r="41" spans="2:15" ht="16.5" customHeight="1">
      <c r="B41" s="294"/>
      <c r="C41" s="295"/>
      <c r="D41" s="295"/>
      <c r="E41" s="295"/>
      <c r="F41" s="295"/>
      <c r="G41" s="295"/>
      <c r="H41" s="295"/>
      <c r="I41" s="295"/>
      <c r="J41" s="295"/>
      <c r="K41" s="296"/>
    </row>
    <row r="42" spans="2:15" ht="16.5" customHeight="1">
      <c r="B42" s="42" t="s">
        <v>55</v>
      </c>
      <c r="K42" s="41"/>
    </row>
    <row r="43" spans="2:15" ht="16.5" customHeight="1">
      <c r="B43" s="297" t="s">
        <v>141</v>
      </c>
      <c r="C43" s="298"/>
      <c r="D43" s="298"/>
      <c r="E43" s="298"/>
      <c r="F43" s="298"/>
      <c r="G43" s="298"/>
      <c r="H43" s="298"/>
      <c r="I43" s="298"/>
      <c r="J43" s="298"/>
      <c r="K43" s="299"/>
    </row>
    <row r="44" spans="2:15" ht="6" customHeight="1">
      <c r="B44" s="23"/>
    </row>
    <row r="45" spans="2:15" ht="19.5">
      <c r="B45" s="21" t="s">
        <v>56</v>
      </c>
    </row>
    <row r="46" spans="2:15" ht="2.25" customHeight="1"/>
    <row r="47" spans="2:15">
      <c r="B47" s="44" t="s">
        <v>57</v>
      </c>
      <c r="C47" s="39"/>
      <c r="D47" s="39"/>
      <c r="E47" s="39"/>
      <c r="F47" s="39"/>
      <c r="G47" s="39"/>
      <c r="H47" s="39"/>
      <c r="I47" s="39"/>
      <c r="J47" s="39"/>
      <c r="K47" s="40"/>
    </row>
    <row r="48" spans="2:15">
      <c r="B48" s="300" t="s">
        <v>158</v>
      </c>
      <c r="C48" s="301"/>
      <c r="D48" s="301"/>
      <c r="E48" s="301"/>
      <c r="F48" s="301"/>
      <c r="G48" s="301"/>
      <c r="H48" s="301"/>
      <c r="I48" s="301"/>
      <c r="J48" s="301"/>
      <c r="K48" s="302"/>
    </row>
    <row r="49" spans="2:11">
      <c r="B49" s="300"/>
      <c r="C49" s="301"/>
      <c r="D49" s="301"/>
      <c r="E49" s="301"/>
      <c r="F49" s="301"/>
      <c r="G49" s="301"/>
      <c r="H49" s="301"/>
      <c r="I49" s="301"/>
      <c r="J49" s="301"/>
      <c r="K49" s="302"/>
    </row>
    <row r="50" spans="2:11">
      <c r="B50" s="300"/>
      <c r="C50" s="301"/>
      <c r="D50" s="301"/>
      <c r="E50" s="301"/>
      <c r="F50" s="301"/>
      <c r="G50" s="301"/>
      <c r="H50" s="301"/>
      <c r="I50" s="301"/>
      <c r="J50" s="301"/>
      <c r="K50" s="302"/>
    </row>
    <row r="51" spans="2:11">
      <c r="B51" s="300"/>
      <c r="C51" s="301"/>
      <c r="D51" s="301"/>
      <c r="E51" s="301"/>
      <c r="F51" s="301"/>
      <c r="G51" s="301"/>
      <c r="H51" s="301"/>
      <c r="I51" s="301"/>
      <c r="J51" s="301"/>
      <c r="K51" s="302"/>
    </row>
    <row r="52" spans="2:11">
      <c r="B52" s="300"/>
      <c r="C52" s="301"/>
      <c r="D52" s="301"/>
      <c r="E52" s="301"/>
      <c r="F52" s="301"/>
      <c r="G52" s="301"/>
      <c r="H52" s="301"/>
      <c r="I52" s="301"/>
      <c r="J52" s="301"/>
      <c r="K52" s="302"/>
    </row>
    <row r="53" spans="2:11">
      <c r="B53" s="300"/>
      <c r="C53" s="301"/>
      <c r="D53" s="301"/>
      <c r="E53" s="301"/>
      <c r="F53" s="301"/>
      <c r="G53" s="301"/>
      <c r="H53" s="301"/>
      <c r="I53" s="301"/>
      <c r="J53" s="301"/>
      <c r="K53" s="302"/>
    </row>
    <row r="54" spans="2:11">
      <c r="B54" s="300"/>
      <c r="C54" s="301"/>
      <c r="D54" s="301"/>
      <c r="E54" s="301"/>
      <c r="F54" s="301"/>
      <c r="G54" s="301"/>
      <c r="H54" s="301"/>
      <c r="I54" s="301"/>
      <c r="J54" s="301"/>
      <c r="K54" s="302"/>
    </row>
    <row r="55" spans="2:11">
      <c r="B55" s="303"/>
      <c r="C55" s="304"/>
      <c r="D55" s="304"/>
      <c r="E55" s="304"/>
      <c r="F55" s="304"/>
      <c r="G55" s="304"/>
      <c r="H55" s="304"/>
      <c r="I55" s="304"/>
      <c r="J55" s="304"/>
      <c r="K55" s="305"/>
    </row>
    <row r="56" spans="2:11" ht="7.5" customHeight="1"/>
    <row r="57" spans="2:11">
      <c r="B57" s="289" t="s">
        <v>159</v>
      </c>
      <c r="C57" s="289"/>
      <c r="D57" s="289"/>
      <c r="F57" s="289" t="s">
        <v>196</v>
      </c>
      <c r="G57" s="289"/>
      <c r="H57" s="289"/>
      <c r="I57" s="289" t="s">
        <v>159</v>
      </c>
      <c r="J57" s="289"/>
      <c r="K57" s="289"/>
    </row>
    <row r="58" spans="2:11">
      <c r="B58" s="4" t="s">
        <v>59</v>
      </c>
      <c r="F58" s="4" t="s">
        <v>60</v>
      </c>
      <c r="I58" s="4" t="s">
        <v>58</v>
      </c>
    </row>
    <row r="59" spans="2:11" ht="6.75" customHeight="1"/>
    <row r="60" spans="2:11" ht="11.25" customHeight="1">
      <c r="B60" s="45" t="s">
        <v>63</v>
      </c>
    </row>
    <row r="61" spans="2:11" ht="11.25" customHeight="1">
      <c r="B61" s="45" t="s">
        <v>61</v>
      </c>
    </row>
    <row r="62" spans="2:11" ht="11.25" customHeight="1">
      <c r="B62" s="46"/>
    </row>
  </sheetData>
  <mergeCells count="12">
    <mergeCell ref="B37:K38"/>
    <mergeCell ref="B40:K41"/>
    <mergeCell ref="B43:K43"/>
    <mergeCell ref="B57:D57"/>
    <mergeCell ref="F57:H57"/>
    <mergeCell ref="I57:K57"/>
    <mergeCell ref="B48:K55"/>
    <mergeCell ref="P4:P16"/>
    <mergeCell ref="B25:G25"/>
    <mergeCell ref="H25:I25"/>
    <mergeCell ref="J25:K25"/>
    <mergeCell ref="B26:G26"/>
  </mergeCells>
  <pageMargins left="0.7" right="0.7" top="0.75" bottom="0.75" header="0.3" footer="0.3"/>
  <pageSetup scale="7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V11"/>
  <sheetViews>
    <sheetView zoomScale="80" zoomScaleNormal="80" workbookViewId="0">
      <selection activeCell="G3" sqref="G3:N3"/>
    </sheetView>
  </sheetViews>
  <sheetFormatPr baseColWidth="10" defaultRowHeight="15.75"/>
  <cols>
    <col min="1" max="1" width="8.5" bestFit="1" customWidth="1"/>
    <col min="2" max="2" width="16.875" customWidth="1"/>
    <col min="5" max="5" width="15.5" customWidth="1"/>
    <col min="6" max="6" width="9.5" customWidth="1"/>
    <col min="7" max="7" width="7" customWidth="1"/>
    <col min="8" max="8" width="7.125" customWidth="1"/>
    <col min="9" max="9" width="15.375" customWidth="1"/>
    <col min="10" max="10" width="13" customWidth="1"/>
    <col min="11" max="11" width="11.75" customWidth="1"/>
    <col min="12" max="12" width="14.25" customWidth="1"/>
    <col min="13" max="13" width="9.125" customWidth="1"/>
    <col min="14" max="14" width="9.375" customWidth="1"/>
    <col min="15" max="15" width="20.875" customWidth="1"/>
    <col min="16" max="16" width="10.375" customWidth="1"/>
    <col min="22" max="22" width="13.75" customWidth="1"/>
  </cols>
  <sheetData>
    <row r="1" spans="1:22" ht="24">
      <c r="A1" s="307" t="s">
        <v>164</v>
      </c>
      <c r="B1" s="307"/>
      <c r="C1" s="307"/>
      <c r="D1" s="307"/>
      <c r="E1" s="307"/>
      <c r="F1" s="307"/>
      <c r="G1" s="307"/>
      <c r="H1" s="307"/>
      <c r="I1" s="307"/>
      <c r="J1" s="307"/>
      <c r="K1" s="307"/>
      <c r="L1" s="307"/>
      <c r="M1" s="307"/>
      <c r="N1" s="307"/>
      <c r="O1" s="307"/>
      <c r="P1" s="307"/>
      <c r="Q1" s="307"/>
      <c r="R1" s="307"/>
      <c r="S1" s="307"/>
      <c r="T1" s="307"/>
      <c r="U1" s="307"/>
      <c r="V1" s="307"/>
    </row>
    <row r="2" spans="1:22" ht="4.5" customHeight="1">
      <c r="A2" s="306" t="s">
        <v>125</v>
      </c>
      <c r="B2" s="306"/>
      <c r="C2" s="306"/>
      <c r="D2" s="306"/>
      <c r="E2" s="306"/>
      <c r="F2" s="306"/>
      <c r="G2" s="64"/>
      <c r="H2" s="64"/>
      <c r="I2" s="64"/>
      <c r="J2" s="64"/>
      <c r="K2" s="64"/>
      <c r="L2" s="64"/>
      <c r="M2" s="64"/>
      <c r="N2" s="64"/>
      <c r="O2" s="64"/>
    </row>
    <row r="3" spans="1:22" ht="18.75">
      <c r="A3" s="306"/>
      <c r="B3" s="306"/>
      <c r="C3" s="306"/>
      <c r="D3" s="306"/>
      <c r="E3" s="306"/>
      <c r="F3" s="306"/>
      <c r="G3" s="308" t="s">
        <v>187</v>
      </c>
      <c r="H3" s="309"/>
      <c r="I3" s="309"/>
      <c r="J3" s="309"/>
      <c r="K3" s="309"/>
      <c r="L3" s="309"/>
      <c r="M3" s="309"/>
      <c r="N3" s="310"/>
      <c r="O3" s="104"/>
    </row>
    <row r="4" spans="1:22" ht="3.75" customHeight="1">
      <c r="A4" s="306"/>
      <c r="B4" s="306"/>
      <c r="C4" s="306"/>
      <c r="D4" s="306"/>
      <c r="E4" s="306"/>
      <c r="F4" s="306"/>
      <c r="G4" s="64"/>
      <c r="H4" s="64"/>
      <c r="I4" s="64"/>
      <c r="J4" s="64"/>
      <c r="K4" s="64"/>
      <c r="L4" s="64"/>
      <c r="M4" s="64"/>
      <c r="N4" s="64"/>
      <c r="O4" s="64"/>
    </row>
    <row r="5" spans="1:22" ht="18.75">
      <c r="F5" s="66" t="s">
        <v>124</v>
      </c>
      <c r="G5" s="311">
        <v>45680</v>
      </c>
      <c r="H5" s="309"/>
      <c r="I5" s="309"/>
      <c r="J5" s="309"/>
      <c r="K5" s="309"/>
      <c r="L5" s="309"/>
      <c r="M5" s="309"/>
      <c r="N5" s="310"/>
      <c r="O5" s="104"/>
      <c r="P5" s="65"/>
      <c r="Q5" s="105"/>
      <c r="R5" s="105"/>
      <c r="S5" s="105"/>
      <c r="T5" s="105"/>
    </row>
    <row r="6" spans="1:22" ht="4.5" customHeight="1">
      <c r="F6" s="66"/>
      <c r="G6" s="106"/>
      <c r="H6" s="106"/>
      <c r="I6" s="106"/>
      <c r="J6" s="106"/>
      <c r="K6" s="106"/>
      <c r="L6" s="106"/>
      <c r="M6" s="106"/>
      <c r="N6" s="106"/>
      <c r="O6" s="106"/>
      <c r="P6" s="65"/>
      <c r="Q6" s="105"/>
      <c r="R6" s="105"/>
      <c r="S6" s="105"/>
      <c r="T6" s="105"/>
    </row>
    <row r="7" spans="1:22" ht="19.5" customHeight="1" thickBot="1">
      <c r="A7" s="106" t="s">
        <v>123</v>
      </c>
      <c r="G7" s="107"/>
      <c r="K7" s="108"/>
      <c r="L7" s="108"/>
      <c r="M7" s="108"/>
      <c r="N7" s="108"/>
      <c r="O7" s="108"/>
      <c r="P7" s="109"/>
      <c r="Q7" s="109"/>
      <c r="R7" s="109"/>
      <c r="S7" s="109"/>
      <c r="T7" s="109"/>
    </row>
    <row r="8" spans="1:22" ht="81" customHeight="1" thickTop="1" thickBot="1">
      <c r="A8" s="110" t="s">
        <v>165</v>
      </c>
      <c r="B8" s="110" t="s">
        <v>166</v>
      </c>
      <c r="C8" s="110" t="s">
        <v>167</v>
      </c>
      <c r="D8" s="110" t="s">
        <v>168</v>
      </c>
      <c r="E8" s="110" t="s">
        <v>64</v>
      </c>
      <c r="F8" s="110" t="s">
        <v>169</v>
      </c>
      <c r="G8" s="110" t="s">
        <v>170</v>
      </c>
      <c r="H8" s="110" t="s">
        <v>171</v>
      </c>
      <c r="I8" s="110" t="s">
        <v>172</v>
      </c>
      <c r="J8" s="110" t="s">
        <v>173</v>
      </c>
      <c r="K8" s="110" t="s">
        <v>174</v>
      </c>
      <c r="L8" s="110" t="s">
        <v>175</v>
      </c>
      <c r="M8" s="110" t="s">
        <v>176</v>
      </c>
      <c r="N8" s="111" t="s">
        <v>177</v>
      </c>
      <c r="O8" s="110" t="s">
        <v>178</v>
      </c>
      <c r="P8" s="111" t="s">
        <v>179</v>
      </c>
      <c r="Q8" s="111" t="s">
        <v>180</v>
      </c>
      <c r="R8" s="111" t="s">
        <v>126</v>
      </c>
      <c r="S8" s="111" t="s">
        <v>181</v>
      </c>
      <c r="T8" s="110" t="s">
        <v>182</v>
      </c>
      <c r="U8" s="110" t="s">
        <v>183</v>
      </c>
      <c r="V8" s="110" t="s">
        <v>184</v>
      </c>
    </row>
    <row r="9" spans="1:22" ht="42.75" customHeight="1" thickTop="1">
      <c r="A9" s="100">
        <v>1</v>
      </c>
      <c r="B9" s="112" t="s">
        <v>160</v>
      </c>
      <c r="C9" s="112" t="s">
        <v>161</v>
      </c>
      <c r="D9" s="112" t="s">
        <v>162</v>
      </c>
      <c r="E9" s="125">
        <v>13068615338</v>
      </c>
      <c r="F9" s="114" t="s">
        <v>138</v>
      </c>
      <c r="G9" s="114">
        <v>1</v>
      </c>
      <c r="H9" s="114">
        <v>4</v>
      </c>
      <c r="I9" s="113" t="s">
        <v>185</v>
      </c>
      <c r="J9" s="115">
        <v>45678</v>
      </c>
      <c r="K9" s="115">
        <v>45678</v>
      </c>
      <c r="L9" s="116" t="s">
        <v>139</v>
      </c>
      <c r="M9" s="100" t="s">
        <v>186</v>
      </c>
      <c r="N9" s="115"/>
      <c r="O9" s="117"/>
      <c r="P9" s="118"/>
      <c r="Q9" s="119"/>
      <c r="R9" s="120" t="s">
        <v>186</v>
      </c>
      <c r="S9" s="119">
        <v>2</v>
      </c>
      <c r="T9" s="119" t="s">
        <v>197</v>
      </c>
      <c r="U9" s="121"/>
      <c r="V9" s="121"/>
    </row>
    <row r="10" spans="1:22" ht="50.25" customHeight="1">
      <c r="A10" s="122">
        <v>2</v>
      </c>
      <c r="B10" s="123" t="s">
        <v>188</v>
      </c>
      <c r="C10" s="123" t="s">
        <v>189</v>
      </c>
      <c r="D10" s="123" t="s">
        <v>190</v>
      </c>
      <c r="E10" s="126">
        <v>6199803203</v>
      </c>
      <c r="F10" s="124" t="s">
        <v>163</v>
      </c>
      <c r="G10" s="124">
        <v>1</v>
      </c>
      <c r="H10" s="124">
        <v>4</v>
      </c>
      <c r="I10" s="113" t="s">
        <v>185</v>
      </c>
      <c r="J10" s="115">
        <v>45680</v>
      </c>
      <c r="K10" s="115">
        <v>45680</v>
      </c>
      <c r="L10" s="116" t="s">
        <v>139</v>
      </c>
      <c r="M10" s="100" t="s">
        <v>186</v>
      </c>
      <c r="N10" s="121"/>
      <c r="O10" s="121"/>
      <c r="P10" s="122"/>
      <c r="Q10" s="122"/>
      <c r="R10" s="122" t="s">
        <v>186</v>
      </c>
      <c r="S10" s="122">
        <v>4</v>
      </c>
      <c r="T10" s="119" t="s">
        <v>197</v>
      </c>
      <c r="U10" s="121"/>
      <c r="V10" s="121"/>
    </row>
    <row r="11" spans="1:22" ht="50.25" customHeight="1">
      <c r="A11" s="122">
        <v>3</v>
      </c>
      <c r="B11" s="123" t="s">
        <v>191</v>
      </c>
      <c r="C11" s="123" t="s">
        <v>192</v>
      </c>
      <c r="D11" s="123" t="s">
        <v>193</v>
      </c>
      <c r="E11" s="126">
        <v>25149160548</v>
      </c>
      <c r="F11" s="124" t="s">
        <v>138</v>
      </c>
      <c r="G11" s="124">
        <v>1</v>
      </c>
      <c r="H11" s="124">
        <v>2</v>
      </c>
      <c r="I11" s="113" t="s">
        <v>185</v>
      </c>
      <c r="J11" s="115">
        <v>45680</v>
      </c>
      <c r="K11" s="115">
        <v>45680</v>
      </c>
      <c r="L11" s="116" t="s">
        <v>139</v>
      </c>
      <c r="M11" s="100" t="s">
        <v>186</v>
      </c>
      <c r="N11" s="121"/>
      <c r="O11" s="121"/>
      <c r="P11" s="122"/>
      <c r="Q11" s="122"/>
      <c r="R11" s="122" t="s">
        <v>186</v>
      </c>
      <c r="S11" s="122">
        <v>3</v>
      </c>
      <c r="T11" s="119" t="s">
        <v>197</v>
      </c>
      <c r="U11" s="121"/>
      <c r="V11" s="121"/>
    </row>
  </sheetData>
  <mergeCells count="4">
    <mergeCell ref="A2:F4"/>
    <mergeCell ref="A1:V1"/>
    <mergeCell ref="G3:N3"/>
    <mergeCell ref="G5:N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Hoja Frontal</vt:lpstr>
      <vt:lpstr>Anverso</vt:lpstr>
      <vt:lpstr>Reverso</vt:lpstr>
      <vt:lpstr>Censo brote GUARDERIA</vt:lpstr>
      <vt:lpstr>Anverso!Área_de_impresión</vt:lpstr>
      <vt:lpstr>'Hoja Frontal'!Área_de_impresión</vt:lpstr>
      <vt:lpstr>Reverso!Área_de_impresión</vt:lpstr>
    </vt:vector>
  </TitlesOfParts>
  <Company>Direccion General de Epidemiologia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del Carmen Ojeda Luna</dc:creator>
  <cp:lastModifiedBy>admv80 del70500</cp:lastModifiedBy>
  <cp:lastPrinted>2020-01-22T21:56:36Z</cp:lastPrinted>
  <dcterms:created xsi:type="dcterms:W3CDTF">2014-08-12T13:39:20Z</dcterms:created>
  <dcterms:modified xsi:type="dcterms:W3CDTF">2025-01-23T15:52:57Z</dcterms:modified>
</cp:coreProperties>
</file>