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UEyD\Downloads\"/>
    </mc:Choice>
  </mc:AlternateContent>
  <xr:revisionPtr revIDLastSave="0" documentId="13_ncr:1_{A2B0BDD0-1C16-4DF0-9D3B-3D264E965C5A}" xr6:coauthVersionLast="47" xr6:coauthVersionMax="47" xr10:uidLastSave="{00000000-0000-0000-0000-000000000000}"/>
  <bookViews>
    <workbookView xWindow="-118" yWindow="-118" windowWidth="25370" windowHeight="13759" xr2:uid="{00000000-000D-0000-FFFF-FFFF00000000}"/>
  </bookViews>
  <sheets>
    <sheet name="Hoja Frontal" sheetId="1" r:id="rId1"/>
    <sheet name="Anverso" sheetId="2" r:id="rId2"/>
    <sheet name="Reverso" sheetId="7" r:id="rId3"/>
    <sheet name="Censo brote comunitario" sheetId="4" r:id="rId4"/>
    <sheet name="Censo brote IAAS" sheetId="5" r:id="rId5"/>
  </sheets>
  <externalReferences>
    <externalReference r:id="rId6"/>
  </externalReferences>
  <definedNames>
    <definedName name="_xlnm.Print_Area" localSheetId="2">Reverso!$A$1:$L$61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7" l="1"/>
  <c r="K31" i="7"/>
  <c r="I31" i="7"/>
  <c r="K30" i="7"/>
  <c r="I30" i="7"/>
  <c r="K29" i="7"/>
  <c r="I29" i="7"/>
  <c r="K28" i="7"/>
  <c r="I28" i="7"/>
  <c r="K27" i="7"/>
  <c r="B45" i="2" l="1"/>
  <c r="J54" i="2"/>
  <c r="F55" i="2"/>
  <c r="E55" i="2"/>
  <c r="C55" i="2"/>
  <c r="B55" i="2"/>
  <c r="F54" i="2"/>
  <c r="E54" i="2"/>
  <c r="C54" i="2"/>
  <c r="B54" i="2"/>
  <c r="F53" i="2"/>
  <c r="E53" i="2"/>
  <c r="C53" i="2"/>
  <c r="B53" i="2"/>
  <c r="F52" i="2"/>
  <c r="E52" i="2"/>
  <c r="C52" i="2"/>
  <c r="B52" i="2"/>
  <c r="F51" i="2"/>
  <c r="E51" i="2"/>
  <c r="C51" i="2"/>
  <c r="B51" i="2"/>
  <c r="F50" i="2"/>
  <c r="E50" i="2"/>
  <c r="C50" i="2"/>
  <c r="B50" i="2"/>
  <c r="F49" i="2"/>
  <c r="E49" i="2"/>
  <c r="C49" i="2"/>
  <c r="B49" i="2"/>
  <c r="F48" i="2"/>
  <c r="E48" i="2"/>
  <c r="C48" i="2"/>
  <c r="B48" i="2"/>
  <c r="F47" i="2"/>
  <c r="E47" i="2"/>
  <c r="C47" i="2"/>
  <c r="B47" i="2"/>
  <c r="F46" i="2"/>
  <c r="E46" i="2"/>
  <c r="C46" i="2"/>
  <c r="B46" i="2"/>
  <c r="F45" i="2"/>
  <c r="E45" i="2"/>
  <c r="C45" i="2"/>
  <c r="F44" i="2"/>
  <c r="E44" i="2"/>
  <c r="C44" i="2"/>
  <c r="B44" i="2"/>
  <c r="I36" i="2"/>
  <c r="H36" i="2"/>
  <c r="F36" i="2"/>
  <c r="E36" i="2"/>
  <c r="C36" i="2"/>
  <c r="B36" i="2"/>
  <c r="J35" i="2"/>
  <c r="G35" i="2"/>
  <c r="D35" i="2"/>
  <c r="J34" i="2"/>
  <c r="G34" i="2"/>
  <c r="D34" i="2"/>
  <c r="J33" i="2"/>
  <c r="G33" i="2"/>
  <c r="D33" i="2"/>
  <c r="J32" i="2"/>
  <c r="G32" i="2"/>
  <c r="D32" i="2"/>
  <c r="J31" i="2"/>
  <c r="G31" i="2"/>
  <c r="D31" i="2"/>
  <c r="J30" i="2"/>
  <c r="G30" i="2"/>
  <c r="D30" i="2"/>
  <c r="J29" i="2"/>
  <c r="G29" i="2"/>
  <c r="D29" i="2"/>
  <c r="J28" i="2"/>
  <c r="G28" i="2"/>
  <c r="D28" i="2"/>
  <c r="J27" i="2"/>
  <c r="G27" i="2"/>
  <c r="D27" i="2"/>
  <c r="J26" i="2"/>
  <c r="G26" i="2"/>
  <c r="D26" i="2"/>
  <c r="D46" i="2" s="1"/>
  <c r="J25" i="2"/>
  <c r="G25" i="2"/>
  <c r="D25" i="2"/>
  <c r="J24" i="2"/>
  <c r="G24" i="2"/>
  <c r="D24" i="2"/>
  <c r="G46" i="2" l="1"/>
  <c r="G50" i="2"/>
  <c r="G53" i="2"/>
  <c r="D50" i="2"/>
  <c r="D44" i="2"/>
  <c r="G45" i="2"/>
  <c r="D48" i="2"/>
  <c r="D52" i="2"/>
  <c r="J47" i="2"/>
  <c r="J48" i="2"/>
  <c r="J49" i="2"/>
  <c r="J45" i="2"/>
  <c r="J53" i="2"/>
  <c r="J50" i="2"/>
  <c r="J55" i="2"/>
  <c r="J46" i="2"/>
  <c r="J44" i="2"/>
  <c r="J52" i="2"/>
  <c r="J56" i="2"/>
  <c r="J51" i="2"/>
  <c r="G47" i="2"/>
  <c r="D51" i="2"/>
  <c r="G54" i="2"/>
  <c r="D47" i="2"/>
  <c r="G55" i="2"/>
  <c r="D55" i="2"/>
  <c r="B56" i="2"/>
  <c r="C56" i="2"/>
  <c r="E56" i="2"/>
  <c r="D36" i="2"/>
  <c r="D56" i="2" s="1"/>
  <c r="G44" i="2"/>
  <c r="G48" i="2"/>
  <c r="G52" i="2"/>
  <c r="D54" i="2"/>
  <c r="D45" i="2"/>
  <c r="D49" i="2"/>
  <c r="D53" i="2"/>
  <c r="F56" i="2"/>
  <c r="G36" i="2"/>
  <c r="G56" i="2" s="1"/>
  <c r="G51" i="2"/>
  <c r="J36" i="2"/>
  <c r="G49" i="2"/>
</calcChain>
</file>

<file path=xl/sharedStrings.xml><?xml version="1.0" encoding="utf-8"?>
<sst xmlns="http://schemas.openxmlformats.org/spreadsheetml/2006/main" count="359" uniqueCount="249">
  <si>
    <t>SERVICIOS DE SALUD IMSS-BIENESTAR</t>
  </si>
  <si>
    <t>UNIDAD DE ATENCIÓN A LA SALUD</t>
  </si>
  <si>
    <t>COORDINACIÓN DE EPIDEMIOLOGÍA</t>
  </si>
  <si>
    <t xml:space="preserve">INFORMACIÓN MÍNIMA REQUERIDA PARA LA NOTIFICACIÓN INMEDIATA DE BROTES </t>
  </si>
  <si>
    <t>Medio de notificación:   1 Vía telefónica,   2 correo electrónico,   3 Otra</t>
  </si>
  <si>
    <t>1y2</t>
  </si>
  <si>
    <t xml:space="preserve"> Brote: </t>
  </si>
  <si>
    <t>1. Comunitario</t>
  </si>
  <si>
    <t>2.- Hospitalario</t>
  </si>
  <si>
    <t>Inicio</t>
  </si>
  <si>
    <t>Seguimiento</t>
  </si>
  <si>
    <t>Cierre</t>
  </si>
  <si>
    <t>X</t>
  </si>
  <si>
    <t>Comunitario</t>
  </si>
  <si>
    <t>Localización: Localidad, Municipio de ocurrencia:</t>
  </si>
  <si>
    <t>Hospitalario</t>
  </si>
  <si>
    <t>Servicio:</t>
  </si>
  <si>
    <t>NO APLICA</t>
  </si>
  <si>
    <t xml:space="preserve">Diagnóstico probable </t>
  </si>
  <si>
    <t xml:space="preserve">Unidad notificante </t>
  </si>
  <si>
    <t>CLUES de unidad médica notificante</t>
  </si>
  <si>
    <t xml:space="preserve">Jurisdicción Sanitaria /Distrito de Salud </t>
  </si>
  <si>
    <t>APAN X</t>
  </si>
  <si>
    <t>Fecha de notificación</t>
  </si>
  <si>
    <t>Fecha de notificación a los Servicios de Salud (SSA)</t>
  </si>
  <si>
    <t xml:space="preserve">Fecha de inicio brote </t>
  </si>
  <si>
    <t xml:space="preserve">Número de casos probables </t>
  </si>
  <si>
    <t xml:space="preserve">Población expuesta </t>
  </si>
  <si>
    <t>Rango de edad de los casos</t>
  </si>
  <si>
    <t xml:space="preserve">Sexo de los casos </t>
  </si>
  <si>
    <t>Hombres</t>
  </si>
  <si>
    <t>Mujeres</t>
  </si>
  <si>
    <t xml:space="preserve">Principales síntomas y signos </t>
  </si>
  <si>
    <t xml:space="preserve">Número de hospitalizados </t>
  </si>
  <si>
    <t>Número de defunciones</t>
  </si>
  <si>
    <t xml:space="preserve">Probable fuente del brote </t>
  </si>
  <si>
    <t xml:space="preserve">Probable mecanismo de transmisión </t>
  </si>
  <si>
    <t>Laboratorio</t>
  </si>
  <si>
    <t xml:space="preserve">Acciones de control </t>
  </si>
  <si>
    <t xml:space="preserve">Observaciones </t>
  </si>
  <si>
    <t>Nota: enviar como información inicial inmediata estas variables y en las primeras 
24 horas de identificación del brote, enviar el formato SUIVE-3-2020 completo</t>
  </si>
  <si>
    <t>SISTEMA NACIONAL DE SALUD</t>
  </si>
  <si>
    <t>NOTIFICACIÓN DE BROTE</t>
  </si>
  <si>
    <t>SUIVE-3-2020</t>
  </si>
  <si>
    <t>I. IDENTIFICACIÓN DE LA UNIDAD</t>
  </si>
  <si>
    <t>UNIDAD NOTIFICANTE:</t>
  </si>
  <si>
    <t xml:space="preserve">       CLAVE SUAVE DE LA UNIDAD:</t>
  </si>
  <si>
    <t>LOCALIDAD:</t>
  </si>
  <si>
    <t>APAN</t>
  </si>
  <si>
    <t>MUNICIPIO:</t>
  </si>
  <si>
    <t xml:space="preserve">       JURISDICCIÓN O EQUIVALENTE:</t>
  </si>
  <si>
    <t>ENTIDAD O DELEGACIÓN:</t>
  </si>
  <si>
    <t>HIDALGO</t>
  </si>
  <si>
    <t>INSTITUCIÓN:</t>
  </si>
  <si>
    <t>IMSS BIENESTAR OPD</t>
  </si>
  <si>
    <t xml:space="preserve">       CLAVE CLUES DE LA UNIDAD:</t>
  </si>
  <si>
    <t>II. ANTECEDENTES</t>
  </si>
  <si>
    <t>DX. PROBABLE:</t>
  </si>
  <si>
    <t>FECHA DE NOTIFICACIÓN (DD/MM/AAAA):</t>
  </si>
  <si>
    <t xml:space="preserve">        FECHA DE INICIO DEL BROTE:</t>
  </si>
  <si>
    <t>(DD/MM/AAAA)</t>
  </si>
  <si>
    <t>CASOS PROBABLES:</t>
  </si>
  <si>
    <t xml:space="preserve"> CASOS CONFIRMADOS:</t>
  </si>
  <si>
    <t xml:space="preserve">        HOSPITALIZADOS:</t>
  </si>
  <si>
    <t>DEFUNCIONES:</t>
  </si>
  <si>
    <t>III. DISTRIBUCIÓN POR PERSONA</t>
  </si>
  <si>
    <t>LLENAR LOS ESPACIOS COMO SE INDICA</t>
  </si>
  <si>
    <t>GRUPO DE EDAD</t>
  </si>
  <si>
    <t>NÚMERO DE CASOS</t>
  </si>
  <si>
    <t>NÚMERO DE DEFUNCIONES</t>
  </si>
  <si>
    <t>POBLACIÓN EXPUESTA</t>
  </si>
  <si>
    <t>MASCULINO</t>
  </si>
  <si>
    <t>FEMENINO</t>
  </si>
  <si>
    <t>TOTAL</t>
  </si>
  <si>
    <t>(A)</t>
  </si>
  <si>
    <t>(B)</t>
  </si>
  <si>
    <t xml:space="preserve"> (C)</t>
  </si>
  <si>
    <t>(D)</t>
  </si>
  <si>
    <t>(E)</t>
  </si>
  <si>
    <t xml:space="preserve"> (F)</t>
  </si>
  <si>
    <t>(G)</t>
  </si>
  <si>
    <t>(H)</t>
  </si>
  <si>
    <t xml:space="preserve"> (I)</t>
  </si>
  <si>
    <t>&lt; 1</t>
  </si>
  <si>
    <t xml:space="preserve"> 1 - 4</t>
  </si>
  <si>
    <t xml:space="preserve"> 5 - 9</t>
  </si>
  <si>
    <t>10-14</t>
  </si>
  <si>
    <t>15 - 19</t>
  </si>
  <si>
    <t xml:space="preserve"> 20 - 24</t>
  </si>
  <si>
    <t xml:space="preserve"> 25 - 44 </t>
  </si>
  <si>
    <t>45 - 49</t>
  </si>
  <si>
    <t xml:space="preserve"> 50 - 59</t>
  </si>
  <si>
    <t>60 - 64</t>
  </si>
  <si>
    <t>65 Y MAS</t>
  </si>
  <si>
    <t>SE IGNORA</t>
  </si>
  <si>
    <t xml:space="preserve">PARA OBTENER LAS TASAS DE ATAQUE Y LETALIDAD,  EN CADA COLUMNA SE SEÑALA LA OPERACIÓN A REALIZAR, CON BASE EN LAS </t>
  </si>
  <si>
    <t>LETRAS INDICADAS EN CADA COLUMNA DEL CUADRO ANTERIOR</t>
  </si>
  <si>
    <t xml:space="preserve">FRECUENCIA DE </t>
  </si>
  <si>
    <t>SIGNOS Y SÍNTOMAS</t>
  </si>
  <si>
    <t>TASA DE ATAQUE*</t>
  </si>
  <si>
    <t>TASA DE LETALIDAD*</t>
  </si>
  <si>
    <t>CASOS</t>
  </si>
  <si>
    <t>HOMBRE</t>
  </si>
  <si>
    <t>MUJER</t>
  </si>
  <si>
    <t>No.</t>
  </si>
  <si>
    <t>%</t>
  </si>
  <si>
    <t>(A/G)</t>
  </si>
  <si>
    <t>(B/H)</t>
  </si>
  <si>
    <t xml:space="preserve"> (C/I)</t>
  </si>
  <si>
    <t>(D/A)</t>
  </si>
  <si>
    <t>(E/B)</t>
  </si>
  <si>
    <t xml:space="preserve"> (F/C)</t>
  </si>
  <si>
    <t>10 - 14</t>
  </si>
  <si>
    <t>20 - 24</t>
  </si>
  <si>
    <t>25 - 44</t>
  </si>
  <si>
    <t>50 - 59</t>
  </si>
  <si>
    <t>*Tasas por 100</t>
  </si>
  <si>
    <t>GRAFICAR EN EL EJE HORIZONTAL EL TIEMPO (HORAS, DÍAS, SEMANAS, ETC.) EN QUE OCURRE EL BROTE</t>
  </si>
  <si>
    <t>EN EL EJE VERTICAL LA ESCALA MÁS ADECUADA DEL NÚMERO DE CASOS Y DEFUNCIONES QUE SE PRESENTAN</t>
  </si>
  <si>
    <t>EN CASO NECESARIO GRAFICAR EN HOJAS ADICIONALES</t>
  </si>
  <si>
    <t>Fecha</t>
  </si>
  <si>
    <t>ANEXAR CROQUIS CON LA UBICACIÓN DE CASOS Y/O DEFUNCIONES POR FECHA DE INICIO</t>
  </si>
  <si>
    <t xml:space="preserve">EN CASO NECESARIO AGREGAR MÁS DE UN CROQUIS. SELECCIONAR SÓLO EL AGREGADO O CATEGORÍA QUE MEJOR REPRESENTE </t>
  </si>
  <si>
    <t>LA DISTRIBUCIÓN DE LOS CASOS EN DONDE OCURRE EL BROTE</t>
  </si>
  <si>
    <t>ÁREA, MANZANA, COLONIA</t>
  </si>
  <si>
    <t>DEFUNCIONES</t>
  </si>
  <si>
    <t>Núm.</t>
  </si>
  <si>
    <t>1. Antecedentes epidemiológicos del brote</t>
  </si>
  <si>
    <t>2. Probables fuentes del brote</t>
  </si>
  <si>
    <t>3. Probables mecanismos de transmisión</t>
  </si>
  <si>
    <t xml:space="preserve">         Nombre y cargo de quien elaboró</t>
  </si>
  <si>
    <t xml:space="preserve">        Vo.Bo. del Director</t>
  </si>
  <si>
    <t>Vo.Bo. del Epidemiólogo</t>
  </si>
  <si>
    <t>El formato debe ser llenado por el epidemiólogo o personal asignado</t>
  </si>
  <si>
    <t>El llenado de este formato no sustituye su notifiación en los sistemas de Vigilancia Epidemiológica, ni la elaboración del informe final del brote</t>
  </si>
  <si>
    <t>Formato de censo para brote comunitario</t>
  </si>
  <si>
    <t>Padecimiento:</t>
  </si>
  <si>
    <t>INFECCCION DE VIAS RESPIRATORIA ALTAS</t>
  </si>
  <si>
    <t xml:space="preserve">Fecha de seguimiento o actualización: </t>
  </si>
  <si>
    <t>Relación de casos</t>
  </si>
  <si>
    <t>Nombre del caso</t>
  </si>
  <si>
    <t>Primer apellido</t>
  </si>
  <si>
    <t>Segundo apellido</t>
  </si>
  <si>
    <t>Sexo</t>
  </si>
  <si>
    <t>Edad (años)</t>
  </si>
  <si>
    <t>Edad (meses)</t>
  </si>
  <si>
    <t>Edad (días)*</t>
  </si>
  <si>
    <t>Domicilio de residencia</t>
  </si>
  <si>
    <t>Fecha de inicio de signos y síntomas</t>
  </si>
  <si>
    <t>Fecha de atención médica</t>
  </si>
  <si>
    <t>Diagnóstico Inicial</t>
  </si>
  <si>
    <t>Tipo de manejo (Ambulatorio/Hospitalario)</t>
  </si>
  <si>
    <t>¿Se tomó muestra? (Si/No)</t>
  </si>
  <si>
    <t>Fecha de toma de muestra</t>
  </si>
  <si>
    <t>Tipo de muestra</t>
  </si>
  <si>
    <t>Resultado de laboratorio</t>
  </si>
  <si>
    <t>Diagnóstico Final</t>
  </si>
  <si>
    <t>¿Se notificó en plataforma SINAVE?
Registre el FOLIO</t>
  </si>
  <si>
    <t>Evolución</t>
  </si>
  <si>
    <t>Observaciones</t>
  </si>
  <si>
    <t>Nota:</t>
  </si>
  <si>
    <t>*Edad en días, únicamente en menores de 30 dias de nacidos.</t>
  </si>
  <si>
    <t>Formato de censo para brote hospitalario</t>
  </si>
  <si>
    <t>SEMANA EPIDEMIOLOGICA</t>
  </si>
  <si>
    <t>NOMBRE DEL CASO</t>
  </si>
  <si>
    <t>PRIMER APELLIDO</t>
  </si>
  <si>
    <t>SEGUNDO APELLIDO</t>
  </si>
  <si>
    <t>SEXO</t>
  </si>
  <si>
    <t>SERVICIO DE HOSPITALIZACIÓN</t>
  </si>
  <si>
    <t>CAMA</t>
  </si>
  <si>
    <t>EDAD (Años)
&lt; 1 año(Meses)</t>
  </si>
  <si>
    <t>FECHA DE INICIO</t>
  </si>
  <si>
    <t>FECHA DE ATENCIÓN MÉDICA</t>
  </si>
  <si>
    <t>FECHA DE TOMA DE CULTIVO</t>
  </si>
  <si>
    <t>TIPO DE MUESTRA</t>
  </si>
  <si>
    <t>TIPO DE MANEJO</t>
  </si>
  <si>
    <t>RESULTADO</t>
  </si>
  <si>
    <t xml:space="preserve">SE REPORTA RESISTENCIA:
-MULTIRRESISTENTE
-PANRESSITENTE
-EXTREMADAMENTE RESISTENTE
</t>
  </si>
  <si>
    <t>DX FINAL</t>
  </si>
  <si>
    <t>EVOLUCIÓN</t>
  </si>
  <si>
    <t>EN CASO DE SERVICIO SUBROGADO (EJ. HEMODIALISIS)
NOMBRE</t>
  </si>
  <si>
    <t>OBSERVACIONES</t>
  </si>
  <si>
    <t>N.A.</t>
  </si>
  <si>
    <t>HGIMB004754</t>
  </si>
  <si>
    <t>INFECCÓN POR VIRUS COXSACKIE</t>
  </si>
  <si>
    <t>exantema</t>
  </si>
  <si>
    <t>fiebre</t>
  </si>
  <si>
    <t>INECCIÓN POR VIRUS COXSACKIE</t>
  </si>
  <si>
    <t>CENTRO DE SALUD TEPEAPULCO</t>
  </si>
  <si>
    <t>22 DE ENERO 2025</t>
  </si>
  <si>
    <t>PROMOCIÓN A LA SALUD, LAVADO DE MANOS, DESINFECCIÓN DE SUPERFICIES Y FOMITES</t>
  </si>
  <si>
    <t>TEPEAPULCO</t>
  </si>
  <si>
    <t>GIANA AZUL</t>
  </si>
  <si>
    <t>HUERTA</t>
  </si>
  <si>
    <t>TORRES</t>
  </si>
  <si>
    <t>M</t>
  </si>
  <si>
    <t>ELIZABETH SAMARA</t>
  </si>
  <si>
    <t>GONZALEZ</t>
  </si>
  <si>
    <t>ESPINDOLA</t>
  </si>
  <si>
    <t>ANGEL ALBERTO</t>
  </si>
  <si>
    <t>CRUZ</t>
  </si>
  <si>
    <t>SANCHEZ</t>
  </si>
  <si>
    <t>EVAN</t>
  </si>
  <si>
    <t>HERNANDEZ</t>
  </si>
  <si>
    <t>AMADOR</t>
  </si>
  <si>
    <t>LIAM OMAR</t>
  </si>
  <si>
    <t>MUÑOZ</t>
  </si>
  <si>
    <t>MORALES</t>
  </si>
  <si>
    <t>SHERLYN</t>
  </si>
  <si>
    <t>ROMERO</t>
  </si>
  <si>
    <t>MOLODY DANAE</t>
  </si>
  <si>
    <t>GUEVARA</t>
  </si>
  <si>
    <t>H</t>
  </si>
  <si>
    <t>CALLE MINA NO. 19 AMPLIACIÓN PINO SUAREZ, TEPEAPULCO, HGO.</t>
  </si>
  <si>
    <t>ENFERMEDAD POR VIRUS COXSACKIE</t>
  </si>
  <si>
    <t>EXANTEMA Y FIEBRE</t>
  </si>
  <si>
    <t>EXANTEMA</t>
  </si>
  <si>
    <t>ARLETH</t>
  </si>
  <si>
    <t>JIMENEZ</t>
  </si>
  <si>
    <t>MENESES</t>
  </si>
  <si>
    <t>NA</t>
  </si>
  <si>
    <t>DR. JUAN ALEJANDRO LOPEZ GONZALEZ</t>
  </si>
  <si>
    <t>23 DE ENERO 2025</t>
  </si>
  <si>
    <t xml:space="preserve">1  a 6 años </t>
  </si>
  <si>
    <t>EXANTEMA MACULO, PAPULO VESICULAR , FIEBRE</t>
  </si>
  <si>
    <t xml:space="preserve">ESCOLAR </t>
  </si>
  <si>
    <t xml:space="preserve">TEPEAPULCO </t>
  </si>
  <si>
    <t xml:space="preserve">                                DX. FINAL: </t>
  </si>
  <si>
    <t xml:space="preserve">VIRUS COXSACKIE </t>
  </si>
  <si>
    <t xml:space="preserve">TOTAL </t>
  </si>
  <si>
    <t xml:space="preserve">EL 17 DE ENERO DEL PRESENTE AÑO INICIAN TRES CASOS CON SINTOMATOLOGIA COMPATIBLE CON VIRUS DEL COXSACKIE </t>
  </si>
  <si>
    <t xml:space="preserve">CONTACTO DE PERSONA A PERSONA </t>
  </si>
  <si>
    <t>NO</t>
  </si>
  <si>
    <t>CALLE MINA NO. 19, COLONIA AMPLIACION PINO SUAREZ, TEPEAPULCO, HGO.</t>
  </si>
  <si>
    <t>17/01/2025</t>
  </si>
  <si>
    <t xml:space="preserve">FLÜGGE </t>
  </si>
  <si>
    <t xml:space="preserve">CONTACTO CON SECRECIONES Y LESIONES </t>
  </si>
  <si>
    <t>Se acude el 22 de enero del 2025 a escuela (preescolar Teodomiro Manzano) de la localidad de Tepeapulco, Hgo, ante la notificación de un probable brote escolar de enfermedad por virus Coxsackie, se propone platica con padres de familiar, refiere directora que no será posible hasta proxima semana, por tal motivo se propone información mediante recado escolar sobre medidas preventivas.</t>
  </si>
  <si>
    <t>DRA. ANYA JISSET FICACHI OCADIZ</t>
  </si>
  <si>
    <t>23 DE ENERO DEL 2025</t>
  </si>
  <si>
    <r>
      <rPr>
        <b/>
        <sz val="15"/>
        <color indexed="8"/>
        <rFont val="Calibri"/>
        <family val="2"/>
      </rPr>
      <t>IV</t>
    </r>
    <r>
      <rPr>
        <b/>
        <sz val="13"/>
        <color indexed="8"/>
        <rFont val="Calibri"/>
        <family val="2"/>
      </rPr>
      <t xml:space="preserve">. </t>
    </r>
    <r>
      <rPr>
        <b/>
        <sz val="15"/>
        <color indexed="8"/>
        <rFont val="Calibri"/>
        <family val="2"/>
      </rPr>
      <t>D</t>
    </r>
    <r>
      <rPr>
        <b/>
        <sz val="13"/>
        <color indexed="8"/>
        <rFont val="Calibri"/>
        <family val="2"/>
      </rPr>
      <t xml:space="preserve">ISTRIBUCIÓN EN EL </t>
    </r>
    <r>
      <rPr>
        <b/>
        <sz val="15"/>
        <color indexed="8"/>
        <rFont val="Calibri"/>
        <family val="2"/>
      </rPr>
      <t>T</t>
    </r>
    <r>
      <rPr>
        <b/>
        <sz val="13"/>
        <color indexed="8"/>
        <rFont val="Calibri"/>
        <family val="2"/>
      </rPr>
      <t>IEMPO</t>
    </r>
  </si>
  <si>
    <t>SUIVE-3-2019</t>
  </si>
  <si>
    <t>Registre el total de casos que se presenten.</t>
  </si>
  <si>
    <r>
      <rPr>
        <b/>
        <sz val="15"/>
        <color indexed="8"/>
        <rFont val="Calibri"/>
        <family val="2"/>
      </rPr>
      <t>V</t>
    </r>
    <r>
      <rPr>
        <b/>
        <sz val="13"/>
        <color indexed="8"/>
        <rFont val="Calibri"/>
        <family val="2"/>
      </rPr>
      <t xml:space="preserve">. </t>
    </r>
    <r>
      <rPr>
        <b/>
        <sz val="15"/>
        <color indexed="8"/>
        <rFont val="Calibri"/>
        <family val="2"/>
      </rPr>
      <t>D</t>
    </r>
    <r>
      <rPr>
        <b/>
        <sz val="13"/>
        <color indexed="8"/>
        <rFont val="Calibri"/>
        <family val="2"/>
      </rPr>
      <t xml:space="preserve">ISTRIBUCIÓN </t>
    </r>
    <r>
      <rPr>
        <b/>
        <sz val="15"/>
        <color indexed="8"/>
        <rFont val="Calibri"/>
        <family val="2"/>
      </rPr>
      <t>G</t>
    </r>
    <r>
      <rPr>
        <b/>
        <sz val="13"/>
        <color indexed="8"/>
        <rFont val="Calibri"/>
        <family val="2"/>
      </rPr>
      <t>EOGRÁFICA</t>
    </r>
  </si>
  <si>
    <t>LOCALIDAD, ESCUELA, GUARDERÍA (salas) O VIVIENDA</t>
  </si>
  <si>
    <r>
      <rPr>
        <b/>
        <sz val="15"/>
        <color indexed="8"/>
        <rFont val="Calibri"/>
        <family val="2"/>
      </rPr>
      <t>VI</t>
    </r>
    <r>
      <rPr>
        <b/>
        <sz val="13"/>
        <color indexed="8"/>
        <rFont val="Calibri"/>
        <family val="2"/>
      </rPr>
      <t xml:space="preserve">. </t>
    </r>
    <r>
      <rPr>
        <b/>
        <sz val="15"/>
        <color indexed="8"/>
        <rFont val="Calibri"/>
        <family val="2"/>
      </rPr>
      <t>A</t>
    </r>
    <r>
      <rPr>
        <b/>
        <sz val="13"/>
        <color indexed="8"/>
        <rFont val="Calibri"/>
        <family val="2"/>
      </rPr>
      <t xml:space="preserve">NÁLISIS </t>
    </r>
    <r>
      <rPr>
        <b/>
        <sz val="15"/>
        <color indexed="8"/>
        <rFont val="Calibri"/>
        <family val="2"/>
      </rPr>
      <t>E</t>
    </r>
    <r>
      <rPr>
        <b/>
        <sz val="13"/>
        <color indexed="8"/>
        <rFont val="Calibri"/>
        <family val="2"/>
      </rPr>
      <t>PIDEMIOLÓGICO</t>
    </r>
  </si>
  <si>
    <r>
      <rPr>
        <b/>
        <sz val="15"/>
        <color indexed="8"/>
        <rFont val="Calibri"/>
        <family val="2"/>
      </rPr>
      <t>VII</t>
    </r>
    <r>
      <rPr>
        <b/>
        <sz val="13"/>
        <color indexed="8"/>
        <rFont val="Calibri"/>
        <family val="2"/>
      </rPr>
      <t xml:space="preserve">. </t>
    </r>
    <r>
      <rPr>
        <b/>
        <sz val="15"/>
        <color indexed="8"/>
        <rFont val="Calibri"/>
        <family val="2"/>
      </rPr>
      <t>A</t>
    </r>
    <r>
      <rPr>
        <b/>
        <sz val="13"/>
        <color indexed="8"/>
        <rFont val="Calibri"/>
        <family val="2"/>
      </rPr>
      <t xml:space="preserve">CCIONES DE </t>
    </r>
    <r>
      <rPr>
        <b/>
        <sz val="15"/>
        <color indexed="8"/>
        <rFont val="Calibri"/>
        <family val="2"/>
      </rPr>
      <t>C</t>
    </r>
    <r>
      <rPr>
        <b/>
        <sz val="13"/>
        <color indexed="8"/>
        <rFont val="Calibri"/>
        <family val="2"/>
      </rPr>
      <t>ONTROL</t>
    </r>
  </si>
  <si>
    <t>Registre fecha de inicio de signos y síntomas de los casos</t>
  </si>
  <si>
    <t>No. De casos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</si>
</sst>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6" formatCode="0.0%"/>
  </numFmts>
  <fonts count="31">
    <font>
      <sz val="12"/>
      <color indexed="8"/>
      <name val="Calibri"/>
    </font>
    <font>
      <b/>
      <sz val="10"/>
      <color indexed="8"/>
      <name val="Montserrat"/>
      <family val="3"/>
    </font>
    <font>
      <b/>
      <sz val="11"/>
      <color indexed="9"/>
      <name val="Montserrat"/>
      <family val="3"/>
    </font>
    <font>
      <sz val="11"/>
      <color indexed="8"/>
      <name val="Montserrat"/>
      <family val="3"/>
    </font>
    <font>
      <b/>
      <sz val="11"/>
      <color indexed="8"/>
      <name val="Montserrat"/>
      <family val="3"/>
    </font>
    <font>
      <sz val="10"/>
      <color indexed="8"/>
      <name val="Montserrat"/>
      <family val="3"/>
    </font>
    <font>
      <sz val="8"/>
      <color indexed="8"/>
      <name val="Montserrat"/>
      <family val="3"/>
    </font>
    <font>
      <sz val="9"/>
      <color indexed="8"/>
      <name val="Montserrat"/>
      <family val="3"/>
    </font>
    <font>
      <b/>
      <sz val="9"/>
      <color indexed="8"/>
      <name val="Montserrat"/>
      <family val="3"/>
    </font>
    <font>
      <sz val="9"/>
      <color indexed="8"/>
      <name val="Montserrat"/>
      <family val="3"/>
    </font>
    <font>
      <b/>
      <sz val="8"/>
      <color indexed="8"/>
      <name val="Montserrat"/>
      <family val="3"/>
    </font>
    <font>
      <b/>
      <sz val="12"/>
      <color indexed="8"/>
      <name val="Montserrat"/>
      <family val="3"/>
    </font>
    <font>
      <b/>
      <sz val="16"/>
      <color indexed="9"/>
      <name val="Montserrat"/>
      <family val="3"/>
    </font>
    <font>
      <b/>
      <sz val="16"/>
      <color indexed="8"/>
      <name val="Montserrat"/>
      <family val="3"/>
    </font>
    <font>
      <sz val="12"/>
      <color indexed="8"/>
      <name val="Montserrat"/>
      <family val="3"/>
    </font>
    <font>
      <sz val="12"/>
      <color indexed="8"/>
      <name val="Calibri"/>
      <family val="2"/>
    </font>
    <font>
      <sz val="8.5"/>
      <color indexed="8"/>
      <name val="Montserrat"/>
      <family val="3"/>
    </font>
    <font>
      <sz val="8"/>
      <color indexed="8"/>
      <name val="Calibri"/>
      <family val="2"/>
    </font>
    <font>
      <b/>
      <sz val="11"/>
      <color theme="1"/>
      <name val="Helvetica Neue"/>
      <family val="2"/>
      <scheme val="minor"/>
    </font>
    <font>
      <sz val="9"/>
      <color indexed="8"/>
      <name val="Calibri"/>
      <family val="2"/>
    </font>
    <font>
      <sz val="12"/>
      <color theme="1"/>
      <name val="Helvetica Neue"/>
      <family val="2"/>
      <scheme val="minor"/>
    </font>
    <font>
      <sz val="14"/>
      <color theme="1"/>
      <name val="Helvetica Neue"/>
      <family val="2"/>
      <scheme val="minor"/>
    </font>
    <font>
      <b/>
      <sz val="13"/>
      <color theme="1"/>
      <name val="Helvetica Neue"/>
      <family val="2"/>
      <scheme val="minor"/>
    </font>
    <font>
      <b/>
      <sz val="15"/>
      <color indexed="8"/>
      <name val="Calibri"/>
      <family val="2"/>
    </font>
    <font>
      <b/>
      <sz val="13"/>
      <color indexed="8"/>
      <name val="Calibri"/>
      <family val="2"/>
    </font>
    <font>
      <sz val="9"/>
      <color theme="1"/>
      <name val="Tahoma"/>
      <family val="2"/>
    </font>
    <font>
      <sz val="13"/>
      <color theme="1"/>
      <name val="Helvetica Neue"/>
      <family val="2"/>
      <scheme val="minor"/>
    </font>
    <font>
      <sz val="12"/>
      <color theme="1"/>
      <name val="Tahoma"/>
      <family val="2"/>
    </font>
    <font>
      <sz val="10"/>
      <color theme="1"/>
      <name val="Helvetica Neue"/>
      <family val="2"/>
      <scheme val="minor"/>
    </font>
    <font>
      <b/>
      <sz val="9"/>
      <color theme="1"/>
      <name val="Tahoma"/>
      <family val="2"/>
    </font>
    <font>
      <sz val="8"/>
      <color theme="1"/>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9"/>
        <bgColor auto="1"/>
      </patternFill>
    </fill>
    <fill>
      <patternFill patternType="solid">
        <fgColor theme="4"/>
        <bgColor indexed="64"/>
      </patternFill>
    </fill>
    <fill>
      <patternFill patternType="lightUp">
        <fgColor theme="0" tint="-0.24994659260841701"/>
        <bgColor theme="0"/>
      </patternFill>
    </fill>
  </fills>
  <borders count="8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8"/>
      </top>
      <bottom style="thin">
        <color indexed="10"/>
      </bottom>
      <diagonal/>
    </border>
    <border>
      <left/>
      <right style="thin">
        <color indexed="10"/>
      </right>
      <top style="thin">
        <color indexed="8"/>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8"/>
      </right>
      <top style="thin">
        <color indexed="10"/>
      </top>
      <bottom style="thin">
        <color indexed="10"/>
      </bottom>
      <diagonal/>
    </border>
    <border>
      <left style="thin">
        <color indexed="10"/>
      </left>
      <right/>
      <top style="thin">
        <color indexed="10"/>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style="thin">
        <color indexed="10"/>
      </right>
      <top/>
      <bottom style="thin">
        <color indexed="10"/>
      </bottom>
      <diagonal/>
    </border>
    <border>
      <left style="thin">
        <color indexed="8"/>
      </left>
      <right/>
      <top/>
      <bottom/>
      <diagonal/>
    </border>
    <border>
      <left/>
      <right style="thin">
        <color indexed="8"/>
      </right>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right style="thin">
        <color indexed="10"/>
      </right>
      <top style="thin">
        <color indexed="8"/>
      </top>
      <bottom/>
      <diagonal/>
    </border>
    <border>
      <left style="thin">
        <color indexed="10"/>
      </left>
      <right/>
      <top/>
      <bottom style="medium">
        <color indexed="8"/>
      </bottom>
      <diagonal/>
    </border>
    <border>
      <left/>
      <right/>
      <top/>
      <bottom style="medium">
        <color indexed="8"/>
      </bottom>
      <diagonal/>
    </border>
    <border>
      <left/>
      <right style="thin">
        <color indexed="10"/>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10"/>
      </left>
      <right/>
      <top style="medium">
        <color indexed="8"/>
      </top>
      <bottom/>
      <diagonal/>
    </border>
    <border>
      <left/>
      <right/>
      <top style="medium">
        <color indexed="8"/>
      </top>
      <bottom/>
      <diagonal/>
    </border>
    <border>
      <left/>
      <right style="thin">
        <color indexed="10"/>
      </right>
      <top style="medium">
        <color indexed="8"/>
      </top>
      <bottom/>
      <diagonal/>
    </border>
    <border>
      <left style="medium">
        <color indexed="8"/>
      </left>
      <right style="thin">
        <color indexed="8"/>
      </right>
      <top style="medium">
        <color indexed="8"/>
      </top>
      <bottom/>
      <diagonal/>
    </border>
    <border>
      <left style="thin">
        <color indexed="8"/>
      </left>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style="thin">
        <color indexed="8"/>
      </top>
      <bottom style="medium">
        <color indexed="8"/>
      </bottom>
      <diagonal/>
    </border>
    <border>
      <left style="thin">
        <color indexed="10"/>
      </left>
      <right/>
      <top style="medium">
        <color indexed="8"/>
      </top>
      <bottom style="thin">
        <color indexed="10"/>
      </bottom>
      <diagonal/>
    </border>
    <border>
      <left/>
      <right/>
      <top style="medium">
        <color indexed="8"/>
      </top>
      <bottom style="thin">
        <color indexed="10"/>
      </bottom>
      <diagonal/>
    </border>
    <border>
      <left/>
      <right/>
      <top style="thin">
        <color indexed="8"/>
      </top>
      <bottom style="thin">
        <color indexed="10"/>
      </bottom>
      <diagonal/>
    </border>
    <border>
      <left/>
      <right/>
      <top/>
      <bottom style="thin">
        <color indexed="10"/>
      </bottom>
      <diagonal/>
    </border>
    <border>
      <left style="thin">
        <color indexed="10"/>
      </left>
      <right style="thin">
        <color indexed="10"/>
      </right>
      <top/>
      <bottom style="thin">
        <color indexed="8"/>
      </bottom>
      <diagonal/>
    </border>
    <border>
      <left style="thin">
        <color indexed="10"/>
      </left>
      <right style="thin">
        <color indexed="10"/>
      </right>
      <top style="thin">
        <color indexed="1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applyNumberFormat="0" applyFill="0" applyBorder="0" applyProtection="0"/>
    <xf numFmtId="0" fontId="20" fillId="0" borderId="5"/>
  </cellStyleXfs>
  <cellXfs count="387">
    <xf numFmtId="0" fontId="0" fillId="0" borderId="0" xfId="0"/>
    <xf numFmtId="0"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0" fillId="2" borderId="9" xfId="0" applyFill="1" applyBorder="1"/>
    <xf numFmtId="0" fontId="4" fillId="2" borderId="17" xfId="0" applyFont="1" applyFill="1" applyBorder="1" applyAlignment="1">
      <alignment vertical="center" wrapText="1"/>
    </xf>
    <xf numFmtId="49" fontId="4" fillId="2" borderId="22" xfId="0" applyNumberFormat="1" applyFont="1" applyFill="1" applyBorder="1" applyAlignment="1">
      <alignment horizontal="center" vertical="center"/>
    </xf>
    <xf numFmtId="0" fontId="0" fillId="2" borderId="17" xfId="0" applyFill="1" applyBorder="1"/>
    <xf numFmtId="0" fontId="4" fillId="2" borderId="22" xfId="0" applyFont="1" applyFill="1" applyBorder="1" applyAlignment="1">
      <alignment vertical="center"/>
    </xf>
    <xf numFmtId="0" fontId="4" fillId="2" borderId="22"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horizontal="center" vertical="center" wrapText="1"/>
    </xf>
    <xf numFmtId="0" fontId="4" fillId="2" borderId="22" xfId="0" applyNumberFormat="1" applyFont="1" applyFill="1" applyBorder="1" applyAlignment="1">
      <alignment horizontal="center" vertical="center" wrapText="1"/>
    </xf>
    <xf numFmtId="0" fontId="4" fillId="2" borderId="38" xfId="0" applyFont="1" applyFill="1" applyBorder="1" applyAlignment="1">
      <alignment horizontal="left" vertical="center" wrapText="1"/>
    </xf>
    <xf numFmtId="0" fontId="4" fillId="2" borderId="38" xfId="0" applyFont="1" applyFill="1" applyBorder="1" applyAlignment="1">
      <alignment horizontal="center" vertical="center" wrapText="1"/>
    </xf>
    <xf numFmtId="0" fontId="0" fillId="2" borderId="38" xfId="0" applyFill="1" applyBorder="1"/>
    <xf numFmtId="0" fontId="4" fillId="2" borderId="39" xfId="0" applyFont="1" applyFill="1" applyBorder="1"/>
    <xf numFmtId="0" fontId="0" fillId="2" borderId="39" xfId="0" applyFill="1" applyBorder="1"/>
    <xf numFmtId="0" fontId="0" fillId="2" borderId="20" xfId="0" applyFill="1" applyBorder="1"/>
    <xf numFmtId="0" fontId="4" fillId="2" borderId="20" xfId="0" applyFont="1" applyFill="1" applyBorder="1"/>
    <xf numFmtId="0" fontId="0" fillId="2" borderId="5" xfId="0" applyFill="1" applyBorder="1"/>
    <xf numFmtId="49" fontId="6" fillId="2" borderId="40" xfId="0" applyNumberFormat="1" applyFont="1" applyFill="1" applyBorder="1" applyAlignment="1">
      <alignment horizontal="left"/>
    </xf>
    <xf numFmtId="0" fontId="0" fillId="2" borderId="22" xfId="0" applyFill="1" applyBorder="1"/>
    <xf numFmtId="0" fontId="0" fillId="2" borderId="22" xfId="0" applyNumberFormat="1" applyFill="1" applyBorder="1"/>
    <xf numFmtId="0" fontId="0" fillId="2" borderId="11" xfId="0" applyFill="1" applyBorder="1"/>
    <xf numFmtId="49" fontId="6" fillId="2" borderId="10" xfId="0" applyNumberFormat="1" applyFont="1" applyFill="1" applyBorder="1" applyAlignment="1">
      <alignment horizontal="left"/>
    </xf>
    <xf numFmtId="0" fontId="9" fillId="2" borderId="40" xfId="0" applyFont="1" applyFill="1" applyBorder="1" applyAlignment="1">
      <alignment horizontal="center"/>
    </xf>
    <xf numFmtId="0" fontId="0" fillId="2" borderId="13" xfId="0" applyFill="1" applyBorder="1"/>
    <xf numFmtId="0" fontId="0" fillId="2" borderId="14" xfId="0" applyFill="1" applyBorder="1"/>
    <xf numFmtId="49" fontId="7" fillId="2" borderId="5" xfId="0" applyNumberFormat="1" applyFont="1" applyFill="1" applyBorder="1"/>
    <xf numFmtId="0" fontId="7" fillId="2" borderId="5" xfId="0" applyFont="1" applyFill="1" applyBorder="1"/>
    <xf numFmtId="49" fontId="6" fillId="2" borderId="5" xfId="0" applyNumberFormat="1" applyFont="1" applyFill="1" applyBorder="1"/>
    <xf numFmtId="49" fontId="6" fillId="2" borderId="72" xfId="0" applyNumberFormat="1" applyFont="1" applyFill="1" applyBorder="1"/>
    <xf numFmtId="0" fontId="0" fillId="2" borderId="72" xfId="0" applyFill="1" applyBorder="1"/>
    <xf numFmtId="0" fontId="13" fillId="2" borderId="73" xfId="0" applyFont="1" applyFill="1" applyBorder="1" applyAlignment="1">
      <alignment horizontal="center"/>
    </xf>
    <xf numFmtId="0" fontId="0" fillId="2" borderId="19" xfId="0" applyFill="1" applyBorder="1"/>
    <xf numFmtId="0" fontId="13" fillId="2" borderId="17" xfId="0" applyFont="1" applyFill="1" applyBorder="1" applyAlignment="1">
      <alignment horizontal="center"/>
    </xf>
    <xf numFmtId="49" fontId="11" fillId="2" borderId="21" xfId="0" applyNumberFormat="1" applyFont="1" applyFill="1" applyBorder="1" applyAlignment="1">
      <alignment horizontal="right"/>
    </xf>
    <xf numFmtId="0" fontId="8" fillId="2" borderId="19" xfId="0" applyFont="1" applyFill="1" applyBorder="1" applyAlignment="1">
      <alignment horizontal="left"/>
    </xf>
    <xf numFmtId="0" fontId="8" fillId="2" borderId="20" xfId="0" applyFont="1" applyFill="1" applyBorder="1"/>
    <xf numFmtId="0" fontId="11" fillId="2" borderId="20" xfId="0" applyFont="1" applyFill="1" applyBorder="1" applyAlignment="1">
      <alignment horizontal="right"/>
    </xf>
    <xf numFmtId="0" fontId="11" fillId="2" borderId="16" xfId="0" applyFont="1" applyFill="1" applyBorder="1"/>
    <xf numFmtId="0" fontId="11" fillId="2" borderId="38" xfId="0" applyFont="1" applyFill="1" applyBorder="1"/>
    <xf numFmtId="0" fontId="8" fillId="2" borderId="74" xfId="0" applyFont="1" applyFill="1" applyBorder="1" applyAlignment="1">
      <alignment horizontal="left"/>
    </xf>
    <xf numFmtId="0" fontId="8" fillId="2" borderId="74" xfId="0" applyFont="1" applyFill="1" applyBorder="1"/>
    <xf numFmtId="49" fontId="11" fillId="2" borderId="24" xfId="0" applyNumberFormat="1" applyFont="1" applyFill="1" applyBorder="1"/>
    <xf numFmtId="0" fontId="0" fillId="2" borderId="24" xfId="0" applyFill="1" applyBorder="1"/>
    <xf numFmtId="0" fontId="0" fillId="2" borderId="31" xfId="0" applyFill="1" applyBorder="1"/>
    <xf numFmtId="0" fontId="4" fillId="2" borderId="8" xfId="0" applyFont="1" applyFill="1" applyBorder="1"/>
    <xf numFmtId="0" fontId="8" fillId="2" borderId="8" xfId="0" applyFont="1" applyFill="1" applyBorder="1"/>
    <xf numFmtId="0" fontId="0" fillId="2" borderId="32" xfId="0" applyFill="1" applyBorder="1"/>
    <xf numFmtId="49" fontId="8" fillId="4" borderId="22" xfId="0" applyNumberFormat="1" applyFont="1" applyFill="1" applyBorder="1" applyAlignment="1">
      <alignment horizontal="center" vertical="center" wrapText="1"/>
    </xf>
    <xf numFmtId="49" fontId="10" fillId="4" borderId="22" xfId="0" applyNumberFormat="1" applyFont="1" applyFill="1" applyBorder="1" applyAlignment="1">
      <alignment horizontal="center" vertical="center" wrapText="1"/>
    </xf>
    <xf numFmtId="0" fontId="5" fillId="2" borderId="22" xfId="0" applyNumberFormat="1" applyFont="1" applyFill="1" applyBorder="1"/>
    <xf numFmtId="49" fontId="6" fillId="2" borderId="22" xfId="0" applyNumberFormat="1" applyFont="1" applyFill="1" applyBorder="1"/>
    <xf numFmtId="49" fontId="5" fillId="2" borderId="22" xfId="0" applyNumberFormat="1" applyFont="1" applyFill="1" applyBorder="1"/>
    <xf numFmtId="0" fontId="5" fillId="2" borderId="22" xfId="0" applyFont="1" applyFill="1" applyBorder="1"/>
    <xf numFmtId="14" fontId="5" fillId="2" borderId="22" xfId="0" applyNumberFormat="1" applyFont="1" applyFill="1" applyBorder="1" applyAlignment="1">
      <alignment horizontal="right" wrapText="1"/>
    </xf>
    <xf numFmtId="0" fontId="5" fillId="2" borderId="22" xfId="0" applyFont="1" applyFill="1" applyBorder="1" applyAlignment="1">
      <alignment horizontal="left" wrapText="1"/>
    </xf>
    <xf numFmtId="14" fontId="14" fillId="2" borderId="22" xfId="0" applyNumberFormat="1" applyFont="1" applyFill="1" applyBorder="1" applyAlignment="1">
      <alignment horizontal="center"/>
    </xf>
    <xf numFmtId="0" fontId="14" fillId="2" borderId="22" xfId="0" applyFont="1" applyFill="1" applyBorder="1" applyAlignment="1">
      <alignment horizontal="center"/>
    </xf>
    <xf numFmtId="14" fontId="5" fillId="2" borderId="22" xfId="0" applyNumberFormat="1" applyFont="1" applyFill="1" applyBorder="1"/>
    <xf numFmtId="0" fontId="6" fillId="2" borderId="22" xfId="0" applyFont="1" applyFill="1" applyBorder="1"/>
    <xf numFmtId="0" fontId="0" fillId="2" borderId="16" xfId="0" applyFill="1" applyBorder="1"/>
    <xf numFmtId="49" fontId="0" fillId="2" borderId="20" xfId="0" applyNumberFormat="1" applyFill="1" applyBorder="1"/>
    <xf numFmtId="0" fontId="0" fillId="2" borderId="21" xfId="0" applyFill="1" applyBorder="1"/>
    <xf numFmtId="0" fontId="8" fillId="2" borderId="20" xfId="0" applyFont="1" applyFill="1" applyBorder="1" applyAlignment="1">
      <alignment horizontal="center"/>
    </xf>
    <xf numFmtId="0" fontId="8" fillId="2" borderId="74" xfId="0" applyFont="1" applyFill="1" applyBorder="1" applyAlignment="1">
      <alignment horizontal="center"/>
    </xf>
    <xf numFmtId="49" fontId="10" fillId="5" borderId="22" xfId="0" applyNumberFormat="1" applyFont="1" applyFill="1" applyBorder="1" applyAlignment="1">
      <alignment horizontal="center" vertical="center" wrapText="1"/>
    </xf>
    <xf numFmtId="0" fontId="5" fillId="2" borderId="22" xfId="0" applyFont="1" applyFill="1" applyBorder="1" applyAlignment="1">
      <alignment horizontal="right" wrapText="1"/>
    </xf>
    <xf numFmtId="0" fontId="10" fillId="2" borderId="22" xfId="0" applyFont="1" applyFill="1" applyBorder="1" applyAlignment="1">
      <alignment horizontal="center" vertical="center" wrapText="1"/>
    </xf>
    <xf numFmtId="0" fontId="5" fillId="2" borderId="16" xfId="0" applyFont="1" applyFill="1" applyBorder="1"/>
    <xf numFmtId="0" fontId="14" fillId="2" borderId="16" xfId="0" applyFont="1" applyFill="1" applyBorder="1" applyAlignment="1">
      <alignment horizontal="center"/>
    </xf>
    <xf numFmtId="0" fontId="5" fillId="2" borderId="20" xfId="0" applyFont="1" applyFill="1" applyBorder="1"/>
    <xf numFmtId="0" fontId="5" fillId="2" borderId="20" xfId="0" applyFont="1" applyFill="1" applyBorder="1" applyAlignment="1">
      <alignment horizontal="center"/>
    </xf>
    <xf numFmtId="0" fontId="14" fillId="2" borderId="20" xfId="0" applyFont="1" applyFill="1" applyBorder="1" applyAlignment="1">
      <alignment horizontal="center"/>
    </xf>
    <xf numFmtId="14" fontId="5" fillId="2" borderId="22" xfId="0" applyNumberFormat="1" applyFont="1" applyFill="1" applyBorder="1" applyAlignment="1">
      <alignment horizontal="center" vertical="center" wrapText="1"/>
    </xf>
    <xf numFmtId="0" fontId="5" fillId="2" borderId="22" xfId="0" applyFont="1" applyFill="1" applyBorder="1" applyAlignment="1">
      <alignment wrapText="1"/>
    </xf>
    <xf numFmtId="0" fontId="0" fillId="2" borderId="22" xfId="0" applyFill="1" applyBorder="1" applyAlignment="1">
      <alignment wrapText="1"/>
    </xf>
    <xf numFmtId="0" fontId="15" fillId="2" borderId="22" xfId="0" applyFont="1" applyFill="1" applyBorder="1"/>
    <xf numFmtId="14" fontId="5" fillId="2" borderId="22" xfId="0" applyNumberFormat="1" applyFont="1" applyFill="1" applyBorder="1" applyAlignment="1">
      <alignment horizontal="right" vertical="center" wrapText="1"/>
    </xf>
    <xf numFmtId="0" fontId="5" fillId="2" borderId="22" xfId="0" applyFont="1" applyFill="1" applyBorder="1" applyAlignment="1">
      <alignment horizontal="right"/>
    </xf>
    <xf numFmtId="0" fontId="4" fillId="8" borderId="22" xfId="0" applyNumberFormat="1" applyFont="1" applyFill="1" applyBorder="1" applyAlignment="1">
      <alignment horizontal="center" vertical="center"/>
    </xf>
    <xf numFmtId="0" fontId="7" fillId="2" borderId="40"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0" xfId="0" applyNumberFormat="1" applyFill="1"/>
    <xf numFmtId="0" fontId="0" fillId="0" borderId="4" xfId="0" applyFill="1" applyBorder="1"/>
    <xf numFmtId="0" fontId="0" fillId="0" borderId="5" xfId="0" applyFill="1" applyBorder="1"/>
    <xf numFmtId="0" fontId="0" fillId="0" borderId="6" xfId="0" applyFill="1" applyBorder="1"/>
    <xf numFmtId="0" fontId="3" fillId="0" borderId="4" xfId="0" applyFont="1" applyFill="1" applyBorder="1" applyAlignment="1">
      <alignment horizontal="center"/>
    </xf>
    <xf numFmtId="0" fontId="3" fillId="0" borderId="5" xfId="0" applyFont="1" applyFill="1" applyBorder="1" applyAlignment="1">
      <alignment horizontal="center"/>
    </xf>
    <xf numFmtId="49" fontId="3" fillId="0" borderId="6" xfId="0" applyNumberFormat="1" applyFont="1" applyFill="1" applyBorder="1" applyAlignment="1">
      <alignment horizontal="right"/>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49" fontId="4" fillId="0" borderId="10" xfId="0" applyNumberFormat="1" applyFont="1" applyFill="1" applyBorder="1" applyAlignment="1">
      <alignment horizontal="left"/>
    </xf>
    <xf numFmtId="0" fontId="3" fillId="0" borderId="11" xfId="0" applyFont="1" applyFill="1" applyBorder="1" applyAlignment="1">
      <alignment horizontal="center"/>
    </xf>
    <xf numFmtId="0" fontId="3" fillId="0" borderId="12" xfId="0" applyFont="1" applyFill="1" applyBorder="1" applyAlignment="1">
      <alignment horizontal="center"/>
    </xf>
    <xf numFmtId="49" fontId="5" fillId="0" borderId="40" xfId="0" applyNumberFormat="1" applyFont="1" applyFill="1" applyBorder="1" applyAlignment="1">
      <alignment horizontal="left"/>
    </xf>
    <xf numFmtId="49" fontId="5" fillId="0" borderId="5" xfId="0" applyNumberFormat="1" applyFont="1" applyFill="1" applyBorder="1" applyAlignment="1">
      <alignment horizontal="center"/>
    </xf>
    <xf numFmtId="0" fontId="5" fillId="0" borderId="5" xfId="0" applyFont="1" applyFill="1" applyBorder="1" applyAlignment="1">
      <alignment horizontal="center"/>
    </xf>
    <xf numFmtId="49" fontId="5" fillId="0" borderId="5" xfId="0" applyNumberFormat="1" applyFont="1" applyFill="1" applyBorder="1" applyAlignment="1">
      <alignment horizontal="left"/>
    </xf>
    <xf numFmtId="0" fontId="5" fillId="0" borderId="5" xfId="0" applyFont="1" applyFill="1" applyBorder="1"/>
    <xf numFmtId="0" fontId="5" fillId="0" borderId="5" xfId="0" applyNumberFormat="1" applyFont="1" applyFill="1" applyBorder="1" applyAlignment="1">
      <alignment horizontal="center"/>
    </xf>
    <xf numFmtId="49" fontId="5" fillId="0" borderId="41" xfId="0" applyNumberFormat="1" applyFont="1" applyFill="1" applyBorder="1" applyAlignment="1">
      <alignment horizontal="center"/>
    </xf>
    <xf numFmtId="49" fontId="16" fillId="0" borderId="5" xfId="0" applyNumberFormat="1" applyFont="1" applyFill="1" applyBorder="1" applyAlignment="1">
      <alignment horizontal="center"/>
    </xf>
    <xf numFmtId="49" fontId="5" fillId="0" borderId="5" xfId="0" applyNumberFormat="1" applyFont="1" applyFill="1" applyBorder="1"/>
    <xf numFmtId="49" fontId="5" fillId="0" borderId="13" xfId="0" applyNumberFormat="1" applyFont="1" applyFill="1" applyBorder="1" applyAlignment="1">
      <alignment horizontal="left"/>
    </xf>
    <xf numFmtId="49" fontId="5" fillId="0" borderId="8" xfId="0" applyNumberFormat="1" applyFont="1" applyFill="1" applyBorder="1" applyAlignment="1">
      <alignment horizontal="center"/>
    </xf>
    <xf numFmtId="0" fontId="5" fillId="0" borderId="8" xfId="0" applyFont="1" applyFill="1" applyBorder="1" applyAlignment="1">
      <alignment horizontal="center"/>
    </xf>
    <xf numFmtId="49" fontId="5" fillId="0" borderId="8" xfId="0" applyNumberFormat="1" applyFont="1" applyFill="1" applyBorder="1" applyAlignment="1">
      <alignment horizontal="left"/>
    </xf>
    <xf numFmtId="0" fontId="5" fillId="0" borderId="14" xfId="0" applyFont="1" applyFill="1" applyBorder="1" applyAlignment="1">
      <alignment horizontal="center"/>
    </xf>
    <xf numFmtId="49" fontId="6" fillId="0" borderId="40" xfId="0" applyNumberFormat="1" applyFont="1" applyFill="1" applyBorder="1" applyAlignment="1">
      <alignment horizontal="left"/>
    </xf>
    <xf numFmtId="0" fontId="6" fillId="0" borderId="5" xfId="0" applyFont="1" applyFill="1" applyBorder="1" applyAlignment="1">
      <alignment horizontal="center"/>
    </xf>
    <xf numFmtId="49" fontId="6" fillId="0" borderId="8" xfId="0" applyNumberFormat="1" applyFont="1" applyFill="1" applyBorder="1" applyAlignment="1">
      <alignment horizontal="center"/>
    </xf>
    <xf numFmtId="0" fontId="6" fillId="0" borderId="8" xfId="0" applyFont="1" applyFill="1" applyBorder="1" applyAlignment="1">
      <alignment horizontal="center"/>
    </xf>
    <xf numFmtId="0" fontId="6" fillId="0" borderId="11" xfId="0" applyFont="1" applyFill="1" applyBorder="1"/>
    <xf numFmtId="164" fontId="6" fillId="0" borderId="34" xfId="0" applyNumberFormat="1" applyFont="1" applyFill="1" applyBorder="1"/>
    <xf numFmtId="0" fontId="6" fillId="0" borderId="34" xfId="0" applyFont="1" applyFill="1" applyBorder="1"/>
    <xf numFmtId="49" fontId="6" fillId="0" borderId="5" xfId="0" applyNumberFormat="1" applyFont="1" applyFill="1" applyBorder="1" applyAlignment="1">
      <alignment horizontal="left"/>
    </xf>
    <xf numFmtId="0" fontId="6" fillId="0" borderId="5" xfId="0" applyFont="1" applyFill="1" applyBorder="1"/>
    <xf numFmtId="0" fontId="3" fillId="0" borderId="40" xfId="0" applyFont="1" applyFill="1" applyBorder="1" applyAlignment="1">
      <alignment horizontal="center"/>
    </xf>
    <xf numFmtId="49" fontId="7" fillId="0" borderId="42" xfId="0" applyNumberFormat="1" applyFont="1" applyFill="1" applyBorder="1" applyAlignment="1">
      <alignment horizontal="center" wrapText="1"/>
    </xf>
    <xf numFmtId="0" fontId="7" fillId="0" borderId="22" xfId="0" applyNumberFormat="1" applyFont="1" applyFill="1" applyBorder="1" applyAlignment="1">
      <alignment horizontal="center" wrapText="1"/>
    </xf>
    <xf numFmtId="49" fontId="7" fillId="0" borderId="13" xfId="0" applyNumberFormat="1" applyFont="1" applyFill="1" applyBorder="1" applyAlignment="1">
      <alignment horizontal="center" wrapText="1"/>
    </xf>
    <xf numFmtId="0" fontId="7" fillId="0" borderId="14" xfId="0" applyFont="1" applyFill="1" applyBorder="1" applyAlignment="1">
      <alignment horizontal="center" wrapText="1"/>
    </xf>
    <xf numFmtId="0" fontId="0" fillId="0" borderId="22" xfId="0" applyNumberFormat="1" applyFill="1" applyBorder="1" applyAlignment="1">
      <alignment vertical="center" wrapText="1"/>
    </xf>
    <xf numFmtId="0" fontId="3" fillId="0" borderId="43" xfId="0" applyFont="1" applyFill="1" applyBorder="1" applyAlignment="1">
      <alignment horizontal="center"/>
    </xf>
    <xf numFmtId="0" fontId="3" fillId="0" borderId="44" xfId="0" applyFont="1" applyFill="1" applyBorder="1" applyAlignment="1">
      <alignment horizontal="center"/>
    </xf>
    <xf numFmtId="49" fontId="4" fillId="0" borderId="4" xfId="0" applyNumberFormat="1" applyFont="1" applyFill="1" applyBorder="1" applyAlignment="1">
      <alignment horizontal="left"/>
    </xf>
    <xf numFmtId="0" fontId="3" fillId="0" borderId="6" xfId="0" applyFont="1" applyFill="1" applyBorder="1" applyAlignment="1">
      <alignment horizontal="center"/>
    </xf>
    <xf numFmtId="49" fontId="5" fillId="0" borderId="4" xfId="0" applyNumberFormat="1" applyFont="1" applyFill="1" applyBorder="1" applyAlignment="1">
      <alignment horizontal="left"/>
    </xf>
    <xf numFmtId="0" fontId="3" fillId="0" borderId="45" xfId="0" applyFont="1" applyFill="1" applyBorder="1" applyAlignment="1">
      <alignment horizontal="center"/>
    </xf>
    <xf numFmtId="0" fontId="3" fillId="0" borderId="46" xfId="0" applyFont="1" applyFill="1" applyBorder="1" applyAlignment="1">
      <alignment horizontal="center"/>
    </xf>
    <xf numFmtId="0" fontId="3" fillId="0" borderId="47" xfId="0" applyFont="1" applyFill="1" applyBorder="1" applyAlignment="1">
      <alignment horizontal="center"/>
    </xf>
    <xf numFmtId="49" fontId="6" fillId="0" borderId="53" xfId="0" applyNumberFormat="1" applyFont="1" applyFill="1" applyBorder="1" applyAlignment="1">
      <alignment horizontal="center"/>
    </xf>
    <xf numFmtId="49" fontId="6" fillId="0" borderId="54" xfId="0" applyNumberFormat="1" applyFont="1" applyFill="1" applyBorder="1" applyAlignment="1">
      <alignment horizontal="center"/>
    </xf>
    <xf numFmtId="49" fontId="6" fillId="0" borderId="55" xfId="0" applyNumberFormat="1" applyFont="1" applyFill="1" applyBorder="1" applyAlignment="1">
      <alignment horizontal="center"/>
    </xf>
    <xf numFmtId="49" fontId="6" fillId="0" borderId="56" xfId="0" applyNumberFormat="1" applyFont="1" applyFill="1" applyBorder="1" applyAlignment="1">
      <alignment horizontal="center"/>
    </xf>
    <xf numFmtId="49" fontId="6" fillId="0" borderId="22" xfId="0" applyNumberFormat="1" applyFont="1" applyFill="1" applyBorder="1" applyAlignment="1">
      <alignment horizontal="center"/>
    </xf>
    <xf numFmtId="49" fontId="6" fillId="0" borderId="57" xfId="0" applyNumberFormat="1" applyFont="1" applyFill="1" applyBorder="1" applyAlignment="1">
      <alignment horizontal="center"/>
    </xf>
    <xf numFmtId="49" fontId="6" fillId="0" borderId="58" xfId="0" applyNumberFormat="1" applyFont="1" applyFill="1" applyBorder="1" applyAlignment="1">
      <alignment horizontal="center"/>
    </xf>
    <xf numFmtId="49" fontId="6" fillId="0" borderId="42" xfId="0" applyNumberFormat="1" applyFont="1" applyFill="1" applyBorder="1" applyAlignment="1">
      <alignment horizontal="center"/>
    </xf>
    <xf numFmtId="49" fontId="6" fillId="0" borderId="59" xfId="0" applyNumberFormat="1" applyFont="1" applyFill="1" applyBorder="1" applyAlignment="1">
      <alignment horizontal="center"/>
    </xf>
    <xf numFmtId="49" fontId="3" fillId="0" borderId="52" xfId="0" applyNumberFormat="1" applyFont="1" applyFill="1" applyBorder="1" applyAlignment="1">
      <alignment horizontal="center" vertical="center"/>
    </xf>
    <xf numFmtId="0" fontId="0" fillId="0" borderId="56" xfId="0" applyFill="1" applyBorder="1"/>
    <xf numFmtId="0" fontId="0" fillId="0" borderId="22" xfId="0" applyFill="1" applyBorder="1"/>
    <xf numFmtId="0" fontId="0" fillId="0" borderId="57" xfId="0" applyNumberFormat="1" applyFill="1" applyBorder="1"/>
    <xf numFmtId="0" fontId="0" fillId="0" borderId="56" xfId="0" applyNumberFormat="1" applyFill="1" applyBorder="1"/>
    <xf numFmtId="0" fontId="0" fillId="0" borderId="22" xfId="0" applyNumberFormat="1" applyFill="1" applyBorder="1"/>
    <xf numFmtId="49" fontId="3" fillId="0" borderId="60" xfId="0" applyNumberFormat="1" applyFont="1" applyFill="1" applyBorder="1" applyAlignment="1">
      <alignment horizontal="center" vertical="center"/>
    </xf>
    <xf numFmtId="0" fontId="0" fillId="0" borderId="60" xfId="0" applyNumberFormat="1" applyFill="1" applyBorder="1"/>
    <xf numFmtId="0" fontId="0" fillId="0" borderId="61" xfId="0" applyNumberFormat="1" applyFill="1" applyBorder="1"/>
    <xf numFmtId="49" fontId="7" fillId="0" borderId="62" xfId="0" applyNumberFormat="1" applyFont="1" applyFill="1" applyBorder="1" applyAlignment="1">
      <alignment horizontal="left"/>
    </xf>
    <xf numFmtId="0" fontId="0" fillId="0" borderId="63" xfId="0" applyFill="1" applyBorder="1"/>
    <xf numFmtId="0" fontId="0" fillId="0" borderId="64" xfId="0" applyFill="1" applyBorder="1"/>
    <xf numFmtId="49" fontId="7" fillId="0" borderId="4" xfId="0" applyNumberFormat="1" applyFont="1" applyFill="1" applyBorder="1" applyAlignment="1">
      <alignment horizontal="left"/>
    </xf>
    <xf numFmtId="0" fontId="0" fillId="0" borderId="45" xfId="0" applyFill="1" applyBorder="1"/>
    <xf numFmtId="0" fontId="0" fillId="0" borderId="46" xfId="0" applyFill="1" applyBorder="1"/>
    <xf numFmtId="49" fontId="3" fillId="0" borderId="52" xfId="0" applyNumberFormat="1" applyFont="1" applyFill="1" applyBorder="1" applyAlignment="1">
      <alignment horizontal="center"/>
    </xf>
    <xf numFmtId="0" fontId="0" fillId="0" borderId="57" xfId="0" applyFill="1" applyBorder="1"/>
    <xf numFmtId="49" fontId="15" fillId="0" borderId="56" xfId="0" applyNumberFormat="1" applyFont="1" applyFill="1" applyBorder="1"/>
    <xf numFmtId="49" fontId="0" fillId="0" borderId="56" xfId="0" applyNumberFormat="1" applyFill="1" applyBorder="1"/>
    <xf numFmtId="49" fontId="3" fillId="0" borderId="60" xfId="0" applyNumberFormat="1" applyFont="1" applyFill="1" applyBorder="1" applyAlignment="1">
      <alignment horizontal="center"/>
    </xf>
    <xf numFmtId="0" fontId="0" fillId="0" borderId="68" xfId="0" applyNumberFormat="1" applyFill="1" applyBorder="1"/>
    <xf numFmtId="0" fontId="15" fillId="0" borderId="61" xfId="0" applyFont="1" applyFill="1" applyBorder="1"/>
    <xf numFmtId="49" fontId="3" fillId="0" borderId="69" xfId="0" applyNumberFormat="1" applyFont="1" applyFill="1" applyBorder="1" applyAlignment="1">
      <alignment horizontal="left"/>
    </xf>
    <xf numFmtId="0" fontId="0" fillId="0" borderId="70" xfId="0" applyFill="1" applyBorder="1"/>
    <xf numFmtId="0" fontId="0" fillId="0" borderId="71" xfId="0" applyFill="1" applyBorder="1"/>
    <xf numFmtId="0" fontId="0" fillId="0" borderId="27" xfId="0" applyFill="1" applyBorder="1"/>
    <xf numFmtId="0" fontId="17" fillId="0" borderId="5" xfId="0" applyFont="1" applyFill="1" applyBorder="1"/>
    <xf numFmtId="0" fontId="0" fillId="0" borderId="41" xfId="0" applyFill="1" applyBorder="1"/>
    <xf numFmtId="0" fontId="14" fillId="0" borderId="22" xfId="0" applyFont="1" applyFill="1" applyBorder="1" applyAlignment="1">
      <alignment horizontal="center"/>
    </xf>
    <xf numFmtId="49" fontId="1" fillId="2" borderId="4" xfId="0" applyNumberFormat="1"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49" fontId="4" fillId="2" borderId="36" xfId="0" applyNumberFormat="1" applyFont="1" applyFill="1" applyBorder="1" applyAlignment="1">
      <alignment horizontal="center" vertical="center"/>
    </xf>
    <xf numFmtId="0" fontId="4" fillId="2" borderId="17" xfId="0" applyFont="1" applyFill="1" applyBorder="1" applyAlignment="1">
      <alignment horizontal="center" vertical="center"/>
    </xf>
    <xf numFmtId="0" fontId="4" fillId="2" borderId="37" xfId="0" applyFont="1" applyFill="1" applyBorder="1" applyAlignment="1">
      <alignment horizontal="center" vertical="center"/>
    </xf>
    <xf numFmtId="49" fontId="4" fillId="2" borderId="22" xfId="0" applyNumberFormat="1" applyFont="1" applyFill="1" applyBorder="1" applyAlignment="1">
      <alignment horizontal="right" vertical="center" wrapText="1"/>
    </xf>
    <xf numFmtId="0" fontId="4" fillId="2" borderId="22" xfId="0" applyFont="1" applyFill="1" applyBorder="1" applyAlignment="1">
      <alignment horizontal="right" vertical="center" wrapText="1"/>
    </xf>
    <xf numFmtId="49" fontId="4" fillId="2" borderId="36" xfId="0" applyNumberFormat="1"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37" xfId="0"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4" xfId="0" applyFont="1" applyFill="1" applyBorder="1" applyAlignment="1">
      <alignment horizontal="center" vertical="center" wrapText="1"/>
    </xf>
    <xf numFmtId="49" fontId="3" fillId="2" borderId="15" xfId="0" applyNumberFormat="1"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5" xfId="0"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2" xfId="0" applyFont="1" applyFill="1" applyBorder="1" applyAlignment="1">
      <alignment horizontal="center" vertical="center" wrapText="1"/>
    </xf>
    <xf numFmtId="49" fontId="4" fillId="8" borderId="36" xfId="0" applyNumberFormat="1" applyFont="1" applyFill="1" applyBorder="1" applyAlignment="1">
      <alignment horizontal="center" vertical="center" wrapText="1"/>
    </xf>
    <xf numFmtId="0" fontId="4" fillId="8" borderId="17" xfId="0" applyFont="1" applyFill="1" applyBorder="1" applyAlignment="1">
      <alignment horizontal="center" vertical="center" wrapText="1"/>
    </xf>
    <xf numFmtId="0" fontId="4" fillId="8" borderId="37" xfId="0" applyFont="1" applyFill="1" applyBorder="1" applyAlignment="1">
      <alignment horizontal="center" vertical="center" wrapText="1"/>
    </xf>
    <xf numFmtId="0" fontId="4" fillId="2" borderId="36" xfId="0" applyNumberFormat="1" applyFont="1" applyFill="1" applyBorder="1" applyAlignment="1">
      <alignment horizontal="center" vertical="center" wrapText="1"/>
    </xf>
    <xf numFmtId="0" fontId="4" fillId="8" borderId="36" xfId="0" applyNumberFormat="1" applyFont="1" applyFill="1" applyBorder="1" applyAlignment="1">
      <alignment horizontal="center" vertical="center" wrapText="1"/>
    </xf>
    <xf numFmtId="49" fontId="4" fillId="2" borderId="15" xfId="0" applyNumberFormat="1" applyFont="1" applyFill="1" applyBorder="1" applyAlignment="1">
      <alignment horizontal="right" vertical="center" wrapText="1"/>
    </xf>
    <xf numFmtId="0" fontId="4" fillId="2" borderId="16" xfId="0" applyFont="1" applyFill="1" applyBorder="1" applyAlignment="1">
      <alignment horizontal="right" vertical="center" wrapText="1"/>
    </xf>
    <xf numFmtId="0" fontId="4" fillId="2" borderId="18" xfId="0" applyFont="1" applyFill="1" applyBorder="1" applyAlignment="1">
      <alignment horizontal="right" vertical="center" wrapText="1"/>
    </xf>
    <xf numFmtId="0" fontId="4" fillId="2" borderId="19" xfId="0" applyFont="1" applyFill="1" applyBorder="1" applyAlignment="1">
      <alignment horizontal="right" vertical="center" wrapText="1"/>
    </xf>
    <xf numFmtId="0" fontId="4" fillId="2" borderId="20" xfId="0" applyFont="1" applyFill="1" applyBorder="1" applyAlignment="1">
      <alignment horizontal="right" vertical="center" wrapText="1"/>
    </xf>
    <xf numFmtId="0" fontId="4" fillId="2" borderId="21" xfId="0" applyFont="1" applyFill="1" applyBorder="1" applyAlignment="1">
      <alignment horizontal="right" vertical="center" wrapText="1"/>
    </xf>
    <xf numFmtId="0" fontId="4" fillId="2" borderId="23" xfId="0" applyFont="1" applyFill="1" applyBorder="1" applyAlignment="1">
      <alignment horizontal="right" vertical="center" wrapText="1"/>
    </xf>
    <xf numFmtId="0" fontId="4" fillId="2" borderId="24" xfId="0" applyFont="1" applyFill="1" applyBorder="1" applyAlignment="1">
      <alignment horizontal="right" vertical="center" wrapText="1"/>
    </xf>
    <xf numFmtId="0" fontId="4" fillId="2" borderId="25" xfId="0" applyFont="1" applyFill="1" applyBorder="1" applyAlignment="1">
      <alignment horizontal="right" vertical="center" wrapText="1"/>
    </xf>
    <xf numFmtId="49" fontId="4" fillId="2" borderId="16" xfId="0" applyNumberFormat="1" applyFont="1" applyFill="1" applyBorder="1" applyAlignment="1">
      <alignment horizontal="right" vertical="center" wrapText="1"/>
    </xf>
    <xf numFmtId="49" fontId="4" fillId="2" borderId="36" xfId="0" applyNumberFormat="1" applyFont="1" applyFill="1" applyBorder="1" applyAlignment="1">
      <alignment horizontal="right" vertical="center" wrapText="1"/>
    </xf>
    <xf numFmtId="0" fontId="4" fillId="2" borderId="17" xfId="0" applyFont="1" applyFill="1" applyBorder="1" applyAlignment="1">
      <alignment horizontal="right" vertical="center" wrapText="1"/>
    </xf>
    <xf numFmtId="0" fontId="4" fillId="2" borderId="37" xfId="0" applyFont="1" applyFill="1" applyBorder="1" applyAlignment="1">
      <alignment horizontal="right" vertical="center" wrapText="1"/>
    </xf>
    <xf numFmtId="49" fontId="4" fillId="6" borderId="4" xfId="0" applyNumberFormat="1"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49" fontId="4" fillId="4" borderId="11" xfId="0" applyNumberFormat="1" applyFont="1" applyFill="1" applyBorder="1" applyAlignment="1">
      <alignment horizontal="center" vertical="center"/>
    </xf>
    <xf numFmtId="0" fontId="4" fillId="4" borderId="11"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8" xfId="0" applyFont="1" applyFill="1" applyBorder="1" applyAlignment="1">
      <alignment horizontal="center" vertical="center"/>
    </xf>
    <xf numFmtId="49" fontId="4" fillId="5" borderId="11" xfId="0" applyNumberFormat="1" applyFont="1" applyFill="1" applyBorder="1" applyAlignment="1">
      <alignment horizontal="center" vertical="center"/>
    </xf>
    <xf numFmtId="0" fontId="4" fillId="5" borderId="11"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3" fillId="2" borderId="27" xfId="0" applyFont="1" applyFill="1" applyBorder="1" applyAlignment="1">
      <alignment horizontal="center"/>
    </xf>
    <xf numFmtId="0" fontId="3" fillId="2" borderId="16" xfId="0" applyFont="1" applyFill="1" applyBorder="1" applyAlignment="1">
      <alignment horizontal="center"/>
    </xf>
    <xf numFmtId="0" fontId="3" fillId="2" borderId="26" xfId="0" applyFont="1" applyFill="1" applyBorder="1" applyAlignment="1">
      <alignment horizontal="center"/>
    </xf>
    <xf numFmtId="0" fontId="3" fillId="2" borderId="29" xfId="0" applyFont="1" applyFill="1" applyBorder="1" applyAlignment="1">
      <alignment horizontal="center"/>
    </xf>
    <xf numFmtId="0" fontId="3" fillId="2" borderId="20" xfId="0" applyFont="1" applyFill="1" applyBorder="1" applyAlignment="1">
      <alignment horizontal="center"/>
    </xf>
    <xf numFmtId="0" fontId="3" fillId="2" borderId="28" xfId="0" applyFont="1" applyFill="1" applyBorder="1" applyAlignment="1">
      <alignment horizontal="center"/>
    </xf>
    <xf numFmtId="0" fontId="3" fillId="2" borderId="32" xfId="0" applyFont="1" applyFill="1" applyBorder="1" applyAlignment="1">
      <alignment horizontal="center"/>
    </xf>
    <xf numFmtId="0" fontId="3" fillId="2" borderId="24" xfId="0" applyFont="1" applyFill="1" applyBorder="1" applyAlignment="1">
      <alignment horizontal="center"/>
    </xf>
    <xf numFmtId="0" fontId="3" fillId="2" borderId="31" xfId="0" applyFont="1" applyFill="1" applyBorder="1" applyAlignment="1">
      <alignment horizontal="center"/>
    </xf>
    <xf numFmtId="49" fontId="4" fillId="2" borderId="16" xfId="0" applyNumberFormat="1" applyFont="1" applyFill="1" applyBorder="1" applyAlignment="1">
      <alignment horizontal="right" vertical="center"/>
    </xf>
    <xf numFmtId="0" fontId="4" fillId="2" borderId="16" xfId="0" applyFont="1" applyFill="1" applyBorder="1" applyAlignment="1">
      <alignment horizontal="right" vertical="center"/>
    </xf>
    <xf numFmtId="0" fontId="4" fillId="2" borderId="19" xfId="0" applyFont="1" applyFill="1" applyBorder="1" applyAlignment="1">
      <alignment horizontal="right" vertical="center"/>
    </xf>
    <xf numFmtId="0" fontId="4" fillId="2" borderId="20" xfId="0" applyFont="1" applyFill="1" applyBorder="1" applyAlignment="1">
      <alignment horizontal="right" vertical="center"/>
    </xf>
    <xf numFmtId="0" fontId="4" fillId="2" borderId="21" xfId="0" applyFont="1" applyFill="1" applyBorder="1" applyAlignment="1">
      <alignment horizontal="right" vertical="center"/>
    </xf>
    <xf numFmtId="0" fontId="4" fillId="2" borderId="24" xfId="0" applyFont="1" applyFill="1" applyBorder="1" applyAlignment="1">
      <alignment horizontal="right" vertical="center"/>
    </xf>
    <xf numFmtId="49" fontId="4" fillId="4" borderId="22" xfId="0" applyNumberFormat="1" applyFont="1" applyFill="1" applyBorder="1" applyAlignment="1">
      <alignment horizontal="right" vertical="center" wrapText="1"/>
    </xf>
    <xf numFmtId="0" fontId="4" fillId="4" borderId="22" xfId="0" applyFont="1" applyFill="1" applyBorder="1" applyAlignment="1">
      <alignment horizontal="right" vertical="center" wrapText="1"/>
    </xf>
    <xf numFmtId="49" fontId="4" fillId="4" borderId="33" xfId="0" applyNumberFormat="1" applyFont="1" applyFill="1" applyBorder="1" applyAlignment="1">
      <alignment horizontal="center" vertical="center" wrapText="1"/>
    </xf>
    <xf numFmtId="0" fontId="4" fillId="4" borderId="34" xfId="0" applyFont="1" applyFill="1" applyBorder="1" applyAlignment="1">
      <alignment horizontal="center" vertical="center" wrapText="1"/>
    </xf>
    <xf numFmtId="0" fontId="4" fillId="4" borderId="35" xfId="0" applyFont="1" applyFill="1" applyBorder="1" applyAlignment="1">
      <alignment horizontal="center" vertical="center" wrapText="1"/>
    </xf>
    <xf numFmtId="49" fontId="4" fillId="5" borderId="22" xfId="0" applyNumberFormat="1" applyFont="1" applyFill="1" applyBorder="1" applyAlignment="1">
      <alignment horizontal="right" vertical="center" wrapText="1"/>
    </xf>
    <xf numFmtId="0" fontId="4" fillId="5" borderId="22" xfId="0" applyFont="1" applyFill="1" applyBorder="1" applyAlignment="1">
      <alignment horizontal="right" vertical="center" wrapText="1"/>
    </xf>
    <xf numFmtId="49" fontId="4" fillId="5" borderId="33" xfId="0" applyNumberFormat="1" applyFont="1" applyFill="1" applyBorder="1" applyAlignment="1">
      <alignment horizontal="right" vertical="center" wrapText="1"/>
    </xf>
    <xf numFmtId="0" fontId="4" fillId="5" borderId="34" xfId="0" applyFont="1" applyFill="1" applyBorder="1" applyAlignment="1">
      <alignment horizontal="right" vertical="center" wrapText="1"/>
    </xf>
    <xf numFmtId="0" fontId="4" fillId="5" borderId="35" xfId="0" applyFont="1" applyFill="1" applyBorder="1" applyAlignment="1">
      <alignment horizontal="right" vertical="center" wrapText="1"/>
    </xf>
    <xf numFmtId="49" fontId="3" fillId="0" borderId="46" xfId="0" applyNumberFormat="1" applyFont="1" applyFill="1" applyBorder="1" applyAlignment="1">
      <alignment horizontal="center"/>
    </xf>
    <xf numFmtId="0" fontId="3" fillId="0" borderId="46" xfId="0" applyFont="1" applyFill="1" applyBorder="1" applyAlignment="1">
      <alignment horizontal="center"/>
    </xf>
    <xf numFmtId="0" fontId="3" fillId="0" borderId="47" xfId="0" applyFont="1" applyFill="1" applyBorder="1" applyAlignment="1">
      <alignment horizontal="center"/>
    </xf>
    <xf numFmtId="49" fontId="4" fillId="0" borderId="48" xfId="0" applyNumberFormat="1" applyFont="1" applyFill="1" applyBorder="1" applyAlignment="1">
      <alignment horizontal="center" vertical="center" wrapText="1"/>
    </xf>
    <xf numFmtId="0" fontId="4" fillId="0" borderId="52" xfId="0" applyFont="1" applyFill="1" applyBorder="1" applyAlignment="1">
      <alignment horizontal="center" vertical="center" wrapText="1"/>
    </xf>
    <xf numFmtId="49" fontId="4" fillId="0" borderId="49" xfId="0" applyNumberFormat="1" applyFont="1" applyFill="1" applyBorder="1" applyAlignment="1">
      <alignment horizontal="center" vertical="center"/>
    </xf>
    <xf numFmtId="0" fontId="4" fillId="0" borderId="50" xfId="0" applyFont="1" applyFill="1" applyBorder="1" applyAlignment="1">
      <alignment horizontal="center" vertical="center"/>
    </xf>
    <xf numFmtId="0" fontId="4" fillId="0" borderId="51" xfId="0" applyFont="1" applyFill="1" applyBorder="1" applyAlignment="1">
      <alignment horizontal="center" vertical="center"/>
    </xf>
    <xf numFmtId="49" fontId="8" fillId="0" borderId="65" xfId="0" applyNumberFormat="1" applyFont="1" applyFill="1" applyBorder="1" applyAlignment="1">
      <alignment horizontal="center" vertical="center" wrapText="1"/>
    </xf>
    <xf numFmtId="0" fontId="8" fillId="0" borderId="67" xfId="0" applyFont="1" applyFill="1" applyBorder="1" applyAlignment="1">
      <alignment horizontal="center" vertical="center" wrapText="1"/>
    </xf>
    <xf numFmtId="0" fontId="8" fillId="0" borderId="58" xfId="0" applyFont="1" applyFill="1" applyBorder="1" applyAlignment="1">
      <alignment horizontal="center" vertical="center" wrapText="1"/>
    </xf>
    <xf numFmtId="49" fontId="3" fillId="0" borderId="66" xfId="0" applyNumberFormat="1" applyFont="1" applyFill="1" applyBorder="1" applyAlignment="1">
      <alignment horizontal="center" vertical="center"/>
    </xf>
    <xf numFmtId="0" fontId="3" fillId="0" borderId="51" xfId="0" applyFont="1" applyFill="1" applyBorder="1" applyAlignment="1">
      <alignment horizontal="center" vertical="center"/>
    </xf>
    <xf numFmtId="49" fontId="3" fillId="0" borderId="54" xfId="0" applyNumberFormat="1" applyFont="1" applyFill="1" applyBorder="1" applyAlignment="1">
      <alignment horizontal="center" vertical="center"/>
    </xf>
    <xf numFmtId="0" fontId="3" fillId="0" borderId="42" xfId="0" applyFont="1" applyFill="1" applyBorder="1" applyAlignment="1">
      <alignment horizontal="center" vertical="center"/>
    </xf>
    <xf numFmtId="49" fontId="3" fillId="0" borderId="55" xfId="0" applyNumberFormat="1" applyFont="1" applyFill="1" applyBorder="1" applyAlignment="1">
      <alignment horizontal="center" vertical="center"/>
    </xf>
    <xf numFmtId="0" fontId="3" fillId="0" borderId="59" xfId="0" applyFont="1" applyFill="1" applyBorder="1" applyAlignment="1">
      <alignment horizontal="center" vertical="center"/>
    </xf>
    <xf numFmtId="49" fontId="3" fillId="0" borderId="5" xfId="0" applyNumberFormat="1" applyFont="1" applyFill="1" applyBorder="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49" fontId="4" fillId="0" borderId="4" xfId="0" applyNumberFormat="1"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49" fontId="6" fillId="0" borderId="5" xfId="0" applyNumberFormat="1" applyFont="1" applyFill="1" applyBorder="1" applyAlignment="1">
      <alignment horizontal="center"/>
    </xf>
    <xf numFmtId="0" fontId="6" fillId="0" borderId="5" xfId="0" applyFont="1" applyFill="1" applyBorder="1" applyAlignment="1">
      <alignment horizontal="center"/>
    </xf>
    <xf numFmtId="164" fontId="6" fillId="0" borderId="8" xfId="0" applyNumberFormat="1" applyFont="1" applyFill="1" applyBorder="1" applyAlignment="1">
      <alignment horizontal="center"/>
    </xf>
    <xf numFmtId="0" fontId="6" fillId="0" borderId="34" xfId="0" applyFont="1" applyFill="1" applyBorder="1" applyAlignment="1">
      <alignment horizontal="center"/>
    </xf>
    <xf numFmtId="0" fontId="6" fillId="0" borderId="35" xfId="0" applyFont="1" applyFill="1" applyBorder="1" applyAlignment="1">
      <alignment horizontal="center"/>
    </xf>
    <xf numFmtId="49" fontId="5" fillId="0" borderId="34" xfId="0" applyNumberFormat="1" applyFont="1" applyFill="1" applyBorder="1" applyAlignment="1">
      <alignment horizontal="center"/>
    </xf>
    <xf numFmtId="0" fontId="5" fillId="0" borderId="11" xfId="0" applyFont="1" applyFill="1" applyBorder="1" applyAlignment="1">
      <alignment horizontal="center"/>
    </xf>
    <xf numFmtId="49" fontId="5" fillId="0" borderId="11" xfId="0" applyNumberFormat="1" applyFont="1" applyFill="1" applyBorder="1" applyAlignment="1">
      <alignment horizontal="center"/>
    </xf>
    <xf numFmtId="0" fontId="5" fillId="0" borderId="35" xfId="0" applyFont="1" applyFill="1" applyBorder="1" applyAlignment="1">
      <alignment horizontal="center"/>
    </xf>
    <xf numFmtId="49" fontId="7" fillId="0" borderId="13" xfId="0" applyNumberFormat="1" applyFont="1" applyFill="1" applyBorder="1" applyAlignment="1">
      <alignment horizontal="center" wrapText="1"/>
    </xf>
    <xf numFmtId="0" fontId="7" fillId="0" borderId="14" xfId="0" applyFont="1" applyFill="1" applyBorder="1" applyAlignment="1">
      <alignment horizontal="center" wrapText="1"/>
    </xf>
    <xf numFmtId="49" fontId="8" fillId="0" borderId="48" xfId="0" applyNumberFormat="1" applyFont="1" applyFill="1" applyBorder="1" applyAlignment="1">
      <alignment horizontal="center" vertical="center" wrapText="1"/>
    </xf>
    <xf numFmtId="0" fontId="8" fillId="0" borderId="52" xfId="0" applyFont="1" applyFill="1" applyBorder="1" applyAlignment="1">
      <alignment horizontal="center" vertical="center" wrapText="1"/>
    </xf>
    <xf numFmtId="49" fontId="8" fillId="0" borderId="49" xfId="0" applyNumberFormat="1" applyFont="1" applyFill="1" applyBorder="1" applyAlignment="1">
      <alignment horizontal="center" vertical="center"/>
    </xf>
    <xf numFmtId="0" fontId="8" fillId="0" borderId="50" xfId="0" applyFont="1" applyFill="1" applyBorder="1" applyAlignment="1">
      <alignment horizontal="center" vertical="center"/>
    </xf>
    <xf numFmtId="0" fontId="8" fillId="0" borderId="51" xfId="0" applyFont="1" applyFill="1" applyBorder="1" applyAlignment="1">
      <alignment horizontal="center" vertical="center"/>
    </xf>
    <xf numFmtId="49" fontId="6" fillId="0" borderId="8" xfId="0" applyNumberFormat="1" applyFont="1" applyFill="1" applyBorder="1" applyAlignment="1">
      <alignment horizontal="center"/>
    </xf>
    <xf numFmtId="49" fontId="6" fillId="0" borderId="14" xfId="0" applyNumberFormat="1" applyFont="1" applyFill="1" applyBorder="1" applyAlignment="1">
      <alignment horizontal="center"/>
    </xf>
    <xf numFmtId="0" fontId="17" fillId="0" borderId="11" xfId="0" applyFont="1" applyFill="1" applyBorder="1" applyAlignment="1">
      <alignment horizontal="center" vertical="top" wrapText="1"/>
    </xf>
    <xf numFmtId="0" fontId="17" fillId="0" borderId="12" xfId="0" applyFont="1" applyFill="1" applyBorder="1" applyAlignment="1">
      <alignment horizontal="center" vertical="top" wrapText="1"/>
    </xf>
    <xf numFmtId="0" fontId="17" fillId="0" borderId="5" xfId="0" applyFont="1" applyFill="1" applyBorder="1" applyAlignment="1">
      <alignment horizontal="center" vertical="top" wrapText="1"/>
    </xf>
    <xf numFmtId="0" fontId="17" fillId="0" borderId="41" xfId="0" applyFont="1" applyFill="1" applyBorder="1" applyAlignment="1">
      <alignment horizontal="center" vertical="top" wrapText="1"/>
    </xf>
    <xf numFmtId="0" fontId="7" fillId="2" borderId="33" xfId="0" applyFont="1" applyFill="1" applyBorder="1" applyAlignment="1">
      <alignment horizontal="center" wrapText="1"/>
    </xf>
    <xf numFmtId="0" fontId="9" fillId="2" borderId="34" xfId="0" applyFont="1" applyFill="1" applyBorder="1" applyAlignment="1">
      <alignment horizontal="center" wrapText="1"/>
    </xf>
    <xf numFmtId="0" fontId="9" fillId="2" borderId="35" xfId="0" applyFont="1" applyFill="1" applyBorder="1" applyAlignment="1">
      <alignment horizontal="center" wrapText="1"/>
    </xf>
    <xf numFmtId="49" fontId="12" fillId="7" borderId="1" xfId="0" applyNumberFormat="1" applyFont="1" applyFill="1" applyBorder="1" applyAlignment="1">
      <alignment horizontal="center"/>
    </xf>
    <xf numFmtId="0" fontId="12" fillId="7" borderId="2" xfId="0" applyFont="1" applyFill="1" applyBorder="1" applyAlignment="1">
      <alignment horizontal="center"/>
    </xf>
    <xf numFmtId="0" fontId="12" fillId="7" borderId="3" xfId="0" applyFont="1" applyFill="1" applyBorder="1" applyAlignment="1">
      <alignment horizontal="center"/>
    </xf>
    <xf numFmtId="49" fontId="11" fillId="2" borderId="39" xfId="0" applyNumberFormat="1" applyFont="1" applyFill="1" applyBorder="1" applyAlignment="1">
      <alignment horizontal="right" vertical="center"/>
    </xf>
    <xf numFmtId="0" fontId="11" fillId="2" borderId="39" xfId="0" applyFont="1" applyFill="1" applyBorder="1" applyAlignment="1">
      <alignment horizontal="right" vertical="center"/>
    </xf>
    <xf numFmtId="0" fontId="11" fillId="2" borderId="20" xfId="0" applyFont="1" applyFill="1" applyBorder="1" applyAlignment="1">
      <alignment horizontal="right" vertical="center"/>
    </xf>
    <xf numFmtId="0" fontId="11" fillId="2" borderId="21" xfId="0" applyFont="1" applyFill="1" applyBorder="1" applyAlignment="1">
      <alignment horizontal="right" vertical="center"/>
    </xf>
    <xf numFmtId="49" fontId="14" fillId="2" borderId="36" xfId="0" applyNumberFormat="1" applyFont="1" applyFill="1" applyBorder="1" applyAlignment="1">
      <alignment horizontal="left"/>
    </xf>
    <xf numFmtId="0" fontId="14" fillId="2" borderId="17" xfId="0" applyFont="1" applyFill="1" applyBorder="1" applyAlignment="1">
      <alignment horizontal="left"/>
    </xf>
    <xf numFmtId="0" fontId="14" fillId="2" borderId="37" xfId="0" applyFont="1" applyFill="1" applyBorder="1" applyAlignment="1">
      <alignment horizontal="left"/>
    </xf>
    <xf numFmtId="49" fontId="12" fillId="3" borderId="1" xfId="0" applyNumberFormat="1" applyFont="1" applyFill="1" applyBorder="1" applyAlignment="1">
      <alignment horizontal="center"/>
    </xf>
    <xf numFmtId="0" fontId="12" fillId="3" borderId="2" xfId="0" applyFont="1" applyFill="1" applyBorder="1" applyAlignment="1">
      <alignment horizontal="center"/>
    </xf>
    <xf numFmtId="0" fontId="12" fillId="3" borderId="3" xfId="0" applyFont="1" applyFill="1" applyBorder="1" applyAlignment="1">
      <alignment horizontal="center"/>
    </xf>
    <xf numFmtId="0" fontId="14" fillId="2" borderId="36" xfId="0" applyFont="1" applyFill="1" applyBorder="1" applyAlignment="1">
      <alignment horizontal="left"/>
    </xf>
    <xf numFmtId="0" fontId="19" fillId="2" borderId="5" xfId="0" applyFont="1" applyFill="1" applyBorder="1"/>
    <xf numFmtId="0" fontId="19" fillId="2" borderId="5" xfId="0" applyFont="1" applyFill="1" applyBorder="1" applyAlignment="1">
      <alignment horizontal="left"/>
    </xf>
    <xf numFmtId="0" fontId="21" fillId="0" borderId="5" xfId="1" applyFont="1" applyAlignment="1">
      <alignment horizontal="center" vertical="center"/>
    </xf>
    <xf numFmtId="0" fontId="20" fillId="0" borderId="5" xfId="1" applyAlignment="1">
      <alignment vertical="center"/>
    </xf>
    <xf numFmtId="0" fontId="22" fillId="0" borderId="75" xfId="1" applyFont="1" applyBorder="1" applyAlignment="1">
      <alignment horizontal="left" vertical="center"/>
    </xf>
    <xf numFmtId="0" fontId="21" fillId="0" borderId="76" xfId="1" applyFont="1" applyBorder="1" applyAlignment="1">
      <alignment horizontal="center" vertical="center"/>
    </xf>
    <xf numFmtId="0" fontId="21" fillId="0" borderId="77" xfId="1" applyFont="1" applyBorder="1" applyAlignment="1">
      <alignment horizontal="center" vertical="center"/>
    </xf>
    <xf numFmtId="0" fontId="20" fillId="0" borderId="78" xfId="1" applyBorder="1" applyAlignment="1">
      <alignment horizontal="left" vertical="center"/>
    </xf>
    <xf numFmtId="0" fontId="20" fillId="0" borderId="5" xfId="1" applyAlignment="1">
      <alignment horizontal="left" vertical="center"/>
    </xf>
    <xf numFmtId="0" fontId="20" fillId="0" borderId="79" xfId="1" applyBorder="1" applyAlignment="1">
      <alignment horizontal="right" vertical="center"/>
    </xf>
    <xf numFmtId="0" fontId="20" fillId="0" borderId="79" xfId="1" applyBorder="1" applyAlignment="1">
      <alignment vertical="center"/>
    </xf>
    <xf numFmtId="14" fontId="25" fillId="0" borderId="80" xfId="1" applyNumberFormat="1" applyFont="1" applyBorder="1" applyAlignment="1" applyProtection="1">
      <alignment horizontal="center" vertical="center"/>
      <protection locked="0"/>
    </xf>
    <xf numFmtId="0" fontId="25" fillId="0" borderId="80" xfId="1" applyFont="1" applyBorder="1" applyAlignment="1" applyProtection="1">
      <alignment horizontal="center" vertical="center"/>
      <protection locked="0"/>
    </xf>
    <xf numFmtId="0" fontId="21" fillId="0" borderId="79" xfId="1" applyFont="1" applyBorder="1" applyAlignment="1">
      <alignment horizontal="center" vertical="center"/>
    </xf>
    <xf numFmtId="0" fontId="26" fillId="0" borderId="78" xfId="1" applyFont="1" applyBorder="1" applyAlignment="1">
      <alignment horizontal="left" vertical="center"/>
    </xf>
    <xf numFmtId="0" fontId="21" fillId="0" borderId="5" xfId="1" applyFont="1" applyAlignment="1">
      <alignment horizontal="left" vertical="center"/>
    </xf>
    <xf numFmtId="0" fontId="20" fillId="0" borderId="5" xfId="1" applyAlignment="1">
      <alignment horizontal="right" vertical="center"/>
    </xf>
    <xf numFmtId="0" fontId="21" fillId="0" borderId="78" xfId="1" applyFont="1" applyBorder="1" applyAlignment="1">
      <alignment horizontal="center" vertical="center"/>
    </xf>
    <xf numFmtId="0" fontId="21" fillId="0" borderId="78" xfId="1" applyFont="1" applyBorder="1" applyAlignment="1">
      <alignment horizontal="left" vertical="center"/>
    </xf>
    <xf numFmtId="0" fontId="20" fillId="0" borderId="78" xfId="1" applyBorder="1" applyAlignment="1">
      <alignment vertical="center" wrapText="1"/>
    </xf>
    <xf numFmtId="0" fontId="20" fillId="0" borderId="5" xfId="1" applyAlignment="1">
      <alignment horizontal="center" vertical="center"/>
    </xf>
    <xf numFmtId="0" fontId="20" fillId="0" borderId="79" xfId="1" applyBorder="1" applyAlignment="1">
      <alignment horizontal="center" vertical="center"/>
    </xf>
    <xf numFmtId="0" fontId="20" fillId="0" borderId="78" xfId="1" applyBorder="1" applyAlignment="1">
      <alignment horizontal="center" vertical="center"/>
    </xf>
    <xf numFmtId="0" fontId="20" fillId="0" borderId="81" xfId="1" applyBorder="1" applyAlignment="1">
      <alignment horizontal="center" vertical="center"/>
    </xf>
    <xf numFmtId="0" fontId="20" fillId="0" borderId="82" xfId="1" applyBorder="1" applyAlignment="1">
      <alignment vertical="center"/>
    </xf>
    <xf numFmtId="0" fontId="20" fillId="0" borderId="83" xfId="1" applyBorder="1" applyAlignment="1">
      <alignment vertical="center"/>
    </xf>
    <xf numFmtId="0" fontId="22" fillId="0" borderId="5" xfId="1" applyFont="1" applyAlignment="1">
      <alignment horizontal="left" vertical="center"/>
    </xf>
    <xf numFmtId="0" fontId="20" fillId="0" borderId="75" xfId="1" applyBorder="1" applyAlignment="1">
      <alignment horizontal="center" vertical="center"/>
    </xf>
    <xf numFmtId="0" fontId="20" fillId="0" borderId="76" xfId="1" applyBorder="1" applyAlignment="1">
      <alignment horizontal="center" vertical="center"/>
    </xf>
    <xf numFmtId="0" fontId="20" fillId="0" borderId="77" xfId="1" applyBorder="1" applyAlignment="1">
      <alignment horizontal="center" vertical="center"/>
    </xf>
    <xf numFmtId="0" fontId="20" fillId="0" borderId="84" xfId="1" applyBorder="1" applyAlignment="1">
      <alignment horizontal="center" vertical="center"/>
    </xf>
    <xf numFmtId="0" fontId="20" fillId="0" borderId="85" xfId="1" applyBorder="1" applyAlignment="1">
      <alignment horizontal="center" vertical="center"/>
    </xf>
    <xf numFmtId="0" fontId="20" fillId="0" borderId="81" xfId="1" applyBorder="1" applyAlignment="1">
      <alignment horizontal="center" vertical="center"/>
    </xf>
    <xf numFmtId="0" fontId="20" fillId="0" borderId="82" xfId="1" applyBorder="1" applyAlignment="1">
      <alignment horizontal="center" vertical="center"/>
    </xf>
    <xf numFmtId="0" fontId="20" fillId="0" borderId="83" xfId="1" applyBorder="1" applyAlignment="1">
      <alignment horizontal="center" vertical="center"/>
    </xf>
    <xf numFmtId="0" fontId="20" fillId="0" borderId="80" xfId="1" applyBorder="1" applyAlignment="1">
      <alignment horizontal="center" vertical="center"/>
    </xf>
    <xf numFmtId="0" fontId="20" fillId="0" borderId="86" xfId="1" applyBorder="1" applyAlignment="1">
      <alignment horizontal="center" vertical="center"/>
    </xf>
    <xf numFmtId="166" fontId="27" fillId="9" borderId="80" xfId="1" applyNumberFormat="1" applyFont="1" applyFill="1" applyBorder="1" applyAlignment="1" applyProtection="1">
      <alignment horizontal="center" vertical="center" wrapText="1"/>
      <protection hidden="1"/>
    </xf>
    <xf numFmtId="0" fontId="20" fillId="0" borderId="84" xfId="1" applyBorder="1" applyAlignment="1">
      <alignment horizontal="center" vertical="center" wrapText="1"/>
    </xf>
    <xf numFmtId="0" fontId="20" fillId="0" borderId="86" xfId="1" applyBorder="1" applyAlignment="1">
      <alignment horizontal="center" vertical="center" wrapText="1"/>
    </xf>
    <xf numFmtId="0" fontId="20" fillId="0" borderId="85" xfId="1" applyBorder="1" applyAlignment="1">
      <alignment horizontal="center" vertical="center" wrapText="1"/>
    </xf>
    <xf numFmtId="0" fontId="20" fillId="0" borderId="5" xfId="1" applyAlignment="1">
      <alignment vertical="center" wrapText="1"/>
    </xf>
    <xf numFmtId="0" fontId="28" fillId="0" borderId="5" xfId="1" applyFont="1" applyAlignment="1">
      <alignment vertical="center"/>
    </xf>
    <xf numFmtId="0" fontId="18" fillId="0" borderId="5" xfId="1" applyFont="1" applyAlignment="1">
      <alignment horizontal="center" vertical="center" wrapText="1"/>
    </xf>
    <xf numFmtId="14" fontId="29" fillId="0" borderId="80" xfId="1" applyNumberFormat="1" applyFont="1" applyBorder="1" applyAlignment="1" applyProtection="1">
      <alignment horizontal="center" vertical="center"/>
      <protection hidden="1"/>
    </xf>
    <xf numFmtId="0" fontId="29" fillId="0" borderId="80" xfId="1" applyFont="1" applyBorder="1" applyAlignment="1" applyProtection="1">
      <alignment horizontal="center" vertical="center"/>
      <protection hidden="1"/>
    </xf>
    <xf numFmtId="0" fontId="30" fillId="0" borderId="75" xfId="1" applyFont="1" applyBorder="1" applyAlignment="1">
      <alignment horizontal="left" vertical="center" wrapText="1"/>
    </xf>
    <xf numFmtId="0" fontId="30" fillId="0" borderId="76" xfId="1" applyFont="1" applyBorder="1" applyAlignment="1">
      <alignment horizontal="left" vertical="center"/>
    </xf>
    <xf numFmtId="0" fontId="30" fillId="0" borderId="77" xfId="1" applyFont="1" applyBorder="1" applyAlignment="1">
      <alignment horizontal="left" vertical="center"/>
    </xf>
    <xf numFmtId="0" fontId="30" fillId="0" borderId="78" xfId="1" applyFont="1" applyBorder="1" applyAlignment="1">
      <alignment horizontal="left" vertical="center"/>
    </xf>
    <xf numFmtId="0" fontId="30" fillId="0" borderId="5" xfId="1" applyFont="1" applyAlignment="1">
      <alignment horizontal="left" vertical="center"/>
    </xf>
    <xf numFmtId="0" fontId="30" fillId="0" borderId="79" xfId="1" applyFont="1" applyBorder="1" applyAlignment="1">
      <alignment horizontal="left" vertical="center"/>
    </xf>
    <xf numFmtId="0" fontId="30" fillId="0" borderId="81" xfId="1" applyFont="1" applyBorder="1" applyAlignment="1">
      <alignment horizontal="left" vertical="center"/>
    </xf>
    <xf numFmtId="0" fontId="30" fillId="0" borderId="82" xfId="1" applyFont="1" applyBorder="1" applyAlignment="1">
      <alignment horizontal="left" vertical="center"/>
    </xf>
    <xf numFmtId="0" fontId="30" fillId="0" borderId="83" xfId="1" applyFont="1" applyBorder="1" applyAlignment="1">
      <alignment horizontal="left" vertical="center"/>
    </xf>
    <xf numFmtId="0" fontId="18" fillId="0" borderId="78" xfId="1" applyFont="1" applyBorder="1" applyAlignment="1">
      <alignment horizontal="center" vertical="center" wrapText="1"/>
    </xf>
  </cellXfs>
  <cellStyles count="2">
    <cellStyle name="Normal" xfId="0" builtinId="0"/>
    <cellStyle name="Normal 2" xfId="1" xr:uid="{E843D149-4DDD-4A86-8414-BEAEE84E0F24}"/>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85C4D"/>
      <rgbColor rgb="FFDFCFD5"/>
      <rgbColor rgb="FFEFE8DE"/>
      <rgbColor rgb="FFFFC000"/>
      <rgbColor rgb="FFFFFF00"/>
      <rgbColor rgb="FFD5FFAB"/>
      <rgbColor rgb="FF878787"/>
      <rgbColor rgb="FFBABABA"/>
      <rgbColor rgb="FF600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s-MX"/>
              <a:t>Distribución</a:t>
            </a:r>
            <a:r>
              <a:rPr lang="es-MX" baseline="0"/>
              <a:t> de casos </a:t>
            </a:r>
            <a:endParaRPr lang="es-MX"/>
          </a:p>
        </c:rich>
      </c:tx>
      <c:overlay val="0"/>
    </c:title>
    <c:autoTitleDeleted val="0"/>
    <c:plotArea>
      <c:layout>
        <c:manualLayout>
          <c:layoutTarget val="inner"/>
          <c:xMode val="edge"/>
          <c:yMode val="edge"/>
          <c:x val="7.240304304522488E-2"/>
          <c:y val="0.1801634772263897"/>
          <c:w val="0.90350931047113936"/>
          <c:h val="0.47083546914782348"/>
        </c:manualLayout>
      </c:layout>
      <c:barChart>
        <c:barDir val="col"/>
        <c:grouping val="clustered"/>
        <c:varyColors val="0"/>
        <c:ser>
          <c:idx val="0"/>
          <c:order val="0"/>
          <c:spPr>
            <a:solidFill>
              <a:schemeClr val="accent1"/>
            </a:solidFill>
          </c:spPr>
          <c:invertIfNegative val="0"/>
          <c:cat>
            <c:numRef>
              <c:f>Reverso!$N$4:$N$16</c:f>
              <c:numCache>
                <c:formatCode>m/d/yyyy</c:formatCode>
                <c:ptCount val="13"/>
                <c:pt idx="0">
                  <c:v>45674</c:v>
                </c:pt>
                <c:pt idx="1">
                  <c:v>45675</c:v>
                </c:pt>
                <c:pt idx="2">
                  <c:v>45676</c:v>
                </c:pt>
                <c:pt idx="3">
                  <c:v>45677</c:v>
                </c:pt>
                <c:pt idx="4">
                  <c:v>45679</c:v>
                </c:pt>
              </c:numCache>
            </c:numRef>
          </c:cat>
          <c:val>
            <c:numRef>
              <c:f>Reverso!$O$4:$O$16</c:f>
              <c:numCache>
                <c:formatCode>General</c:formatCode>
                <c:ptCount val="13"/>
                <c:pt idx="0">
                  <c:v>3</c:v>
                </c:pt>
                <c:pt idx="1">
                  <c:v>1</c:v>
                </c:pt>
                <c:pt idx="2">
                  <c:v>1</c:v>
                </c:pt>
                <c:pt idx="3">
                  <c:v>2</c:v>
                </c:pt>
                <c:pt idx="4">
                  <c:v>1</c:v>
                </c:pt>
              </c:numCache>
            </c:numRef>
          </c:val>
          <c:extLst>
            <c:ext xmlns:c16="http://schemas.microsoft.com/office/drawing/2014/chart" uri="{C3380CC4-5D6E-409C-BE32-E72D297353CC}">
              <c16:uniqueId val="{00000000-B029-491D-B958-317DF5A123E8}"/>
            </c:ext>
          </c:extLst>
        </c:ser>
        <c:dLbls>
          <c:showLegendKey val="0"/>
          <c:showVal val="0"/>
          <c:showCatName val="0"/>
          <c:showSerName val="0"/>
          <c:showPercent val="0"/>
          <c:showBubbleSize val="0"/>
        </c:dLbls>
        <c:gapWidth val="150"/>
        <c:axId val="145903104"/>
        <c:axId val="140497984"/>
      </c:barChart>
      <c:dateAx>
        <c:axId val="145903104"/>
        <c:scaling>
          <c:orientation val="minMax"/>
        </c:scaling>
        <c:delete val="0"/>
        <c:axPos val="b"/>
        <c:numFmt formatCode="dd\ mmm" sourceLinked="0"/>
        <c:majorTickMark val="out"/>
        <c:minorTickMark val="none"/>
        <c:tickLblPos val="nextTo"/>
        <c:txPr>
          <a:bodyPr rot="-5400000" vert="horz"/>
          <a:lstStyle/>
          <a:p>
            <a:pPr>
              <a:defRPr sz="800">
                <a:latin typeface="Tahoma" pitchFamily="34" charset="0"/>
                <a:ea typeface="Tahoma" pitchFamily="34" charset="0"/>
                <a:cs typeface="Tahoma" pitchFamily="34" charset="0"/>
              </a:defRPr>
            </a:pPr>
            <a:endParaRPr lang="es-MX"/>
          </a:p>
        </c:txPr>
        <c:crossAx val="140497984"/>
        <c:crosses val="autoZero"/>
        <c:auto val="1"/>
        <c:lblOffset val="100"/>
        <c:baseTimeUnit val="days"/>
      </c:dateAx>
      <c:valAx>
        <c:axId val="140497984"/>
        <c:scaling>
          <c:orientation val="minMax"/>
          <c:min val="0"/>
        </c:scaling>
        <c:delete val="0"/>
        <c:axPos val="l"/>
        <c:numFmt formatCode="General" sourceLinked="1"/>
        <c:majorTickMark val="out"/>
        <c:minorTickMark val="none"/>
        <c:tickLblPos val="nextTo"/>
        <c:crossAx val="145903104"/>
        <c:crosses val="autoZero"/>
        <c:crossBetween val="between"/>
        <c:majorUnit val="1"/>
      </c:valAx>
    </c:plotArea>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311150</xdr:colOff>
      <xdr:row>1</xdr:row>
      <xdr:rowOff>143038</xdr:rowOff>
    </xdr:from>
    <xdr:to>
      <xdr:col>4</xdr:col>
      <xdr:colOff>50800</xdr:colOff>
      <xdr:row>3</xdr:row>
      <xdr:rowOff>94727</xdr:rowOff>
    </xdr:to>
    <xdr:pic>
      <xdr:nvPicPr>
        <xdr:cNvPr id="2" name="Imagen 1" descr="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0250" y="352587"/>
          <a:ext cx="996950" cy="370791"/>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330535</xdr:colOff>
      <xdr:row>0</xdr:row>
      <xdr:rowOff>116565</xdr:rowOff>
    </xdr:from>
    <xdr:to>
      <xdr:col>9</xdr:col>
      <xdr:colOff>590551</xdr:colOff>
      <xdr:row>3</xdr:row>
      <xdr:rowOff>41783</xdr:rowOff>
    </xdr:to>
    <xdr:grpSp>
      <xdr:nvGrpSpPr>
        <xdr:cNvPr id="7" name="Grupo 1">
          <a:extLst>
            <a:ext uri="{FF2B5EF4-FFF2-40B4-BE49-F238E27FC236}">
              <a16:creationId xmlns:a16="http://schemas.microsoft.com/office/drawing/2014/main" id="{00000000-0008-0000-0100-000007000000}"/>
            </a:ext>
          </a:extLst>
        </xdr:cNvPr>
        <xdr:cNvGrpSpPr/>
      </xdr:nvGrpSpPr>
      <xdr:grpSpPr>
        <a:xfrm>
          <a:off x="330535" y="116565"/>
          <a:ext cx="9121383" cy="440607"/>
          <a:chOff x="0" y="0"/>
          <a:chExt cx="9277015" cy="445917"/>
        </a:xfrm>
      </xdr:grpSpPr>
      <xdr:pic>
        <xdr:nvPicPr>
          <xdr:cNvPr id="4" name="Imagen 2" descr="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0"/>
            <a:ext cx="8279412" cy="432256"/>
          </a:xfrm>
          <a:prstGeom prst="rect">
            <a:avLst/>
          </a:prstGeom>
          <a:ln w="12700" cap="flat">
            <a:noFill/>
            <a:miter lim="400000"/>
          </a:ln>
          <a:effectLst/>
        </xdr:spPr>
      </xdr:pic>
      <xdr:pic>
        <xdr:nvPicPr>
          <xdr:cNvPr id="5" name="Imagen 3" descr="Imagen 3">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8402807" y="32563"/>
            <a:ext cx="874209" cy="301722"/>
          </a:xfrm>
          <a:prstGeom prst="rect">
            <a:avLst/>
          </a:prstGeom>
          <a:ln w="12700" cap="flat">
            <a:noFill/>
            <a:miter lim="400000"/>
          </a:ln>
          <a:effectLst/>
        </xdr:spPr>
      </xdr:pic>
      <xdr:pic>
        <xdr:nvPicPr>
          <xdr:cNvPr id="6" name="Imagen 4" descr="Imagen 4">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rcRect l="65254" r="33533"/>
          <a:stretch>
            <a:fillRect/>
          </a:stretch>
        </xdr:blipFill>
        <xdr:spPr>
          <a:xfrm>
            <a:off x="8254520" y="1263"/>
            <a:ext cx="107363" cy="444655"/>
          </a:xfrm>
          <a:prstGeom prst="rect">
            <a:avLst/>
          </a:prstGeom>
          <a:ln w="12700" cap="flat">
            <a:noFill/>
            <a:miter lim="400000"/>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38099</xdr:colOff>
      <xdr:row>5</xdr:row>
      <xdr:rowOff>66675</xdr:rowOff>
    </xdr:from>
    <xdr:to>
      <xdr:col>10</xdr:col>
      <xdr:colOff>752474</xdr:colOff>
      <xdr:row>17</xdr:row>
      <xdr:rowOff>287867</xdr:rowOff>
    </xdr:to>
    <xdr:graphicFrame macro="">
      <xdr:nvGraphicFramePr>
        <xdr:cNvPr id="2" name="6 Gráfico">
          <a:extLst>
            <a:ext uri="{FF2B5EF4-FFF2-40B4-BE49-F238E27FC236}">
              <a16:creationId xmlns:a16="http://schemas.microsoft.com/office/drawing/2014/main" id="{D3E5221D-2126-49B0-92D3-928A41B98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1.72424E-7</cdr:x>
      <cdr:y>0.201</cdr:y>
    </cdr:from>
    <cdr:to>
      <cdr:x>0.0365</cdr:x>
      <cdr:y>0.76813</cdr:y>
    </cdr:to>
    <cdr:sp macro="" textlink="">
      <cdr:nvSpPr>
        <cdr:cNvPr id="2" name="1 CuadroTexto"/>
        <cdr:cNvSpPr txBox="1"/>
      </cdr:nvSpPr>
      <cdr:spPr>
        <a:xfrm xmlns:a="http://schemas.openxmlformats.org/drawingml/2006/main" rot="16200000">
          <a:off x="-672040" y="1223433"/>
          <a:ext cx="1555750"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MX" sz="1200" b="1">
              <a:latin typeface="Arial" pitchFamily="34" charset="0"/>
              <a:ea typeface="Tahoma" pitchFamily="34" charset="0"/>
              <a:cs typeface="Arial" pitchFamily="34" charset="0"/>
            </a:rPr>
            <a:t>Número</a:t>
          </a:r>
          <a:r>
            <a:rPr lang="es-MX" sz="1200" b="1" baseline="0">
              <a:latin typeface="Arial" pitchFamily="34" charset="0"/>
              <a:ea typeface="Tahoma" pitchFamily="34" charset="0"/>
              <a:cs typeface="Arial" pitchFamily="34" charset="0"/>
            </a:rPr>
            <a:t> de casos</a:t>
          </a:r>
          <a:endParaRPr lang="es-MX" sz="1200" b="1">
            <a:latin typeface="Arial" pitchFamily="34" charset="0"/>
            <a:ea typeface="Tahoma" pitchFamily="34" charset="0"/>
            <a:cs typeface="Arial" pitchFamily="34" charset="0"/>
          </a:endParaRPr>
        </a:p>
      </cdr:txBody>
    </cdr:sp>
  </cdr:relSizeAnchor>
  <cdr:relSizeAnchor xmlns:cdr="http://schemas.openxmlformats.org/drawingml/2006/chartDrawing">
    <cdr:from>
      <cdr:x>0.35735</cdr:x>
      <cdr:y>0.89356</cdr:y>
    </cdr:from>
    <cdr:to>
      <cdr:x>0.6256</cdr:x>
      <cdr:y>0.97072</cdr:y>
    </cdr:to>
    <cdr:sp macro="" textlink="">
      <cdr:nvSpPr>
        <cdr:cNvPr id="3" name="1 CuadroTexto"/>
        <cdr:cNvSpPr txBox="1"/>
      </cdr:nvSpPr>
      <cdr:spPr>
        <a:xfrm xmlns:a="http://schemas.openxmlformats.org/drawingml/2006/main">
          <a:off x="2951089" y="2325437"/>
          <a:ext cx="2215255" cy="2008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latin typeface="Tahoma" pitchFamily="34" charset="0"/>
              <a:ea typeface="Tahoma" pitchFamily="34" charset="0"/>
              <a:cs typeface="Tahoma" pitchFamily="34" charset="0"/>
            </a:rPr>
            <a:t>Temporalidad</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1308100</xdr:colOff>
      <xdr:row>2</xdr:row>
      <xdr:rowOff>57150</xdr:rowOff>
    </xdr:from>
    <xdr:to>
      <xdr:col>2</xdr:col>
      <xdr:colOff>565150</xdr:colOff>
      <xdr:row>4</xdr:row>
      <xdr:rowOff>94565</xdr:rowOff>
    </xdr:to>
    <xdr:pic>
      <xdr:nvPicPr>
        <xdr:cNvPr id="17" name="Imagen 3" descr="Imagen 3">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
        <a:stretch>
          <a:fillRect/>
        </a:stretch>
      </xdr:blipFill>
      <xdr:spPr>
        <a:xfrm>
          <a:off x="2070100" y="473075"/>
          <a:ext cx="1009650" cy="367616"/>
        </a:xfrm>
        <a:prstGeom prst="rect">
          <a:avLst/>
        </a:prstGeom>
        <a:ln w="12700" cap="flat">
          <a:noFill/>
          <a:miter lim="400000"/>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1435100</xdr:colOff>
      <xdr:row>2</xdr:row>
      <xdr:rowOff>63500</xdr:rowOff>
    </xdr:from>
    <xdr:to>
      <xdr:col>2</xdr:col>
      <xdr:colOff>692150</xdr:colOff>
      <xdr:row>4</xdr:row>
      <xdr:rowOff>100915</xdr:rowOff>
    </xdr:to>
    <xdr:pic>
      <xdr:nvPicPr>
        <xdr:cNvPr id="19" name="Imagen 1" descr="Imagen 1">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stretch>
          <a:fillRect/>
        </a:stretch>
      </xdr:blipFill>
      <xdr:spPr>
        <a:xfrm>
          <a:off x="2273300" y="479425"/>
          <a:ext cx="1009650" cy="367616"/>
        </a:xfrm>
        <a:prstGeom prst="rect">
          <a:avLst/>
        </a:prstGeom>
        <a:ln w="12700" cap="flat">
          <a:noFill/>
          <a:miter lim="400000"/>
        </a:ln>
        <a:effec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EyD\Downloads\Gr&#225;fica%20estudio%20de%20brote%20IMSS.xlsx" TargetMode="External"/><Relationship Id="rId1" Type="http://schemas.openxmlformats.org/officeDocument/2006/relationships/externalLinkPath" Target="Gr&#225;fica%20estudio%20de%20brote%20IM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erso"/>
    </sheetNames>
    <sheetDataSet>
      <sheetData sheetId="0"/>
    </sheetDataSet>
  </externalBook>
</externalLink>
</file>

<file path=xl/theme/theme1.xml><?xml version="1.0" encoding="utf-8"?>
<a:theme xmlns:a="http://schemas.openxmlformats.org/drawingml/2006/main" name="Office Theme 2007 - 2010">
  <a:themeElements>
    <a:clrScheme name="Office Theme 2007 - 2010">
      <a:dk1>
        <a:srgbClr val="000000"/>
      </a:dk1>
      <a:lt1>
        <a:srgbClr val="FFFFFF"/>
      </a:lt1>
      <a:dk2>
        <a:srgbClr val="A7A7A7"/>
      </a:dk2>
      <a:lt2>
        <a:srgbClr val="535353"/>
      </a:lt2>
      <a:accent1>
        <a:srgbClr val="9D2449"/>
      </a:accent1>
      <a:accent2>
        <a:srgbClr val="621132"/>
      </a:accent2>
      <a:accent3>
        <a:srgbClr val="B38E5D"/>
      </a:accent3>
      <a:accent4>
        <a:srgbClr val="D4C19C"/>
      </a:accent4>
      <a:accent5>
        <a:srgbClr val="13322B"/>
      </a:accent5>
      <a:accent6>
        <a:srgbClr val="285C4D"/>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7"/>
  <sheetViews>
    <sheetView showGridLines="0" tabSelected="1" workbookViewId="0">
      <selection activeCell="R1" sqref="R1"/>
    </sheetView>
  </sheetViews>
  <sheetFormatPr baseColWidth="10" defaultColWidth="11" defaultRowHeight="16.55" customHeight="1"/>
  <cols>
    <col min="1" max="4" width="5.44140625" style="1" customWidth="1"/>
    <col min="5" max="6" width="7" style="1" customWidth="1"/>
    <col min="7" max="17" width="5.44140625" style="1" customWidth="1"/>
    <col min="18" max="18" width="11" style="1" customWidth="1"/>
    <col min="19" max="16384" width="11" style="1"/>
  </cols>
  <sheetData>
    <row r="1" spans="1:17" ht="16.55" customHeight="1">
      <c r="A1" s="2"/>
      <c r="B1" s="3"/>
      <c r="C1" s="3"/>
      <c r="D1" s="3"/>
      <c r="E1" s="3"/>
      <c r="F1" s="3"/>
      <c r="G1" s="3"/>
      <c r="H1" s="3"/>
      <c r="I1" s="3"/>
      <c r="J1" s="3"/>
      <c r="K1" s="3"/>
      <c r="L1" s="3"/>
      <c r="M1" s="3"/>
      <c r="N1" s="3"/>
      <c r="O1" s="3"/>
      <c r="P1" s="3"/>
      <c r="Q1" s="4"/>
    </row>
    <row r="2" spans="1:17" ht="16.55" customHeight="1">
      <c r="A2" s="178" t="s">
        <v>0</v>
      </c>
      <c r="B2" s="179"/>
      <c r="C2" s="179"/>
      <c r="D2" s="179"/>
      <c r="E2" s="179"/>
      <c r="F2" s="179"/>
      <c r="G2" s="179"/>
      <c r="H2" s="179"/>
      <c r="I2" s="179"/>
      <c r="J2" s="179"/>
      <c r="K2" s="179"/>
      <c r="L2" s="179"/>
      <c r="M2" s="179"/>
      <c r="N2" s="179"/>
      <c r="O2" s="179"/>
      <c r="P2" s="179"/>
      <c r="Q2" s="180"/>
    </row>
    <row r="3" spans="1:17" ht="16.55" customHeight="1">
      <c r="A3" s="178" t="s">
        <v>1</v>
      </c>
      <c r="B3" s="179"/>
      <c r="C3" s="179"/>
      <c r="D3" s="179"/>
      <c r="E3" s="179"/>
      <c r="F3" s="179"/>
      <c r="G3" s="179"/>
      <c r="H3" s="179"/>
      <c r="I3" s="179"/>
      <c r="J3" s="179"/>
      <c r="K3" s="179"/>
      <c r="L3" s="179"/>
      <c r="M3" s="179"/>
      <c r="N3" s="179"/>
      <c r="O3" s="179"/>
      <c r="P3" s="179"/>
      <c r="Q3" s="180"/>
    </row>
    <row r="4" spans="1:17" ht="16.55" customHeight="1">
      <c r="A4" s="178" t="s">
        <v>2</v>
      </c>
      <c r="B4" s="179"/>
      <c r="C4" s="179"/>
      <c r="D4" s="179"/>
      <c r="E4" s="179"/>
      <c r="F4" s="179"/>
      <c r="G4" s="179"/>
      <c r="H4" s="179"/>
      <c r="I4" s="179"/>
      <c r="J4" s="179"/>
      <c r="K4" s="179"/>
      <c r="L4" s="179"/>
      <c r="M4" s="179"/>
      <c r="N4" s="179"/>
      <c r="O4" s="179"/>
      <c r="P4" s="179"/>
      <c r="Q4" s="180"/>
    </row>
    <row r="5" spans="1:17" ht="17.2" customHeight="1">
      <c r="A5" s="5"/>
      <c r="B5" s="6"/>
      <c r="C5" s="6"/>
      <c r="D5" s="6"/>
      <c r="E5" s="6"/>
      <c r="F5" s="6"/>
      <c r="G5" s="6"/>
      <c r="H5" s="6"/>
      <c r="I5" s="6"/>
      <c r="J5" s="6"/>
      <c r="K5" s="6"/>
      <c r="L5" s="6"/>
      <c r="M5" s="6"/>
      <c r="N5" s="6"/>
      <c r="O5" s="6"/>
      <c r="P5" s="6"/>
      <c r="Q5" s="7"/>
    </row>
    <row r="6" spans="1:17" ht="27" customHeight="1">
      <c r="A6" s="189" t="s">
        <v>3</v>
      </c>
      <c r="B6" s="190"/>
      <c r="C6" s="190"/>
      <c r="D6" s="190"/>
      <c r="E6" s="190"/>
      <c r="F6" s="190"/>
      <c r="G6" s="190"/>
      <c r="H6" s="190"/>
      <c r="I6" s="190"/>
      <c r="J6" s="190"/>
      <c r="K6" s="190"/>
      <c r="L6" s="190"/>
      <c r="M6" s="190"/>
      <c r="N6" s="190"/>
      <c r="O6" s="190"/>
      <c r="P6" s="190"/>
      <c r="Q6" s="191"/>
    </row>
    <row r="7" spans="1:17" ht="17.2" customHeight="1">
      <c r="A7" s="192"/>
      <c r="B7" s="193"/>
      <c r="C7" s="193"/>
      <c r="D7" s="193"/>
      <c r="E7" s="193"/>
      <c r="F7" s="193"/>
      <c r="G7" s="193"/>
      <c r="H7" s="193"/>
      <c r="I7" s="193"/>
      <c r="J7" s="193"/>
      <c r="K7" s="193"/>
      <c r="L7" s="193"/>
      <c r="M7" s="193"/>
      <c r="N7" s="193"/>
      <c r="O7" s="193"/>
      <c r="P7" s="193"/>
      <c r="Q7" s="194"/>
    </row>
    <row r="8" spans="1:17" ht="8.1999999999999993" customHeight="1">
      <c r="A8" s="195" t="s">
        <v>4</v>
      </c>
      <c r="B8" s="196"/>
      <c r="C8" s="196"/>
      <c r="D8" s="196"/>
      <c r="E8" s="196"/>
      <c r="F8" s="196"/>
      <c r="G8" s="196"/>
      <c r="H8" s="196"/>
      <c r="I8" s="196"/>
      <c r="J8" s="196"/>
      <c r="K8" s="196"/>
      <c r="L8" s="196"/>
      <c r="M8" s="196"/>
      <c r="N8" s="201"/>
      <c r="O8" s="8"/>
      <c r="P8" s="201"/>
      <c r="Q8" s="204"/>
    </row>
    <row r="9" spans="1:17" ht="20.3" customHeight="1">
      <c r="A9" s="197"/>
      <c r="B9" s="198"/>
      <c r="C9" s="198"/>
      <c r="D9" s="198"/>
      <c r="E9" s="198"/>
      <c r="F9" s="198"/>
      <c r="G9" s="198"/>
      <c r="H9" s="198"/>
      <c r="I9" s="198"/>
      <c r="J9" s="198"/>
      <c r="K9" s="198"/>
      <c r="L9" s="198"/>
      <c r="M9" s="198"/>
      <c r="N9" s="202"/>
      <c r="O9" s="9" t="s">
        <v>5</v>
      </c>
      <c r="P9" s="205"/>
      <c r="Q9" s="202"/>
    </row>
    <row r="10" spans="1:17" ht="8.1999999999999993" customHeight="1">
      <c r="A10" s="199"/>
      <c r="B10" s="200"/>
      <c r="C10" s="200"/>
      <c r="D10" s="200"/>
      <c r="E10" s="200"/>
      <c r="F10" s="200"/>
      <c r="G10" s="200"/>
      <c r="H10" s="200"/>
      <c r="I10" s="200"/>
      <c r="J10" s="200"/>
      <c r="K10" s="200"/>
      <c r="L10" s="200"/>
      <c r="M10" s="200"/>
      <c r="N10" s="203"/>
      <c r="O10" s="8"/>
      <c r="P10" s="203"/>
      <c r="Q10" s="206"/>
    </row>
    <row r="11" spans="1:17" ht="8.1999999999999993" customHeight="1">
      <c r="A11" s="207" t="s">
        <v>6</v>
      </c>
      <c r="B11" s="208"/>
      <c r="C11" s="236" t="s">
        <v>7</v>
      </c>
      <c r="D11" s="237"/>
      <c r="E11" s="237"/>
      <c r="F11" s="237"/>
      <c r="G11" s="244"/>
      <c r="H11" s="245"/>
      <c r="I11" s="246"/>
      <c r="J11" s="240" t="s">
        <v>8</v>
      </c>
      <c r="K11" s="241"/>
      <c r="L11" s="241"/>
      <c r="M11" s="241"/>
      <c r="N11" s="212"/>
      <c r="O11" s="8"/>
      <c r="P11" s="201"/>
      <c r="Q11" s="204"/>
    </row>
    <row r="12" spans="1:17" ht="20.3" customHeight="1">
      <c r="A12" s="205"/>
      <c r="B12" s="209"/>
      <c r="C12" s="238"/>
      <c r="D12" s="238"/>
      <c r="E12" s="238"/>
      <c r="F12" s="238"/>
      <c r="G12" s="247"/>
      <c r="H12" s="248"/>
      <c r="I12" s="249"/>
      <c r="J12" s="242"/>
      <c r="K12" s="242"/>
      <c r="L12" s="242"/>
      <c r="M12" s="242"/>
      <c r="N12" s="213"/>
      <c r="O12" s="85">
        <v>1</v>
      </c>
      <c r="P12" s="205"/>
      <c r="Q12" s="202"/>
    </row>
    <row r="13" spans="1:17" ht="8.1999999999999993" customHeight="1">
      <c r="A13" s="210"/>
      <c r="B13" s="211"/>
      <c r="C13" s="239"/>
      <c r="D13" s="239"/>
      <c r="E13" s="239"/>
      <c r="F13" s="239"/>
      <c r="G13" s="250"/>
      <c r="H13" s="251"/>
      <c r="I13" s="252"/>
      <c r="J13" s="243"/>
      <c r="K13" s="243"/>
      <c r="L13" s="243"/>
      <c r="M13" s="243"/>
      <c r="N13" s="214"/>
      <c r="O13" s="8"/>
      <c r="P13" s="203"/>
      <c r="Q13" s="206"/>
    </row>
    <row r="14" spans="1:17" ht="8.1999999999999993" customHeight="1">
      <c r="A14" s="220" t="s">
        <v>9</v>
      </c>
      <c r="B14" s="221"/>
      <c r="C14" s="221"/>
      <c r="D14" s="221"/>
      <c r="E14" s="221"/>
      <c r="F14" s="10"/>
      <c r="G14" s="253" t="s">
        <v>10</v>
      </c>
      <c r="H14" s="254"/>
      <c r="I14" s="254"/>
      <c r="J14" s="254"/>
      <c r="K14" s="10"/>
      <c r="L14" s="253" t="s">
        <v>11</v>
      </c>
      <c r="M14" s="254"/>
      <c r="N14" s="254"/>
      <c r="O14" s="8"/>
      <c r="P14" s="201"/>
      <c r="Q14" s="204"/>
    </row>
    <row r="15" spans="1:17" ht="20.3" customHeight="1">
      <c r="A15" s="223"/>
      <c r="B15" s="224"/>
      <c r="C15" s="224"/>
      <c r="D15" s="224"/>
      <c r="E15" s="225"/>
      <c r="F15" s="9" t="s">
        <v>12</v>
      </c>
      <c r="G15" s="255"/>
      <c r="H15" s="256"/>
      <c r="I15" s="256"/>
      <c r="J15" s="257"/>
      <c r="K15" s="11"/>
      <c r="L15" s="255"/>
      <c r="M15" s="256"/>
      <c r="N15" s="257"/>
      <c r="O15" s="12"/>
      <c r="P15" s="205"/>
      <c r="Q15" s="202"/>
    </row>
    <row r="16" spans="1:17" ht="8.1999999999999993" customHeight="1">
      <c r="A16" s="226"/>
      <c r="B16" s="227"/>
      <c r="C16" s="227"/>
      <c r="D16" s="227"/>
      <c r="E16" s="227"/>
      <c r="F16" s="13"/>
      <c r="G16" s="258"/>
      <c r="H16" s="258"/>
      <c r="I16" s="258"/>
      <c r="J16" s="258"/>
      <c r="K16" s="13"/>
      <c r="L16" s="258"/>
      <c r="M16" s="258"/>
      <c r="N16" s="258"/>
      <c r="O16" s="8"/>
      <c r="P16" s="203"/>
      <c r="Q16" s="206"/>
    </row>
    <row r="17" spans="1:17" ht="68.25" customHeight="1">
      <c r="A17" s="259" t="s">
        <v>13</v>
      </c>
      <c r="B17" s="260"/>
      <c r="C17" s="260"/>
      <c r="D17" s="261" t="s">
        <v>14</v>
      </c>
      <c r="E17" s="262"/>
      <c r="F17" s="263"/>
      <c r="G17" s="186" t="s">
        <v>233</v>
      </c>
      <c r="H17" s="187"/>
      <c r="I17" s="187"/>
      <c r="J17" s="187"/>
      <c r="K17" s="187"/>
      <c r="L17" s="187"/>
      <c r="M17" s="187"/>
      <c r="N17" s="187"/>
      <c r="O17" s="187"/>
      <c r="P17" s="187"/>
      <c r="Q17" s="188"/>
    </row>
    <row r="18" spans="1:17" ht="28.5" customHeight="1">
      <c r="A18" s="264" t="s">
        <v>15</v>
      </c>
      <c r="B18" s="265"/>
      <c r="C18" s="265"/>
      <c r="D18" s="266" t="s">
        <v>16</v>
      </c>
      <c r="E18" s="267"/>
      <c r="F18" s="268"/>
      <c r="G18" s="181" t="s">
        <v>17</v>
      </c>
      <c r="H18" s="182"/>
      <c r="I18" s="182"/>
      <c r="J18" s="182"/>
      <c r="K18" s="182"/>
      <c r="L18" s="182"/>
      <c r="M18" s="182"/>
      <c r="N18" s="182"/>
      <c r="O18" s="182"/>
      <c r="P18" s="182"/>
      <c r="Q18" s="183"/>
    </row>
    <row r="19" spans="1:17" ht="26.2" customHeight="1">
      <c r="A19" s="184" t="s">
        <v>18</v>
      </c>
      <c r="B19" s="185"/>
      <c r="C19" s="185"/>
      <c r="D19" s="185"/>
      <c r="E19" s="185"/>
      <c r="F19" s="185"/>
      <c r="G19" s="186" t="s">
        <v>187</v>
      </c>
      <c r="H19" s="187"/>
      <c r="I19" s="187"/>
      <c r="J19" s="187"/>
      <c r="K19" s="187"/>
      <c r="L19" s="187"/>
      <c r="M19" s="187"/>
      <c r="N19" s="187"/>
      <c r="O19" s="187"/>
      <c r="P19" s="187"/>
      <c r="Q19" s="188"/>
    </row>
    <row r="20" spans="1:17" ht="26.2" customHeight="1">
      <c r="A20" s="184" t="s">
        <v>19</v>
      </c>
      <c r="B20" s="185"/>
      <c r="C20" s="185"/>
      <c r="D20" s="185"/>
      <c r="E20" s="185"/>
      <c r="F20" s="185"/>
      <c r="G20" s="186" t="s">
        <v>188</v>
      </c>
      <c r="H20" s="187"/>
      <c r="I20" s="187"/>
      <c r="J20" s="187"/>
      <c r="K20" s="187"/>
      <c r="L20" s="187"/>
      <c r="M20" s="187"/>
      <c r="N20" s="187"/>
      <c r="O20" s="187"/>
      <c r="P20" s="187"/>
      <c r="Q20" s="188"/>
    </row>
    <row r="21" spans="1:17" ht="26.2" customHeight="1">
      <c r="A21" s="184" t="s">
        <v>20</v>
      </c>
      <c r="B21" s="185"/>
      <c r="C21" s="185"/>
      <c r="D21" s="185"/>
      <c r="E21" s="185"/>
      <c r="F21" s="185"/>
      <c r="G21" s="186" t="s">
        <v>183</v>
      </c>
      <c r="H21" s="187"/>
      <c r="I21" s="187"/>
      <c r="J21" s="187"/>
      <c r="K21" s="187"/>
      <c r="L21" s="187"/>
      <c r="M21" s="187"/>
      <c r="N21" s="187"/>
      <c r="O21" s="187"/>
      <c r="P21" s="187"/>
      <c r="Q21" s="188"/>
    </row>
    <row r="22" spans="1:17" ht="34.549999999999997" customHeight="1">
      <c r="A22" s="184" t="s">
        <v>21</v>
      </c>
      <c r="B22" s="185"/>
      <c r="C22" s="185"/>
      <c r="D22" s="185"/>
      <c r="E22" s="185"/>
      <c r="F22" s="185"/>
      <c r="G22" s="186" t="s">
        <v>22</v>
      </c>
      <c r="H22" s="187"/>
      <c r="I22" s="187"/>
      <c r="J22" s="187"/>
      <c r="K22" s="187"/>
      <c r="L22" s="187"/>
      <c r="M22" s="187"/>
      <c r="N22" s="187"/>
      <c r="O22" s="187"/>
      <c r="P22" s="187"/>
      <c r="Q22" s="188"/>
    </row>
    <row r="23" spans="1:17" ht="33.049999999999997" customHeight="1">
      <c r="A23" s="184" t="s">
        <v>23</v>
      </c>
      <c r="B23" s="185"/>
      <c r="C23" s="185"/>
      <c r="D23" s="185"/>
      <c r="E23" s="185"/>
      <c r="F23" s="185"/>
      <c r="G23" s="186" t="s">
        <v>189</v>
      </c>
      <c r="H23" s="187"/>
      <c r="I23" s="187"/>
      <c r="J23" s="187"/>
      <c r="K23" s="187"/>
      <c r="L23" s="187"/>
      <c r="M23" s="187"/>
      <c r="N23" s="187"/>
      <c r="O23" s="187"/>
      <c r="P23" s="187"/>
      <c r="Q23" s="188"/>
    </row>
    <row r="24" spans="1:17" ht="33.049999999999997" customHeight="1">
      <c r="A24" s="184" t="s">
        <v>24</v>
      </c>
      <c r="B24" s="185"/>
      <c r="C24" s="185"/>
      <c r="D24" s="185"/>
      <c r="E24" s="185"/>
      <c r="F24" s="185"/>
      <c r="G24" s="215" t="s">
        <v>222</v>
      </c>
      <c r="H24" s="216"/>
      <c r="I24" s="216"/>
      <c r="J24" s="216"/>
      <c r="K24" s="216"/>
      <c r="L24" s="216"/>
      <c r="M24" s="216"/>
      <c r="N24" s="216"/>
      <c r="O24" s="216"/>
      <c r="P24" s="216"/>
      <c r="Q24" s="217"/>
    </row>
    <row r="25" spans="1:17" ht="26.2" customHeight="1">
      <c r="A25" s="184" t="s">
        <v>25</v>
      </c>
      <c r="B25" s="185"/>
      <c r="C25" s="185"/>
      <c r="D25" s="185"/>
      <c r="E25" s="185"/>
      <c r="F25" s="185"/>
      <c r="G25" s="186" t="s">
        <v>234</v>
      </c>
      <c r="H25" s="187"/>
      <c r="I25" s="187"/>
      <c r="J25" s="187"/>
      <c r="K25" s="187"/>
      <c r="L25" s="187"/>
      <c r="M25" s="187"/>
      <c r="N25" s="187"/>
      <c r="O25" s="187"/>
      <c r="P25" s="187"/>
      <c r="Q25" s="188"/>
    </row>
    <row r="26" spans="1:17" ht="26.2" customHeight="1">
      <c r="A26" s="184" t="s">
        <v>26</v>
      </c>
      <c r="B26" s="185"/>
      <c r="C26" s="185"/>
      <c r="D26" s="185"/>
      <c r="E26" s="185"/>
      <c r="F26" s="185"/>
      <c r="G26" s="218">
        <v>8</v>
      </c>
      <c r="H26" s="187"/>
      <c r="I26" s="187"/>
      <c r="J26" s="187"/>
      <c r="K26" s="187"/>
      <c r="L26" s="187"/>
      <c r="M26" s="187"/>
      <c r="N26" s="187"/>
      <c r="O26" s="187"/>
      <c r="P26" s="187"/>
      <c r="Q26" s="188"/>
    </row>
    <row r="27" spans="1:17" ht="26.2" customHeight="1">
      <c r="A27" s="184" t="s">
        <v>27</v>
      </c>
      <c r="B27" s="185"/>
      <c r="C27" s="185"/>
      <c r="D27" s="185"/>
      <c r="E27" s="185"/>
      <c r="F27" s="185"/>
      <c r="G27" s="219">
        <v>56</v>
      </c>
      <c r="H27" s="216"/>
      <c r="I27" s="216"/>
      <c r="J27" s="216"/>
      <c r="K27" s="216"/>
      <c r="L27" s="216"/>
      <c r="M27" s="216"/>
      <c r="N27" s="216"/>
      <c r="O27" s="216"/>
      <c r="P27" s="216"/>
      <c r="Q27" s="217"/>
    </row>
    <row r="28" spans="1:17" ht="27" customHeight="1">
      <c r="A28" s="184" t="s">
        <v>28</v>
      </c>
      <c r="B28" s="185"/>
      <c r="C28" s="185"/>
      <c r="D28" s="185"/>
      <c r="E28" s="185"/>
      <c r="F28" s="185"/>
      <c r="G28" s="215" t="s">
        <v>223</v>
      </c>
      <c r="H28" s="216"/>
      <c r="I28" s="216"/>
      <c r="J28" s="216"/>
      <c r="K28" s="216"/>
      <c r="L28" s="216"/>
      <c r="M28" s="216"/>
      <c r="N28" s="216"/>
      <c r="O28" s="216"/>
      <c r="P28" s="216"/>
      <c r="Q28" s="217"/>
    </row>
    <row r="29" spans="1:17" ht="8.1999999999999993" customHeight="1">
      <c r="A29" s="220" t="s">
        <v>29</v>
      </c>
      <c r="B29" s="221"/>
      <c r="C29" s="221"/>
      <c r="D29" s="221"/>
      <c r="E29" s="221"/>
      <c r="F29" s="222"/>
      <c r="G29" s="220" t="s">
        <v>30</v>
      </c>
      <c r="H29" s="221"/>
      <c r="I29" s="221"/>
      <c r="J29" s="14"/>
      <c r="K29" s="229" t="s">
        <v>31</v>
      </c>
      <c r="L29" s="221"/>
      <c r="M29" s="221"/>
      <c r="N29" s="221"/>
      <c r="O29" s="14"/>
      <c r="P29" s="201"/>
      <c r="Q29" s="204"/>
    </row>
    <row r="30" spans="1:17" ht="20.95" customHeight="1">
      <c r="A30" s="223"/>
      <c r="B30" s="224"/>
      <c r="C30" s="224"/>
      <c r="D30" s="224"/>
      <c r="E30" s="224"/>
      <c r="F30" s="225"/>
      <c r="G30" s="223"/>
      <c r="H30" s="224"/>
      <c r="I30" s="225"/>
      <c r="J30" s="15">
        <v>3</v>
      </c>
      <c r="K30" s="223"/>
      <c r="L30" s="224"/>
      <c r="M30" s="224"/>
      <c r="N30" s="225"/>
      <c r="O30" s="15">
        <v>5</v>
      </c>
      <c r="P30" s="205"/>
      <c r="Q30" s="202"/>
    </row>
    <row r="31" spans="1:17" ht="8.1999999999999993" customHeight="1">
      <c r="A31" s="226"/>
      <c r="B31" s="227"/>
      <c r="C31" s="227"/>
      <c r="D31" s="227"/>
      <c r="E31" s="227"/>
      <c r="F31" s="228"/>
      <c r="G31" s="226"/>
      <c r="H31" s="227"/>
      <c r="I31" s="227"/>
      <c r="J31" s="8"/>
      <c r="K31" s="227"/>
      <c r="L31" s="227"/>
      <c r="M31" s="227"/>
      <c r="N31" s="227"/>
      <c r="O31" s="8"/>
      <c r="P31" s="203"/>
      <c r="Q31" s="206"/>
    </row>
    <row r="32" spans="1:17" ht="26.2" customHeight="1">
      <c r="A32" s="184" t="s">
        <v>32</v>
      </c>
      <c r="B32" s="185"/>
      <c r="C32" s="185"/>
      <c r="D32" s="185"/>
      <c r="E32" s="185"/>
      <c r="F32" s="185"/>
      <c r="G32" s="186" t="s">
        <v>224</v>
      </c>
      <c r="H32" s="187"/>
      <c r="I32" s="187"/>
      <c r="J32" s="187"/>
      <c r="K32" s="187"/>
      <c r="L32" s="187"/>
      <c r="M32" s="187"/>
      <c r="N32" s="187"/>
      <c r="O32" s="187"/>
      <c r="P32" s="187"/>
      <c r="Q32" s="188"/>
    </row>
    <row r="33" spans="1:17" ht="26.2" customHeight="1">
      <c r="A33" s="184" t="s">
        <v>33</v>
      </c>
      <c r="B33" s="185"/>
      <c r="C33" s="185"/>
      <c r="D33" s="185"/>
      <c r="E33" s="185"/>
      <c r="F33" s="185"/>
      <c r="G33" s="218">
        <v>0</v>
      </c>
      <c r="H33" s="187"/>
      <c r="I33" s="187"/>
      <c r="J33" s="187"/>
      <c r="K33" s="187"/>
      <c r="L33" s="187"/>
      <c r="M33" s="187"/>
      <c r="N33" s="187"/>
      <c r="O33" s="187"/>
      <c r="P33" s="187"/>
      <c r="Q33" s="188"/>
    </row>
    <row r="34" spans="1:17" ht="26.2" customHeight="1">
      <c r="A34" s="184" t="s">
        <v>34</v>
      </c>
      <c r="B34" s="185"/>
      <c r="C34" s="185"/>
      <c r="D34" s="185"/>
      <c r="E34" s="185"/>
      <c r="F34" s="185"/>
      <c r="G34" s="218">
        <v>0</v>
      </c>
      <c r="H34" s="187"/>
      <c r="I34" s="187"/>
      <c r="J34" s="187"/>
      <c r="K34" s="187"/>
      <c r="L34" s="187"/>
      <c r="M34" s="187"/>
      <c r="N34" s="187"/>
      <c r="O34" s="187"/>
      <c r="P34" s="187"/>
      <c r="Q34" s="188"/>
    </row>
    <row r="35" spans="1:17" ht="26.2" customHeight="1">
      <c r="A35" s="184" t="s">
        <v>35</v>
      </c>
      <c r="B35" s="185"/>
      <c r="C35" s="185"/>
      <c r="D35" s="185"/>
      <c r="E35" s="185"/>
      <c r="F35" s="185"/>
      <c r="G35" s="181" t="s">
        <v>225</v>
      </c>
      <c r="H35" s="182"/>
      <c r="I35" s="182"/>
      <c r="J35" s="182"/>
      <c r="K35" s="182"/>
      <c r="L35" s="182"/>
      <c r="M35" s="182"/>
      <c r="N35" s="182"/>
      <c r="O35" s="182"/>
      <c r="P35" s="182"/>
      <c r="Q35" s="183"/>
    </row>
    <row r="36" spans="1:17" ht="33.049999999999997" customHeight="1">
      <c r="A36" s="184" t="s">
        <v>36</v>
      </c>
      <c r="B36" s="185"/>
      <c r="C36" s="185"/>
      <c r="D36" s="185"/>
      <c r="E36" s="185"/>
      <c r="F36" s="185"/>
      <c r="G36" s="186" t="s">
        <v>235</v>
      </c>
      <c r="H36" s="187"/>
      <c r="I36" s="187"/>
      <c r="J36" s="187"/>
      <c r="K36" s="187"/>
      <c r="L36" s="187"/>
      <c r="M36" s="187"/>
      <c r="N36" s="187"/>
      <c r="O36" s="187"/>
      <c r="P36" s="187"/>
      <c r="Q36" s="188"/>
    </row>
    <row r="37" spans="1:17" ht="26.2" customHeight="1">
      <c r="A37" s="184" t="s">
        <v>37</v>
      </c>
      <c r="B37" s="185"/>
      <c r="C37" s="185"/>
      <c r="D37" s="185"/>
      <c r="E37" s="185"/>
      <c r="F37" s="185"/>
      <c r="G37" s="186" t="s">
        <v>220</v>
      </c>
      <c r="H37" s="187"/>
      <c r="I37" s="187"/>
      <c r="J37" s="187"/>
      <c r="K37" s="187"/>
      <c r="L37" s="187"/>
      <c r="M37" s="187"/>
      <c r="N37" s="187"/>
      <c r="O37" s="187"/>
      <c r="P37" s="187"/>
      <c r="Q37" s="188"/>
    </row>
    <row r="38" spans="1:17" ht="26.2" customHeight="1">
      <c r="A38" s="184" t="s">
        <v>38</v>
      </c>
      <c r="B38" s="185"/>
      <c r="C38" s="185"/>
      <c r="D38" s="185"/>
      <c r="E38" s="185"/>
      <c r="F38" s="185"/>
      <c r="G38" s="186" t="s">
        <v>190</v>
      </c>
      <c r="H38" s="187"/>
      <c r="I38" s="187"/>
      <c r="J38" s="187"/>
      <c r="K38" s="187"/>
      <c r="L38" s="187"/>
      <c r="M38" s="187"/>
      <c r="N38" s="187"/>
      <c r="O38" s="187"/>
      <c r="P38" s="187"/>
      <c r="Q38" s="188"/>
    </row>
    <row r="39" spans="1:17" ht="26.2" customHeight="1">
      <c r="A39" s="230" t="s">
        <v>39</v>
      </c>
      <c r="B39" s="231"/>
      <c r="C39" s="231"/>
      <c r="D39" s="231"/>
      <c r="E39" s="231"/>
      <c r="F39" s="232"/>
      <c r="G39" s="186"/>
      <c r="H39" s="187"/>
      <c r="I39" s="187"/>
      <c r="J39" s="187"/>
      <c r="K39" s="187"/>
      <c r="L39" s="187"/>
      <c r="M39" s="187"/>
      <c r="N39" s="187"/>
      <c r="O39" s="187"/>
      <c r="P39" s="187"/>
      <c r="Q39" s="188"/>
    </row>
    <row r="40" spans="1:17" ht="8.1999999999999993" customHeight="1">
      <c r="A40" s="16"/>
      <c r="B40" s="17"/>
      <c r="C40" s="18"/>
      <c r="D40" s="18"/>
      <c r="E40" s="18"/>
      <c r="F40" s="18"/>
      <c r="G40" s="18"/>
      <c r="H40" s="18"/>
      <c r="I40" s="18"/>
      <c r="J40" s="18"/>
      <c r="K40" s="18"/>
      <c r="L40" s="18"/>
      <c r="M40" s="18"/>
      <c r="N40" s="18"/>
      <c r="O40" s="18"/>
      <c r="P40" s="18"/>
      <c r="Q40" s="18"/>
    </row>
    <row r="41" spans="1:17" ht="36.85" customHeight="1">
      <c r="A41" s="233" t="s">
        <v>40</v>
      </c>
      <c r="B41" s="234"/>
      <c r="C41" s="234"/>
      <c r="D41" s="234"/>
      <c r="E41" s="234"/>
      <c r="F41" s="234"/>
      <c r="G41" s="234"/>
      <c r="H41" s="234"/>
      <c r="I41" s="234"/>
      <c r="J41" s="234"/>
      <c r="K41" s="234"/>
      <c r="L41" s="234"/>
      <c r="M41" s="234"/>
      <c r="N41" s="234"/>
      <c r="O41" s="234"/>
      <c r="P41" s="234"/>
      <c r="Q41" s="235"/>
    </row>
    <row r="42" spans="1:17" ht="16.55" customHeight="1">
      <c r="A42" s="19"/>
      <c r="B42" s="20"/>
      <c r="C42" s="20"/>
      <c r="D42" s="20"/>
      <c r="E42" s="20"/>
      <c r="F42" s="20"/>
      <c r="G42" s="20"/>
      <c r="H42" s="20"/>
      <c r="I42" s="20"/>
      <c r="J42" s="20"/>
      <c r="K42" s="20"/>
      <c r="L42" s="20"/>
      <c r="M42" s="20"/>
      <c r="N42" s="20"/>
      <c r="O42" s="20"/>
      <c r="P42" s="20"/>
      <c r="Q42" s="20"/>
    </row>
    <row r="43" spans="1:17" ht="16.55" customHeight="1">
      <c r="A43" s="21"/>
      <c r="B43" s="21"/>
      <c r="C43" s="21"/>
      <c r="D43" s="21"/>
      <c r="E43" s="21"/>
      <c r="F43" s="21"/>
      <c r="G43" s="21"/>
      <c r="H43" s="21"/>
      <c r="I43" s="21"/>
      <c r="J43" s="21"/>
      <c r="K43" s="21"/>
      <c r="L43" s="21"/>
      <c r="M43" s="21"/>
      <c r="N43" s="21"/>
      <c r="O43" s="21"/>
      <c r="P43" s="21"/>
      <c r="Q43" s="21"/>
    </row>
    <row r="44" spans="1:17" ht="16.55" customHeight="1">
      <c r="A44" s="21"/>
      <c r="B44" s="21"/>
      <c r="C44" s="21"/>
      <c r="D44" s="21"/>
      <c r="E44" s="21"/>
      <c r="F44" s="21"/>
      <c r="G44" s="21"/>
      <c r="H44" s="21"/>
      <c r="I44" s="21"/>
      <c r="J44" s="21"/>
      <c r="K44" s="21"/>
      <c r="L44" s="21"/>
      <c r="M44" s="21"/>
      <c r="N44" s="21"/>
      <c r="O44" s="21"/>
      <c r="P44" s="21"/>
      <c r="Q44" s="21"/>
    </row>
    <row r="45" spans="1:17" ht="16.55" customHeight="1">
      <c r="A45" s="21"/>
      <c r="B45" s="21"/>
      <c r="C45" s="21"/>
      <c r="D45" s="21"/>
      <c r="E45" s="21"/>
      <c r="F45" s="21"/>
      <c r="G45" s="21"/>
      <c r="H45" s="21"/>
      <c r="I45" s="21"/>
      <c r="J45" s="21"/>
      <c r="K45" s="21"/>
      <c r="L45" s="21"/>
      <c r="M45" s="21"/>
      <c r="N45" s="21"/>
      <c r="O45" s="21"/>
      <c r="P45" s="21"/>
      <c r="Q45" s="21"/>
    </row>
    <row r="46" spans="1:17" ht="16.55" customHeight="1">
      <c r="A46" s="21"/>
      <c r="B46" s="21"/>
      <c r="C46" s="21"/>
      <c r="D46" s="21"/>
      <c r="E46" s="21"/>
      <c r="F46" s="21"/>
      <c r="G46" s="21"/>
      <c r="H46" s="21"/>
      <c r="I46" s="21"/>
      <c r="J46" s="21"/>
      <c r="K46" s="21"/>
      <c r="L46" s="21"/>
      <c r="M46" s="21"/>
      <c r="N46" s="21"/>
      <c r="O46" s="21"/>
      <c r="P46" s="21"/>
      <c r="Q46" s="21"/>
    </row>
    <row r="47" spans="1:17" ht="16.55" customHeight="1">
      <c r="A47" s="22"/>
      <c r="B47" s="21"/>
      <c r="C47" s="21"/>
      <c r="D47" s="21"/>
      <c r="E47" s="21"/>
      <c r="F47" s="21"/>
      <c r="G47" s="21"/>
      <c r="H47" s="21"/>
      <c r="I47" s="21"/>
      <c r="J47" s="21"/>
      <c r="K47" s="21"/>
      <c r="L47" s="21"/>
      <c r="M47" s="21"/>
      <c r="N47" s="21"/>
      <c r="O47" s="21"/>
      <c r="P47" s="21"/>
      <c r="Q47" s="21"/>
    </row>
  </sheetData>
  <mergeCells count="64">
    <mergeCell ref="A21:F21"/>
    <mergeCell ref="G21:Q21"/>
    <mergeCell ref="C11:F13"/>
    <mergeCell ref="J11:M13"/>
    <mergeCell ref="G11:I13"/>
    <mergeCell ref="A14:E16"/>
    <mergeCell ref="G14:J16"/>
    <mergeCell ref="L14:N16"/>
    <mergeCell ref="P14:Q16"/>
    <mergeCell ref="A20:F20"/>
    <mergeCell ref="G20:Q20"/>
    <mergeCell ref="A17:C17"/>
    <mergeCell ref="D17:F17"/>
    <mergeCell ref="G17:Q17"/>
    <mergeCell ref="A18:C18"/>
    <mergeCell ref="D18:F18"/>
    <mergeCell ref="A35:F35"/>
    <mergeCell ref="G35:Q35"/>
    <mergeCell ref="A39:F39"/>
    <mergeCell ref="G39:Q39"/>
    <mergeCell ref="A41:Q41"/>
    <mergeCell ref="A36:F36"/>
    <mergeCell ref="G36:Q36"/>
    <mergeCell ref="A37:F37"/>
    <mergeCell ref="G37:Q37"/>
    <mergeCell ref="A38:F38"/>
    <mergeCell ref="G38:Q38"/>
    <mergeCell ref="A32:F32"/>
    <mergeCell ref="G32:Q32"/>
    <mergeCell ref="A33:F33"/>
    <mergeCell ref="G33:Q33"/>
    <mergeCell ref="A34:F34"/>
    <mergeCell ref="G34:Q34"/>
    <mergeCell ref="A28:F28"/>
    <mergeCell ref="G28:Q28"/>
    <mergeCell ref="A29:F31"/>
    <mergeCell ref="G29:I31"/>
    <mergeCell ref="K29:N31"/>
    <mergeCell ref="P29:Q31"/>
    <mergeCell ref="A25:F25"/>
    <mergeCell ref="G25:Q25"/>
    <mergeCell ref="A26:F26"/>
    <mergeCell ref="G26:Q26"/>
    <mergeCell ref="A27:F27"/>
    <mergeCell ref="G27:Q27"/>
    <mergeCell ref="A22:F22"/>
    <mergeCell ref="G22:Q22"/>
    <mergeCell ref="A23:F23"/>
    <mergeCell ref="G23:Q23"/>
    <mergeCell ref="A24:F24"/>
    <mergeCell ref="G24:Q24"/>
    <mergeCell ref="A2:Q2"/>
    <mergeCell ref="A3:Q3"/>
    <mergeCell ref="A4:Q4"/>
    <mergeCell ref="G18:Q18"/>
    <mergeCell ref="A19:F19"/>
    <mergeCell ref="G19:Q19"/>
    <mergeCell ref="A6:Q7"/>
    <mergeCell ref="A8:M10"/>
    <mergeCell ref="N8:N10"/>
    <mergeCell ref="P8:Q10"/>
    <mergeCell ref="A11:B13"/>
    <mergeCell ref="N11:N13"/>
    <mergeCell ref="P11:Q13"/>
  </mergeCells>
  <pageMargins left="0.21" right="0.27559099999999997" top="1.07" bottom="0.59055100000000005" header="0.64" footer="0"/>
  <pageSetup scale="87" orientation="portrait"/>
  <headerFooter>
    <oddHeader>&amp;C&amp;"Montserrat Medium,Regular"&amp;10&amp;K000000INSTITUTO MEXICANO DEL SEGURO SOCIAL 
COORDINACIÓN DE VIGILANCIA EPIDEMIOLÓGICA</oddHead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57"/>
  <sheetViews>
    <sheetView showGridLines="0" topLeftCell="A33" zoomScaleNormal="100" workbookViewId="0">
      <selection activeCell="K50" sqref="K50"/>
    </sheetView>
  </sheetViews>
  <sheetFormatPr baseColWidth="10" defaultColWidth="11" defaultRowHeight="16.55" customHeight="1"/>
  <cols>
    <col min="1" max="1" width="19.33203125" style="90" customWidth="1"/>
    <col min="2" max="2" width="9.88671875" style="90" customWidth="1"/>
    <col min="3" max="3" width="21.44140625" style="90" customWidth="1"/>
    <col min="4" max="4" width="11.88671875" style="90" customWidth="1"/>
    <col min="5" max="5" width="9.33203125" style="90" customWidth="1"/>
    <col min="6" max="6" width="13.33203125" style="90" customWidth="1"/>
    <col min="7" max="7" width="10.88671875" style="90" customWidth="1"/>
    <col min="8" max="8" width="13.33203125" style="90" customWidth="1"/>
    <col min="9" max="9" width="9" style="90" customWidth="1"/>
    <col min="10" max="10" width="14" style="90" customWidth="1"/>
    <col min="11" max="11" width="11" style="90" customWidth="1"/>
    <col min="12" max="16384" width="11" style="90"/>
  </cols>
  <sheetData>
    <row r="1" spans="1:10" ht="16.55" customHeight="1">
      <c r="A1" s="87"/>
      <c r="B1" s="88"/>
      <c r="C1" s="88"/>
      <c r="D1" s="88"/>
      <c r="E1" s="88"/>
      <c r="F1" s="88"/>
      <c r="G1" s="88"/>
      <c r="H1" s="88"/>
      <c r="I1" s="88"/>
      <c r="J1" s="89"/>
    </row>
    <row r="2" spans="1:10" ht="16.55" customHeight="1">
      <c r="A2" s="91"/>
      <c r="B2" s="92"/>
      <c r="C2" s="92"/>
      <c r="D2" s="92"/>
      <c r="E2" s="92"/>
      <c r="F2" s="92"/>
      <c r="G2" s="92"/>
      <c r="H2" s="92"/>
      <c r="I2" s="92"/>
      <c r="J2" s="93"/>
    </row>
    <row r="3" spans="1:10" ht="8.1999999999999993" customHeight="1">
      <c r="A3" s="91"/>
      <c r="B3" s="92"/>
      <c r="C3" s="92"/>
      <c r="D3" s="92"/>
      <c r="E3" s="92"/>
      <c r="F3" s="92"/>
      <c r="G3" s="92"/>
      <c r="H3" s="92"/>
      <c r="I3" s="92"/>
      <c r="J3" s="93"/>
    </row>
    <row r="4" spans="1:10" ht="23.25" customHeight="1">
      <c r="A4" s="289" t="s">
        <v>41</v>
      </c>
      <c r="B4" s="290"/>
      <c r="C4" s="290"/>
      <c r="D4" s="290"/>
      <c r="E4" s="290"/>
      <c r="F4" s="290"/>
      <c r="G4" s="290"/>
      <c r="H4" s="290"/>
      <c r="I4" s="290"/>
      <c r="J4" s="291"/>
    </row>
    <row r="5" spans="1:10" ht="16.55" customHeight="1">
      <c r="A5" s="289" t="s">
        <v>42</v>
      </c>
      <c r="B5" s="290"/>
      <c r="C5" s="290"/>
      <c r="D5" s="290"/>
      <c r="E5" s="290"/>
      <c r="F5" s="290"/>
      <c r="G5" s="290"/>
      <c r="H5" s="290"/>
      <c r="I5" s="290"/>
      <c r="J5" s="291"/>
    </row>
    <row r="6" spans="1:10" ht="16.55" customHeight="1">
      <c r="A6" s="94"/>
      <c r="B6" s="95"/>
      <c r="C6" s="95"/>
      <c r="D6" s="95"/>
      <c r="E6" s="95"/>
      <c r="F6" s="95"/>
      <c r="G6" s="95"/>
      <c r="H6" s="95"/>
      <c r="I6" s="95"/>
      <c r="J6" s="96" t="s">
        <v>43</v>
      </c>
    </row>
    <row r="7" spans="1:10" ht="8.1999999999999993" customHeight="1">
      <c r="A7" s="97"/>
      <c r="B7" s="98"/>
      <c r="C7" s="98"/>
      <c r="D7" s="98"/>
      <c r="E7" s="98"/>
      <c r="F7" s="98"/>
      <c r="G7" s="98"/>
      <c r="H7" s="98"/>
      <c r="I7" s="98"/>
      <c r="J7" s="99"/>
    </row>
    <row r="8" spans="1:10" ht="16.55" customHeight="1">
      <c r="A8" s="100" t="s">
        <v>44</v>
      </c>
      <c r="B8" s="101"/>
      <c r="C8" s="101"/>
      <c r="D8" s="101"/>
      <c r="E8" s="101"/>
      <c r="F8" s="101"/>
      <c r="G8" s="101"/>
      <c r="H8" s="101"/>
      <c r="I8" s="101"/>
      <c r="J8" s="102"/>
    </row>
    <row r="9" spans="1:10" ht="22.6" customHeight="1">
      <c r="A9" s="103" t="s">
        <v>45</v>
      </c>
      <c r="B9" s="104" t="s">
        <v>188</v>
      </c>
      <c r="C9" s="105"/>
      <c r="D9" s="106" t="s">
        <v>46</v>
      </c>
      <c r="E9" s="107"/>
      <c r="F9" s="105"/>
      <c r="G9" s="108">
        <v>1025</v>
      </c>
      <c r="H9" s="107"/>
      <c r="I9" s="106" t="s">
        <v>47</v>
      </c>
      <c r="J9" s="109" t="s">
        <v>226</v>
      </c>
    </row>
    <row r="10" spans="1:10" ht="22.6" customHeight="1">
      <c r="A10" s="103" t="s">
        <v>49</v>
      </c>
      <c r="B10" s="110" t="s">
        <v>191</v>
      </c>
      <c r="C10" s="105"/>
      <c r="D10" s="106" t="s">
        <v>50</v>
      </c>
      <c r="E10" s="107"/>
      <c r="F10" s="105"/>
      <c r="G10" s="111" t="s">
        <v>48</v>
      </c>
      <c r="H10" s="106" t="s">
        <v>51</v>
      </c>
      <c r="I10" s="107"/>
      <c r="J10" s="109" t="s">
        <v>52</v>
      </c>
    </row>
    <row r="11" spans="1:10" ht="22.6" customHeight="1">
      <c r="A11" s="112" t="s">
        <v>53</v>
      </c>
      <c r="B11" s="113" t="s">
        <v>54</v>
      </c>
      <c r="C11" s="114"/>
      <c r="D11" s="115" t="s">
        <v>55</v>
      </c>
      <c r="E11" s="114"/>
      <c r="F11" s="114"/>
      <c r="G11" s="113" t="s">
        <v>183</v>
      </c>
      <c r="H11" s="114"/>
      <c r="I11" s="114"/>
      <c r="J11" s="116"/>
    </row>
    <row r="12" spans="1:10" ht="16.55" customHeight="1">
      <c r="A12" s="100" t="s">
        <v>56</v>
      </c>
      <c r="B12" s="101"/>
      <c r="C12" s="101"/>
      <c r="D12" s="101"/>
      <c r="E12" s="101"/>
      <c r="F12" s="101"/>
      <c r="G12" s="101"/>
      <c r="H12" s="101"/>
      <c r="I12" s="101"/>
      <c r="J12" s="102"/>
    </row>
    <row r="13" spans="1:10" ht="22.6" customHeight="1">
      <c r="A13" s="117" t="s">
        <v>57</v>
      </c>
      <c r="B13" s="118"/>
      <c r="C13" s="119" t="s">
        <v>184</v>
      </c>
      <c r="D13" s="120"/>
      <c r="E13" s="120"/>
      <c r="F13" s="292" t="s">
        <v>227</v>
      </c>
      <c r="G13" s="293"/>
      <c r="H13" s="293"/>
      <c r="I13" s="308" t="s">
        <v>228</v>
      </c>
      <c r="J13" s="309"/>
    </row>
    <row r="14" spans="1:10" ht="22.6" customHeight="1">
      <c r="A14" s="117" t="s">
        <v>58</v>
      </c>
      <c r="B14" s="118"/>
      <c r="C14" s="121"/>
      <c r="D14" s="122">
        <v>45680</v>
      </c>
      <c r="E14" s="123"/>
      <c r="F14" s="124" t="s">
        <v>59</v>
      </c>
      <c r="G14" s="125"/>
      <c r="H14" s="294">
        <v>45674</v>
      </c>
      <c r="I14" s="295"/>
      <c r="J14" s="296"/>
    </row>
    <row r="15" spans="1:10" ht="17.2" customHeight="1">
      <c r="A15" s="126"/>
      <c r="B15" s="98"/>
      <c r="C15" s="95"/>
      <c r="D15" s="297" t="s">
        <v>60</v>
      </c>
      <c r="E15" s="298"/>
      <c r="F15" s="95"/>
      <c r="G15" s="98"/>
      <c r="H15" s="299" t="s">
        <v>60</v>
      </c>
      <c r="I15" s="298"/>
      <c r="J15" s="300"/>
    </row>
    <row r="16" spans="1:10" ht="22.6" customHeight="1">
      <c r="A16" s="127" t="s">
        <v>61</v>
      </c>
      <c r="B16" s="128">
        <v>8</v>
      </c>
      <c r="C16" s="127" t="s">
        <v>62</v>
      </c>
      <c r="D16" s="128">
        <v>8</v>
      </c>
      <c r="E16" s="301" t="s">
        <v>63</v>
      </c>
      <c r="F16" s="302"/>
      <c r="G16" s="128">
        <v>0</v>
      </c>
      <c r="H16" s="129" t="s">
        <v>64</v>
      </c>
      <c r="I16" s="130"/>
      <c r="J16" s="131">
        <v>0</v>
      </c>
    </row>
    <row r="17" spans="1:10" ht="9" customHeight="1">
      <c r="A17" s="132"/>
      <c r="B17" s="101"/>
      <c r="C17" s="101"/>
      <c r="D17" s="101"/>
      <c r="E17" s="101"/>
      <c r="F17" s="101"/>
      <c r="G17" s="101"/>
      <c r="H17" s="101"/>
      <c r="I17" s="101"/>
      <c r="J17" s="133"/>
    </row>
    <row r="18" spans="1:10" ht="16.55" customHeight="1">
      <c r="A18" s="134" t="s">
        <v>65</v>
      </c>
      <c r="B18" s="95"/>
      <c r="C18" s="95"/>
      <c r="D18" s="95"/>
      <c r="E18" s="95"/>
      <c r="F18" s="95"/>
      <c r="G18" s="95"/>
      <c r="H18" s="95"/>
      <c r="I18" s="95"/>
      <c r="J18" s="135"/>
    </row>
    <row r="19" spans="1:10" ht="16.55" customHeight="1">
      <c r="A19" s="136" t="s">
        <v>66</v>
      </c>
      <c r="B19" s="95"/>
      <c r="C19" s="95"/>
      <c r="D19" s="95"/>
      <c r="E19" s="95"/>
      <c r="F19" s="95"/>
      <c r="G19" s="95"/>
      <c r="H19" s="95"/>
      <c r="I19" s="95"/>
      <c r="J19" s="135"/>
    </row>
    <row r="20" spans="1:10" ht="8.1999999999999993" customHeight="1">
      <c r="A20" s="137"/>
      <c r="B20" s="138"/>
      <c r="C20" s="138"/>
      <c r="D20" s="138"/>
      <c r="E20" s="138"/>
      <c r="F20" s="138"/>
      <c r="G20" s="138"/>
      <c r="H20" s="138"/>
      <c r="I20" s="138"/>
      <c r="J20" s="139"/>
    </row>
    <row r="21" spans="1:10" ht="24.75" customHeight="1">
      <c r="A21" s="303" t="s">
        <v>67</v>
      </c>
      <c r="B21" s="305" t="s">
        <v>68</v>
      </c>
      <c r="C21" s="306"/>
      <c r="D21" s="307"/>
      <c r="E21" s="305" t="s">
        <v>69</v>
      </c>
      <c r="F21" s="306"/>
      <c r="G21" s="307"/>
      <c r="H21" s="305" t="s">
        <v>70</v>
      </c>
      <c r="I21" s="306"/>
      <c r="J21" s="307"/>
    </row>
    <row r="22" spans="1:10" ht="13.6" customHeight="1">
      <c r="A22" s="304"/>
      <c r="B22" s="140" t="s">
        <v>71</v>
      </c>
      <c r="C22" s="141" t="s">
        <v>72</v>
      </c>
      <c r="D22" s="142" t="s">
        <v>73</v>
      </c>
      <c r="E22" s="143" t="s">
        <v>71</v>
      </c>
      <c r="F22" s="144" t="s">
        <v>72</v>
      </c>
      <c r="G22" s="145" t="s">
        <v>73</v>
      </c>
      <c r="H22" s="140" t="s">
        <v>71</v>
      </c>
      <c r="I22" s="141" t="s">
        <v>72</v>
      </c>
      <c r="J22" s="142" t="s">
        <v>73</v>
      </c>
    </row>
    <row r="23" spans="1:10" ht="13.6" customHeight="1">
      <c r="A23" s="304"/>
      <c r="B23" s="146" t="s">
        <v>74</v>
      </c>
      <c r="C23" s="147" t="s">
        <v>75</v>
      </c>
      <c r="D23" s="148" t="s">
        <v>76</v>
      </c>
      <c r="E23" s="143" t="s">
        <v>77</v>
      </c>
      <c r="F23" s="144" t="s">
        <v>78</v>
      </c>
      <c r="G23" s="145" t="s">
        <v>79</v>
      </c>
      <c r="H23" s="146" t="s">
        <v>80</v>
      </c>
      <c r="I23" s="147" t="s">
        <v>81</v>
      </c>
      <c r="J23" s="148" t="s">
        <v>82</v>
      </c>
    </row>
    <row r="24" spans="1:10" ht="16.55" customHeight="1">
      <c r="A24" s="149" t="s">
        <v>83</v>
      </c>
      <c r="B24" s="150"/>
      <c r="C24" s="151"/>
      <c r="D24" s="152">
        <f t="shared" ref="D24:D35" si="0">SUM(B24:C24)</f>
        <v>0</v>
      </c>
      <c r="E24" s="150"/>
      <c r="F24" s="151"/>
      <c r="G24" s="152">
        <f t="shared" ref="G24:G35" si="1">SUM(E24+F24)</f>
        <v>0</v>
      </c>
      <c r="H24" s="150"/>
      <c r="I24" s="151"/>
      <c r="J24" s="152">
        <f t="shared" ref="J24:J35" si="2">SUM(H24+I24)</f>
        <v>0</v>
      </c>
    </row>
    <row r="25" spans="1:10" ht="16.55" customHeight="1">
      <c r="A25" s="149" t="s">
        <v>84</v>
      </c>
      <c r="B25" s="150">
        <v>2</v>
      </c>
      <c r="C25" s="151">
        <v>5</v>
      </c>
      <c r="D25" s="152">
        <f t="shared" si="0"/>
        <v>7</v>
      </c>
      <c r="E25" s="150"/>
      <c r="F25" s="151"/>
      <c r="G25" s="152">
        <f t="shared" si="1"/>
        <v>0</v>
      </c>
      <c r="H25" s="150">
        <v>10</v>
      </c>
      <c r="I25" s="151">
        <v>18</v>
      </c>
      <c r="J25" s="152">
        <f t="shared" si="2"/>
        <v>28</v>
      </c>
    </row>
    <row r="26" spans="1:10" ht="16.55" customHeight="1">
      <c r="A26" s="149" t="s">
        <v>85</v>
      </c>
      <c r="B26" s="150">
        <v>1</v>
      </c>
      <c r="C26" s="151"/>
      <c r="D26" s="152">
        <f t="shared" si="0"/>
        <v>1</v>
      </c>
      <c r="E26" s="150"/>
      <c r="F26" s="151"/>
      <c r="G26" s="152">
        <f t="shared" si="1"/>
        <v>0</v>
      </c>
      <c r="H26" s="150">
        <v>12</v>
      </c>
      <c r="I26" s="151">
        <v>11</v>
      </c>
      <c r="J26" s="152">
        <f t="shared" si="2"/>
        <v>23</v>
      </c>
    </row>
    <row r="27" spans="1:10" ht="16.55" customHeight="1">
      <c r="A27" s="149" t="s">
        <v>86</v>
      </c>
      <c r="B27" s="153"/>
      <c r="C27" s="151"/>
      <c r="D27" s="152">
        <f t="shared" si="0"/>
        <v>0</v>
      </c>
      <c r="E27" s="150"/>
      <c r="F27" s="151"/>
      <c r="G27" s="152">
        <f t="shared" si="1"/>
        <v>0</v>
      </c>
      <c r="H27" s="153"/>
      <c r="I27" s="151"/>
      <c r="J27" s="152">
        <f t="shared" si="2"/>
        <v>0</v>
      </c>
    </row>
    <row r="28" spans="1:10" ht="16.55" customHeight="1">
      <c r="A28" s="149" t="s">
        <v>87</v>
      </c>
      <c r="B28" s="150"/>
      <c r="C28" s="151"/>
      <c r="D28" s="152">
        <f t="shared" si="0"/>
        <v>0</v>
      </c>
      <c r="E28" s="150"/>
      <c r="F28" s="151"/>
      <c r="G28" s="152">
        <f t="shared" si="1"/>
        <v>0</v>
      </c>
      <c r="H28" s="150"/>
      <c r="I28" s="151"/>
      <c r="J28" s="152">
        <f t="shared" si="2"/>
        <v>0</v>
      </c>
    </row>
    <row r="29" spans="1:10" ht="16.55" customHeight="1">
      <c r="A29" s="149" t="s">
        <v>88</v>
      </c>
      <c r="B29" s="150"/>
      <c r="C29" s="151"/>
      <c r="D29" s="152">
        <f t="shared" si="0"/>
        <v>0</v>
      </c>
      <c r="E29" s="150"/>
      <c r="F29" s="151"/>
      <c r="G29" s="152">
        <f t="shared" si="1"/>
        <v>0</v>
      </c>
      <c r="H29" s="150"/>
      <c r="I29" s="151"/>
      <c r="J29" s="152">
        <f t="shared" si="2"/>
        <v>0</v>
      </c>
    </row>
    <row r="30" spans="1:10" ht="16.55" customHeight="1">
      <c r="A30" s="149" t="s">
        <v>89</v>
      </c>
      <c r="B30" s="150"/>
      <c r="C30" s="154"/>
      <c r="D30" s="152">
        <f t="shared" si="0"/>
        <v>0</v>
      </c>
      <c r="E30" s="150"/>
      <c r="F30" s="151"/>
      <c r="G30" s="152">
        <f t="shared" si="1"/>
        <v>0</v>
      </c>
      <c r="H30" s="153"/>
      <c r="I30" s="154">
        <v>3</v>
      </c>
      <c r="J30" s="152">
        <f t="shared" si="2"/>
        <v>3</v>
      </c>
    </row>
    <row r="31" spans="1:10" ht="16.55" customHeight="1">
      <c r="A31" s="149" t="s">
        <v>90</v>
      </c>
      <c r="B31" s="150"/>
      <c r="C31" s="151"/>
      <c r="D31" s="152">
        <f t="shared" si="0"/>
        <v>0</v>
      </c>
      <c r="E31" s="150"/>
      <c r="F31" s="151"/>
      <c r="G31" s="152">
        <f t="shared" si="1"/>
        <v>0</v>
      </c>
      <c r="H31" s="150"/>
      <c r="I31" s="154"/>
      <c r="J31" s="152">
        <f t="shared" si="2"/>
        <v>0</v>
      </c>
    </row>
    <row r="32" spans="1:10" ht="16.55" customHeight="1">
      <c r="A32" s="149" t="s">
        <v>91</v>
      </c>
      <c r="B32" s="153"/>
      <c r="C32" s="151"/>
      <c r="D32" s="152">
        <f t="shared" si="0"/>
        <v>0</v>
      </c>
      <c r="E32" s="150"/>
      <c r="F32" s="151"/>
      <c r="G32" s="152">
        <f t="shared" si="1"/>
        <v>0</v>
      </c>
      <c r="H32" s="153"/>
      <c r="I32" s="154">
        <v>2</v>
      </c>
      <c r="J32" s="152">
        <f t="shared" si="2"/>
        <v>2</v>
      </c>
    </row>
    <row r="33" spans="1:10" ht="16.55" customHeight="1">
      <c r="A33" s="149" t="s">
        <v>92</v>
      </c>
      <c r="B33" s="150"/>
      <c r="C33" s="151"/>
      <c r="D33" s="152">
        <f t="shared" si="0"/>
        <v>0</v>
      </c>
      <c r="E33" s="150"/>
      <c r="F33" s="151"/>
      <c r="G33" s="152">
        <f t="shared" si="1"/>
        <v>0</v>
      </c>
      <c r="H33" s="150"/>
      <c r="I33" s="151"/>
      <c r="J33" s="152">
        <f t="shared" si="2"/>
        <v>0</v>
      </c>
    </row>
    <row r="34" spans="1:10" ht="16.55" customHeight="1">
      <c r="A34" s="149" t="s">
        <v>93</v>
      </c>
      <c r="B34" s="150"/>
      <c r="C34" s="154"/>
      <c r="D34" s="152">
        <f t="shared" si="0"/>
        <v>0</v>
      </c>
      <c r="E34" s="150"/>
      <c r="F34" s="151"/>
      <c r="G34" s="152">
        <f t="shared" si="1"/>
        <v>0</v>
      </c>
      <c r="H34" s="150"/>
      <c r="I34" s="154"/>
      <c r="J34" s="152">
        <f t="shared" si="2"/>
        <v>0</v>
      </c>
    </row>
    <row r="35" spans="1:10" ht="16.55" customHeight="1">
      <c r="A35" s="149" t="s">
        <v>94</v>
      </c>
      <c r="B35" s="150"/>
      <c r="C35" s="151"/>
      <c r="D35" s="152">
        <f t="shared" si="0"/>
        <v>0</v>
      </c>
      <c r="E35" s="150"/>
      <c r="F35" s="151"/>
      <c r="G35" s="152">
        <f t="shared" si="1"/>
        <v>0</v>
      </c>
      <c r="H35" s="150"/>
      <c r="I35" s="151"/>
      <c r="J35" s="152">
        <f t="shared" si="2"/>
        <v>0</v>
      </c>
    </row>
    <row r="36" spans="1:10" ht="16.55" customHeight="1">
      <c r="A36" s="155" t="s">
        <v>73</v>
      </c>
      <c r="B36" s="156">
        <f t="shared" ref="B36:J36" si="3">SUM(B24:B35)</f>
        <v>3</v>
      </c>
      <c r="C36" s="156">
        <f t="shared" si="3"/>
        <v>5</v>
      </c>
      <c r="D36" s="156">
        <f t="shared" si="3"/>
        <v>8</v>
      </c>
      <c r="E36" s="156">
        <f t="shared" si="3"/>
        <v>0</v>
      </c>
      <c r="F36" s="156">
        <f t="shared" si="3"/>
        <v>0</v>
      </c>
      <c r="G36" s="156">
        <f t="shared" si="3"/>
        <v>0</v>
      </c>
      <c r="H36" s="156">
        <f t="shared" si="3"/>
        <v>22</v>
      </c>
      <c r="I36" s="156">
        <f t="shared" si="3"/>
        <v>34</v>
      </c>
      <c r="J36" s="157">
        <f t="shared" si="3"/>
        <v>56</v>
      </c>
    </row>
    <row r="37" spans="1:10" ht="16.55" customHeight="1">
      <c r="A37" s="158" t="s">
        <v>95</v>
      </c>
      <c r="B37" s="159"/>
      <c r="C37" s="159"/>
      <c r="D37" s="159"/>
      <c r="E37" s="159"/>
      <c r="F37" s="159"/>
      <c r="G37" s="159"/>
      <c r="H37" s="159"/>
      <c r="I37" s="159"/>
      <c r="J37" s="160"/>
    </row>
    <row r="38" spans="1:10" ht="16.55" customHeight="1">
      <c r="A38" s="161" t="s">
        <v>96</v>
      </c>
      <c r="B38" s="92"/>
      <c r="C38" s="92"/>
      <c r="D38" s="92"/>
      <c r="E38" s="92"/>
      <c r="F38" s="92"/>
      <c r="G38" s="92"/>
      <c r="H38" s="92"/>
      <c r="I38" s="92"/>
      <c r="J38" s="93"/>
    </row>
    <row r="39" spans="1:10" ht="16.55" customHeight="1">
      <c r="A39" s="91"/>
      <c r="B39" s="92"/>
      <c r="C39" s="92"/>
      <c r="D39" s="92"/>
      <c r="E39" s="92"/>
      <c r="F39" s="92"/>
      <c r="G39" s="92"/>
      <c r="H39" s="286" t="s">
        <v>97</v>
      </c>
      <c r="I39" s="287"/>
      <c r="J39" s="288"/>
    </row>
    <row r="40" spans="1:10" ht="15.05" customHeight="1">
      <c r="A40" s="162"/>
      <c r="B40" s="163"/>
      <c r="C40" s="163"/>
      <c r="D40" s="163"/>
      <c r="E40" s="163"/>
      <c r="F40" s="163"/>
      <c r="G40" s="163"/>
      <c r="H40" s="269" t="s">
        <v>98</v>
      </c>
      <c r="I40" s="270"/>
      <c r="J40" s="271"/>
    </row>
    <row r="41" spans="1:10" ht="21.8" customHeight="1">
      <c r="A41" s="272" t="s">
        <v>67</v>
      </c>
      <c r="B41" s="274" t="s">
        <v>99</v>
      </c>
      <c r="C41" s="275"/>
      <c r="D41" s="276"/>
      <c r="E41" s="274" t="s">
        <v>100</v>
      </c>
      <c r="F41" s="275"/>
      <c r="G41" s="276"/>
      <c r="H41" s="277" t="s">
        <v>98</v>
      </c>
      <c r="I41" s="280" t="s">
        <v>101</v>
      </c>
      <c r="J41" s="281"/>
    </row>
    <row r="42" spans="1:10" ht="13.6" customHeight="1">
      <c r="A42" s="273"/>
      <c r="B42" s="140" t="s">
        <v>102</v>
      </c>
      <c r="C42" s="141" t="s">
        <v>103</v>
      </c>
      <c r="D42" s="142" t="s">
        <v>73</v>
      </c>
      <c r="E42" s="140" t="s">
        <v>102</v>
      </c>
      <c r="F42" s="141" t="s">
        <v>103</v>
      </c>
      <c r="G42" s="142" t="s">
        <v>73</v>
      </c>
      <c r="H42" s="278"/>
      <c r="I42" s="282" t="s">
        <v>104</v>
      </c>
      <c r="J42" s="284" t="s">
        <v>105</v>
      </c>
    </row>
    <row r="43" spans="1:10" ht="13.6" customHeight="1">
      <c r="A43" s="273"/>
      <c r="B43" s="146" t="s">
        <v>106</v>
      </c>
      <c r="C43" s="147" t="s">
        <v>107</v>
      </c>
      <c r="D43" s="148" t="s">
        <v>108</v>
      </c>
      <c r="E43" s="146" t="s">
        <v>109</v>
      </c>
      <c r="F43" s="147" t="s">
        <v>110</v>
      </c>
      <c r="G43" s="148" t="s">
        <v>111</v>
      </c>
      <c r="H43" s="279"/>
      <c r="I43" s="283"/>
      <c r="J43" s="285"/>
    </row>
    <row r="44" spans="1:10" ht="16.55" customHeight="1">
      <c r="A44" s="164" t="s">
        <v>83</v>
      </c>
      <c r="B44" s="150" t="e">
        <f t="shared" ref="B44:B56" si="4">B24/H24*100</f>
        <v>#DIV/0!</v>
      </c>
      <c r="C44" s="151" t="e">
        <f t="shared" ref="C44:C56" si="5">C24/I24*100</f>
        <v>#DIV/0!</v>
      </c>
      <c r="D44" s="165" t="e">
        <f t="shared" ref="D44:D56" si="6">D24/J$24*100</f>
        <v>#DIV/0!</v>
      </c>
      <c r="E44" s="150" t="e">
        <f t="shared" ref="E44:E56" si="7">E24/B24*100</f>
        <v>#DIV/0!</v>
      </c>
      <c r="F44" s="151" t="e">
        <f t="shared" ref="F44:F56" si="8">F24/C24*100</f>
        <v>#DIV/0!</v>
      </c>
      <c r="G44" s="165" t="e">
        <f t="shared" ref="G44:G56" si="9">G24/D$24*100</f>
        <v>#DIV/0!</v>
      </c>
      <c r="H44" s="166" t="s">
        <v>185</v>
      </c>
      <c r="I44" s="154">
        <v>8</v>
      </c>
      <c r="J44" s="152">
        <f t="shared" ref="J44:J56" si="10">I44/I$56*100</f>
        <v>100</v>
      </c>
    </row>
    <row r="45" spans="1:10" ht="16.55" customHeight="1">
      <c r="A45" s="164" t="s">
        <v>84</v>
      </c>
      <c r="B45" s="150">
        <f t="shared" si="4"/>
        <v>20</v>
      </c>
      <c r="C45" s="151">
        <f t="shared" si="5"/>
        <v>27.777777777777779</v>
      </c>
      <c r="D45" s="165" t="e">
        <f t="shared" si="6"/>
        <v>#DIV/0!</v>
      </c>
      <c r="E45" s="150">
        <f t="shared" si="7"/>
        <v>0</v>
      </c>
      <c r="F45" s="151">
        <f t="shared" si="8"/>
        <v>0</v>
      </c>
      <c r="G45" s="165" t="e">
        <f t="shared" si="9"/>
        <v>#DIV/0!</v>
      </c>
      <c r="H45" s="166" t="s">
        <v>186</v>
      </c>
      <c r="I45" s="154">
        <v>6</v>
      </c>
      <c r="J45" s="152">
        <f t="shared" si="10"/>
        <v>75</v>
      </c>
    </row>
    <row r="46" spans="1:10" ht="16.55" customHeight="1">
      <c r="A46" s="164" t="s">
        <v>85</v>
      </c>
      <c r="B46" s="150">
        <f t="shared" si="4"/>
        <v>8.3333333333333321</v>
      </c>
      <c r="C46" s="151">
        <f t="shared" si="5"/>
        <v>0</v>
      </c>
      <c r="D46" s="165" t="e">
        <f t="shared" si="6"/>
        <v>#DIV/0!</v>
      </c>
      <c r="E46" s="150">
        <f t="shared" si="7"/>
        <v>0</v>
      </c>
      <c r="F46" s="151" t="e">
        <f t="shared" si="8"/>
        <v>#DIV/0!</v>
      </c>
      <c r="G46" s="165" t="e">
        <f t="shared" si="9"/>
        <v>#DIV/0!</v>
      </c>
      <c r="H46" s="167"/>
      <c r="I46" s="154"/>
      <c r="J46" s="152">
        <f t="shared" si="10"/>
        <v>0</v>
      </c>
    </row>
    <row r="47" spans="1:10" ht="16.55" customHeight="1">
      <c r="A47" s="164" t="s">
        <v>112</v>
      </c>
      <c r="B47" s="153" t="e">
        <f t="shared" si="4"/>
        <v>#DIV/0!</v>
      </c>
      <c r="C47" s="151" t="e">
        <f t="shared" si="5"/>
        <v>#DIV/0!</v>
      </c>
      <c r="D47" s="165" t="e">
        <f t="shared" si="6"/>
        <v>#DIV/0!</v>
      </c>
      <c r="E47" s="153" t="e">
        <f t="shared" si="7"/>
        <v>#DIV/0!</v>
      </c>
      <c r="F47" s="151" t="e">
        <f t="shared" si="8"/>
        <v>#DIV/0!</v>
      </c>
      <c r="G47" s="165" t="e">
        <f t="shared" si="9"/>
        <v>#DIV/0!</v>
      </c>
      <c r="H47" s="150"/>
      <c r="I47" s="151"/>
      <c r="J47" s="152">
        <f t="shared" si="10"/>
        <v>0</v>
      </c>
    </row>
    <row r="48" spans="1:10" ht="16.55" customHeight="1">
      <c r="A48" s="164" t="s">
        <v>87</v>
      </c>
      <c r="B48" s="150" t="e">
        <f t="shared" si="4"/>
        <v>#DIV/0!</v>
      </c>
      <c r="C48" s="151" t="e">
        <f t="shared" si="5"/>
        <v>#DIV/0!</v>
      </c>
      <c r="D48" s="165" t="e">
        <f t="shared" si="6"/>
        <v>#DIV/0!</v>
      </c>
      <c r="E48" s="150" t="e">
        <f t="shared" si="7"/>
        <v>#DIV/0!</v>
      </c>
      <c r="F48" s="151" t="e">
        <f t="shared" si="8"/>
        <v>#DIV/0!</v>
      </c>
      <c r="G48" s="165" t="e">
        <f t="shared" si="9"/>
        <v>#DIV/0!</v>
      </c>
      <c r="H48" s="150"/>
      <c r="I48" s="151"/>
      <c r="J48" s="152">
        <f t="shared" si="10"/>
        <v>0</v>
      </c>
    </row>
    <row r="49" spans="1:10" ht="16.55" customHeight="1">
      <c r="A49" s="164" t="s">
        <v>113</v>
      </c>
      <c r="B49" s="150" t="e">
        <f t="shared" si="4"/>
        <v>#DIV/0!</v>
      </c>
      <c r="C49" s="151" t="e">
        <f t="shared" si="5"/>
        <v>#DIV/0!</v>
      </c>
      <c r="D49" s="165" t="e">
        <f t="shared" si="6"/>
        <v>#DIV/0!</v>
      </c>
      <c r="E49" s="150" t="e">
        <f t="shared" si="7"/>
        <v>#DIV/0!</v>
      </c>
      <c r="F49" s="151" t="e">
        <f t="shared" si="8"/>
        <v>#DIV/0!</v>
      </c>
      <c r="G49" s="165" t="e">
        <f t="shared" si="9"/>
        <v>#DIV/0!</v>
      </c>
      <c r="H49" s="150"/>
      <c r="I49" s="151"/>
      <c r="J49" s="152">
        <f t="shared" si="10"/>
        <v>0</v>
      </c>
    </row>
    <row r="50" spans="1:10" ht="16.55" customHeight="1">
      <c r="A50" s="164" t="s">
        <v>114</v>
      </c>
      <c r="B50" s="153" t="e">
        <f t="shared" si="4"/>
        <v>#DIV/0!</v>
      </c>
      <c r="C50" s="154">
        <f t="shared" si="5"/>
        <v>0</v>
      </c>
      <c r="D50" s="165" t="e">
        <f t="shared" si="6"/>
        <v>#DIV/0!</v>
      </c>
      <c r="E50" s="150" t="e">
        <f t="shared" si="7"/>
        <v>#DIV/0!</v>
      </c>
      <c r="F50" s="154" t="e">
        <f t="shared" si="8"/>
        <v>#DIV/0!</v>
      </c>
      <c r="G50" s="165" t="e">
        <f t="shared" si="9"/>
        <v>#DIV/0!</v>
      </c>
      <c r="H50" s="150"/>
      <c r="I50" s="151"/>
      <c r="J50" s="152">
        <f t="shared" si="10"/>
        <v>0</v>
      </c>
    </row>
    <row r="51" spans="1:10" ht="16.55" customHeight="1">
      <c r="A51" s="164" t="s">
        <v>90</v>
      </c>
      <c r="B51" s="150" t="e">
        <f t="shared" si="4"/>
        <v>#DIV/0!</v>
      </c>
      <c r="C51" s="154" t="e">
        <f t="shared" si="5"/>
        <v>#DIV/0!</v>
      </c>
      <c r="D51" s="165" t="e">
        <f t="shared" si="6"/>
        <v>#DIV/0!</v>
      </c>
      <c r="E51" s="150" t="e">
        <f t="shared" si="7"/>
        <v>#DIV/0!</v>
      </c>
      <c r="F51" s="151" t="e">
        <f t="shared" si="8"/>
        <v>#DIV/0!</v>
      </c>
      <c r="G51" s="165" t="e">
        <f t="shared" si="9"/>
        <v>#DIV/0!</v>
      </c>
      <c r="H51" s="150"/>
      <c r="I51" s="151"/>
      <c r="J51" s="152">
        <f t="shared" si="10"/>
        <v>0</v>
      </c>
    </row>
    <row r="52" spans="1:10" ht="16.55" customHeight="1">
      <c r="A52" s="164" t="s">
        <v>115</v>
      </c>
      <c r="B52" s="153" t="e">
        <f t="shared" si="4"/>
        <v>#DIV/0!</v>
      </c>
      <c r="C52" s="154">
        <f t="shared" si="5"/>
        <v>0</v>
      </c>
      <c r="D52" s="165" t="e">
        <f t="shared" si="6"/>
        <v>#DIV/0!</v>
      </c>
      <c r="E52" s="153" t="e">
        <f t="shared" si="7"/>
        <v>#DIV/0!</v>
      </c>
      <c r="F52" s="151" t="e">
        <f t="shared" si="8"/>
        <v>#DIV/0!</v>
      </c>
      <c r="G52" s="165" t="e">
        <f t="shared" si="9"/>
        <v>#DIV/0!</v>
      </c>
      <c r="H52" s="150"/>
      <c r="I52" s="151"/>
      <c r="J52" s="152">
        <f t="shared" si="10"/>
        <v>0</v>
      </c>
    </row>
    <row r="53" spans="1:10" ht="16.55" customHeight="1">
      <c r="A53" s="164" t="s">
        <v>92</v>
      </c>
      <c r="B53" s="150" t="e">
        <f t="shared" si="4"/>
        <v>#DIV/0!</v>
      </c>
      <c r="C53" s="151" t="e">
        <f t="shared" si="5"/>
        <v>#DIV/0!</v>
      </c>
      <c r="D53" s="165" t="e">
        <f t="shared" si="6"/>
        <v>#DIV/0!</v>
      </c>
      <c r="E53" s="150" t="e">
        <f t="shared" si="7"/>
        <v>#DIV/0!</v>
      </c>
      <c r="F53" s="151" t="e">
        <f t="shared" si="8"/>
        <v>#DIV/0!</v>
      </c>
      <c r="G53" s="165" t="e">
        <f t="shared" si="9"/>
        <v>#DIV/0!</v>
      </c>
      <c r="H53" s="150"/>
      <c r="I53" s="151"/>
      <c r="J53" s="152">
        <f t="shared" si="10"/>
        <v>0</v>
      </c>
    </row>
    <row r="54" spans="1:10" ht="16.55" customHeight="1">
      <c r="A54" s="164" t="s">
        <v>93</v>
      </c>
      <c r="B54" s="150" t="e">
        <f t="shared" si="4"/>
        <v>#DIV/0!</v>
      </c>
      <c r="C54" s="154" t="e">
        <f t="shared" si="5"/>
        <v>#DIV/0!</v>
      </c>
      <c r="D54" s="165" t="e">
        <f t="shared" si="6"/>
        <v>#DIV/0!</v>
      </c>
      <c r="E54" s="150" t="e">
        <f t="shared" si="7"/>
        <v>#DIV/0!</v>
      </c>
      <c r="F54" s="154" t="e">
        <f t="shared" si="8"/>
        <v>#DIV/0!</v>
      </c>
      <c r="G54" s="165" t="e">
        <f t="shared" si="9"/>
        <v>#DIV/0!</v>
      </c>
      <c r="H54" s="150"/>
      <c r="I54" s="151"/>
      <c r="J54" s="152">
        <f t="shared" si="10"/>
        <v>0</v>
      </c>
    </row>
    <row r="55" spans="1:10" ht="16.55" customHeight="1">
      <c r="A55" s="164" t="s">
        <v>94</v>
      </c>
      <c r="B55" s="150" t="e">
        <f t="shared" si="4"/>
        <v>#DIV/0!</v>
      </c>
      <c r="C55" s="151" t="e">
        <f t="shared" si="5"/>
        <v>#DIV/0!</v>
      </c>
      <c r="D55" s="165" t="e">
        <f t="shared" si="6"/>
        <v>#DIV/0!</v>
      </c>
      <c r="E55" s="150" t="e">
        <f t="shared" si="7"/>
        <v>#DIV/0!</v>
      </c>
      <c r="F55" s="151" t="e">
        <f t="shared" si="8"/>
        <v>#DIV/0!</v>
      </c>
      <c r="G55" s="165" t="e">
        <f t="shared" si="9"/>
        <v>#DIV/0!</v>
      </c>
      <c r="H55" s="150"/>
      <c r="I55" s="151"/>
      <c r="J55" s="152">
        <f t="shared" si="10"/>
        <v>0</v>
      </c>
    </row>
    <row r="56" spans="1:10" ht="16.55" customHeight="1">
      <c r="A56" s="168" t="s">
        <v>73</v>
      </c>
      <c r="B56" s="157">
        <f t="shared" si="4"/>
        <v>13.636363636363635</v>
      </c>
      <c r="C56" s="169">
        <f t="shared" si="5"/>
        <v>14.705882352941178</v>
      </c>
      <c r="D56" s="165" t="e">
        <f t="shared" si="6"/>
        <v>#DIV/0!</v>
      </c>
      <c r="E56" s="157">
        <f t="shared" si="7"/>
        <v>0</v>
      </c>
      <c r="F56" s="169">
        <f t="shared" si="8"/>
        <v>0</v>
      </c>
      <c r="G56" s="165" t="e">
        <f t="shared" si="9"/>
        <v>#DIV/0!</v>
      </c>
      <c r="H56" s="170" t="s">
        <v>229</v>
      </c>
      <c r="I56" s="169">
        <v>8</v>
      </c>
      <c r="J56" s="152">
        <f t="shared" si="10"/>
        <v>100</v>
      </c>
    </row>
    <row r="57" spans="1:10" ht="16.55" customHeight="1">
      <c r="A57" s="171" t="s">
        <v>116</v>
      </c>
      <c r="B57" s="172"/>
      <c r="C57" s="172"/>
      <c r="D57" s="173"/>
      <c r="E57" s="172"/>
      <c r="F57" s="172"/>
      <c r="G57" s="173"/>
      <c r="H57" s="172"/>
      <c r="I57" s="172"/>
      <c r="J57" s="174"/>
    </row>
  </sheetData>
  <mergeCells count="21">
    <mergeCell ref="H39:J39"/>
    <mergeCell ref="A4:J4"/>
    <mergeCell ref="A5:J5"/>
    <mergeCell ref="F13:H13"/>
    <mergeCell ref="H14:J14"/>
    <mergeCell ref="D15:E15"/>
    <mergeCell ref="H15:J15"/>
    <mergeCell ref="E16:F16"/>
    <mergeCell ref="A21:A23"/>
    <mergeCell ref="B21:D21"/>
    <mergeCell ref="E21:G21"/>
    <mergeCell ref="H21:J21"/>
    <mergeCell ref="I13:J13"/>
    <mergeCell ref="H40:J40"/>
    <mergeCell ref="A41:A43"/>
    <mergeCell ref="B41:D41"/>
    <mergeCell ref="E41:G41"/>
    <mergeCell ref="H41:H43"/>
    <mergeCell ref="I41:J41"/>
    <mergeCell ref="I42:I43"/>
    <mergeCell ref="J42:J43"/>
  </mergeCells>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7B3D-C386-4E46-A2D4-BA1447A2C0DC}">
  <dimension ref="B1:P62"/>
  <sheetViews>
    <sheetView showGridLines="0" zoomScaleNormal="100" zoomScaleSheetLayoutView="100" workbookViewId="0">
      <selection activeCell="S5" sqref="S5"/>
    </sheetView>
  </sheetViews>
  <sheetFormatPr baseColWidth="10" defaultColWidth="11" defaultRowHeight="15.05"/>
  <cols>
    <col min="1" max="1" width="1" style="334" customWidth="1"/>
    <col min="2" max="2" width="11" style="334" customWidth="1"/>
    <col min="3" max="11" width="11" style="334"/>
    <col min="12" max="12" width="2.21875" style="334" customWidth="1"/>
    <col min="13" max="13" width="4.21875" style="334" customWidth="1"/>
    <col min="14" max="14" width="17.33203125" style="334" customWidth="1"/>
    <col min="15" max="16384" width="11" style="334"/>
  </cols>
  <sheetData>
    <row r="1" spans="2:16" ht="1.5" customHeight="1">
      <c r="B1" s="333"/>
      <c r="C1" s="333"/>
      <c r="D1" s="333"/>
      <c r="E1" s="333"/>
      <c r="F1" s="333"/>
      <c r="G1" s="333"/>
      <c r="H1" s="333"/>
      <c r="I1" s="333"/>
      <c r="J1" s="333"/>
      <c r="K1" s="333"/>
      <c r="L1" s="333"/>
    </row>
    <row r="2" spans="2:16" ht="60.25" customHeight="1">
      <c r="B2" s="335" t="s">
        <v>240</v>
      </c>
      <c r="C2" s="336"/>
      <c r="D2" s="336"/>
      <c r="E2" s="336"/>
      <c r="F2" s="336"/>
      <c r="G2" s="336"/>
      <c r="H2" s="336"/>
      <c r="I2" s="336"/>
      <c r="J2" s="336"/>
      <c r="K2" s="337"/>
      <c r="L2" s="333"/>
      <c r="N2" s="374" t="s">
        <v>247</v>
      </c>
    </row>
    <row r="3" spans="2:16" ht="14.25" customHeight="1">
      <c r="B3" s="338" t="s">
        <v>117</v>
      </c>
      <c r="C3" s="333"/>
      <c r="D3" s="333"/>
      <c r="E3" s="333"/>
      <c r="F3" s="339"/>
      <c r="G3" s="333"/>
      <c r="H3" s="333"/>
      <c r="K3" s="340" t="s">
        <v>241</v>
      </c>
      <c r="L3" s="333"/>
      <c r="N3" s="375" t="s">
        <v>120</v>
      </c>
      <c r="O3" s="376" t="s">
        <v>248</v>
      </c>
    </row>
    <row r="4" spans="2:16" ht="14.25" customHeight="1">
      <c r="B4" s="338" t="s">
        <v>118</v>
      </c>
      <c r="C4" s="333"/>
      <c r="D4" s="333"/>
      <c r="E4" s="339"/>
      <c r="G4" s="333"/>
      <c r="I4" s="339"/>
      <c r="K4" s="341"/>
      <c r="L4" s="333"/>
      <c r="N4" s="342">
        <v>45674</v>
      </c>
      <c r="O4" s="343">
        <v>3</v>
      </c>
      <c r="P4" s="386" t="s">
        <v>242</v>
      </c>
    </row>
    <row r="5" spans="2:16" ht="14.25" customHeight="1">
      <c r="B5" s="338" t="s">
        <v>119</v>
      </c>
      <c r="C5" s="333"/>
      <c r="D5" s="333"/>
      <c r="E5" s="333"/>
      <c r="F5" s="333"/>
      <c r="G5" s="333"/>
      <c r="H5" s="333"/>
      <c r="I5" s="333"/>
      <c r="J5" s="333"/>
      <c r="K5" s="344"/>
      <c r="L5" s="333"/>
      <c r="N5" s="342">
        <v>45675</v>
      </c>
      <c r="O5" s="343">
        <v>1</v>
      </c>
      <c r="P5" s="386"/>
    </row>
    <row r="6" spans="2:16" ht="17.7">
      <c r="B6" s="345"/>
      <c r="C6" s="333"/>
      <c r="D6" s="333"/>
      <c r="E6" s="333"/>
      <c r="F6" s="333"/>
      <c r="G6" s="333"/>
      <c r="H6" s="333"/>
      <c r="I6" s="333"/>
      <c r="J6" s="333"/>
      <c r="K6" s="344"/>
      <c r="L6" s="333"/>
      <c r="N6" s="342">
        <v>45676</v>
      </c>
      <c r="O6" s="343">
        <v>1</v>
      </c>
      <c r="P6" s="386"/>
    </row>
    <row r="7" spans="2:16" ht="15.75" customHeight="1">
      <c r="B7" s="338"/>
      <c r="C7" s="333"/>
      <c r="D7" s="333"/>
      <c r="E7" s="333"/>
      <c r="F7" s="333"/>
      <c r="J7" s="333"/>
      <c r="K7" s="344"/>
      <c r="L7" s="333"/>
      <c r="N7" s="342">
        <v>45677</v>
      </c>
      <c r="O7" s="343">
        <v>2</v>
      </c>
      <c r="P7" s="386"/>
    </row>
    <row r="8" spans="2:16" ht="15.75" customHeight="1">
      <c r="B8" s="338"/>
      <c r="C8" s="333"/>
      <c r="G8" s="346"/>
      <c r="I8" s="347"/>
      <c r="K8" s="341"/>
      <c r="N8" s="342">
        <v>45679</v>
      </c>
      <c r="O8" s="343">
        <v>1</v>
      </c>
      <c r="P8" s="386"/>
    </row>
    <row r="9" spans="2:16" ht="15.75" customHeight="1">
      <c r="B9" s="348"/>
      <c r="C9" s="333"/>
      <c r="D9" s="333"/>
      <c r="E9" s="333"/>
      <c r="F9" s="333"/>
      <c r="G9" s="333"/>
      <c r="H9" s="333"/>
      <c r="I9" s="333"/>
      <c r="J9" s="333"/>
      <c r="K9" s="344"/>
      <c r="L9" s="333"/>
      <c r="N9" s="342"/>
      <c r="O9" s="343"/>
      <c r="P9" s="386"/>
    </row>
    <row r="10" spans="2:16" ht="15.75" customHeight="1">
      <c r="B10" s="349"/>
      <c r="C10" s="333"/>
      <c r="D10" s="346"/>
      <c r="F10" s="333"/>
      <c r="G10" s="339"/>
      <c r="I10" s="333"/>
      <c r="J10" s="333"/>
      <c r="K10" s="344"/>
      <c r="L10" s="333"/>
      <c r="N10" s="342"/>
      <c r="O10" s="343"/>
      <c r="P10" s="386"/>
    </row>
    <row r="11" spans="2:16" ht="15.75" customHeight="1">
      <c r="B11" s="348"/>
      <c r="C11" s="333"/>
      <c r="D11" s="333"/>
      <c r="E11" s="333"/>
      <c r="F11" s="333"/>
      <c r="G11" s="333"/>
      <c r="H11" s="333"/>
      <c r="I11" s="333"/>
      <c r="J11" s="333"/>
      <c r="K11" s="344"/>
      <c r="L11" s="333"/>
      <c r="N11" s="342"/>
      <c r="O11" s="343"/>
      <c r="P11" s="386"/>
    </row>
    <row r="12" spans="2:16" ht="15.75" customHeight="1">
      <c r="B12" s="345"/>
      <c r="C12" s="333"/>
      <c r="D12" s="333"/>
      <c r="E12" s="333"/>
      <c r="F12" s="333"/>
      <c r="G12" s="333"/>
      <c r="H12" s="333"/>
      <c r="I12" s="333"/>
      <c r="J12" s="333"/>
      <c r="K12" s="344"/>
      <c r="L12" s="333"/>
      <c r="N12" s="342"/>
      <c r="O12" s="343"/>
      <c r="P12" s="386"/>
    </row>
    <row r="13" spans="2:16" ht="15.75" customHeight="1">
      <c r="B13" s="338"/>
      <c r="C13" s="333"/>
      <c r="D13" s="333"/>
      <c r="E13" s="333"/>
      <c r="F13" s="333"/>
      <c r="G13" s="333"/>
      <c r="H13" s="333"/>
      <c r="I13" s="333"/>
      <c r="J13" s="333"/>
      <c r="K13" s="344"/>
      <c r="L13" s="333"/>
      <c r="N13" s="342"/>
      <c r="O13" s="343"/>
      <c r="P13" s="386"/>
    </row>
    <row r="14" spans="2:16" ht="15.75" customHeight="1">
      <c r="B14" s="348"/>
      <c r="C14" s="333"/>
      <c r="D14" s="333"/>
      <c r="E14" s="333"/>
      <c r="F14" s="333"/>
      <c r="G14" s="333"/>
      <c r="H14" s="333"/>
      <c r="I14" s="333"/>
      <c r="J14" s="333"/>
      <c r="K14" s="344"/>
      <c r="L14" s="333"/>
      <c r="N14" s="342"/>
      <c r="O14" s="343"/>
      <c r="P14" s="386"/>
    </row>
    <row r="15" spans="2:16" ht="15.75" customHeight="1">
      <c r="B15" s="350"/>
      <c r="K15" s="341"/>
      <c r="N15" s="342"/>
      <c r="O15" s="343"/>
      <c r="P15" s="386"/>
    </row>
    <row r="16" spans="2:16" ht="13.75" customHeight="1">
      <c r="B16" s="350"/>
      <c r="C16" s="351"/>
      <c r="D16" s="351"/>
      <c r="E16" s="351"/>
      <c r="F16" s="351"/>
      <c r="G16" s="351"/>
      <c r="H16" s="351"/>
      <c r="I16" s="351"/>
      <c r="J16" s="351"/>
      <c r="K16" s="352"/>
      <c r="L16" s="351"/>
      <c r="N16" s="342"/>
      <c r="O16" s="343"/>
      <c r="P16" s="386"/>
    </row>
    <row r="17" spans="2:12" ht="13.75" customHeight="1">
      <c r="B17" s="350"/>
      <c r="C17" s="351"/>
      <c r="D17" s="351"/>
      <c r="E17" s="351"/>
      <c r="F17" s="351"/>
      <c r="G17" s="351"/>
      <c r="H17" s="351"/>
      <c r="I17" s="351"/>
      <c r="J17" s="351"/>
      <c r="K17" s="352"/>
      <c r="L17" s="351"/>
    </row>
    <row r="18" spans="2:12" ht="24.05" customHeight="1">
      <c r="B18" s="353"/>
      <c r="K18" s="341"/>
    </row>
    <row r="19" spans="2:12" ht="19.5" customHeight="1">
      <c r="B19" s="354"/>
      <c r="C19" s="355"/>
      <c r="D19" s="355"/>
      <c r="E19" s="355"/>
      <c r="F19" s="355"/>
      <c r="G19" s="355"/>
      <c r="H19" s="355"/>
      <c r="I19" s="355"/>
      <c r="J19" s="355"/>
      <c r="K19" s="356"/>
    </row>
    <row r="20" spans="2:12" ht="24.05" customHeight="1">
      <c r="B20" s="357" t="s">
        <v>243</v>
      </c>
    </row>
    <row r="21" spans="2:12" ht="14.25" customHeight="1">
      <c r="B21" s="339" t="s">
        <v>121</v>
      </c>
    </row>
    <row r="22" spans="2:12" ht="14.25" customHeight="1">
      <c r="B22" s="339" t="s">
        <v>122</v>
      </c>
    </row>
    <row r="23" spans="2:12" ht="14.25" customHeight="1">
      <c r="B23" s="339" t="s">
        <v>123</v>
      </c>
    </row>
    <row r="24" spans="2:12" ht="6.75" customHeight="1">
      <c r="B24" s="351"/>
    </row>
    <row r="25" spans="2:12" ht="16.55" customHeight="1">
      <c r="B25" s="358" t="s">
        <v>124</v>
      </c>
      <c r="C25" s="359"/>
      <c r="D25" s="359"/>
      <c r="E25" s="359"/>
      <c r="F25" s="359"/>
      <c r="G25" s="360"/>
      <c r="H25" s="361" t="s">
        <v>101</v>
      </c>
      <c r="I25" s="362"/>
      <c r="J25" s="361" t="s">
        <v>125</v>
      </c>
      <c r="K25" s="362"/>
    </row>
    <row r="26" spans="2:12" ht="16.55" customHeight="1">
      <c r="B26" s="363" t="s">
        <v>244</v>
      </c>
      <c r="C26" s="364"/>
      <c r="D26" s="364"/>
      <c r="E26" s="364"/>
      <c r="F26" s="364"/>
      <c r="G26" s="365"/>
      <c r="H26" s="366" t="s">
        <v>126</v>
      </c>
      <c r="I26" s="366" t="s">
        <v>105</v>
      </c>
      <c r="J26" s="366" t="s">
        <v>126</v>
      </c>
      <c r="K26" s="366" t="s">
        <v>105</v>
      </c>
    </row>
    <row r="27" spans="2:12" ht="16.55" customHeight="1">
      <c r="B27" s="314" t="s">
        <v>213</v>
      </c>
      <c r="C27" s="315"/>
      <c r="D27" s="315"/>
      <c r="E27" s="315"/>
      <c r="F27" s="315"/>
      <c r="G27" s="316"/>
      <c r="H27" s="25">
        <v>8</v>
      </c>
      <c r="I27" s="368">
        <v>1</v>
      </c>
      <c r="J27" s="366">
        <v>0</v>
      </c>
      <c r="K27" s="368" t="e">
        <f>IF(J27="","",(J27/#REF!))</f>
        <v>#REF!</v>
      </c>
    </row>
    <row r="28" spans="2:12" ht="16.55" customHeight="1">
      <c r="B28" s="361"/>
      <c r="C28" s="367"/>
      <c r="D28" s="367"/>
      <c r="E28" s="367"/>
      <c r="F28" s="367"/>
      <c r="G28" s="362"/>
      <c r="H28" s="366"/>
      <c r="I28" s="368" t="str">
        <f>IF(H28="","",(H28/#REF!))</f>
        <v/>
      </c>
      <c r="J28" s="366"/>
      <c r="K28" s="368" t="str">
        <f>IF(J28="","",(J28/#REF!))</f>
        <v/>
      </c>
    </row>
    <row r="29" spans="2:12" ht="16.55" customHeight="1">
      <c r="B29" s="361"/>
      <c r="C29" s="367"/>
      <c r="D29" s="367"/>
      <c r="E29" s="367"/>
      <c r="F29" s="367"/>
      <c r="G29" s="362"/>
      <c r="H29" s="366"/>
      <c r="I29" s="368" t="str">
        <f>IF(H29="","",(H29/#REF!))</f>
        <v/>
      </c>
      <c r="J29" s="366"/>
      <c r="K29" s="368" t="str">
        <f>IF(J29="","",(J29/#REF!))</f>
        <v/>
      </c>
    </row>
    <row r="30" spans="2:12" ht="16.55" customHeight="1">
      <c r="B30" s="361"/>
      <c r="C30" s="367"/>
      <c r="D30" s="367"/>
      <c r="E30" s="367"/>
      <c r="F30" s="367"/>
      <c r="G30" s="362"/>
      <c r="H30" s="366"/>
      <c r="I30" s="368" t="str">
        <f>IF(H30="","",(H30/#REF!))</f>
        <v/>
      </c>
      <c r="J30" s="366"/>
      <c r="K30" s="368" t="str">
        <f>IF(J30="","",(J30/#REF!))</f>
        <v/>
      </c>
    </row>
    <row r="31" spans="2:12" ht="16.55" customHeight="1">
      <c r="B31" s="369"/>
      <c r="C31" s="370"/>
      <c r="D31" s="370"/>
      <c r="E31" s="370"/>
      <c r="F31" s="370"/>
      <c r="G31" s="371"/>
      <c r="H31" s="366"/>
      <c r="I31" s="368" t="str">
        <f>IF(H31="","",(H31/#REF!))</f>
        <v/>
      </c>
      <c r="J31" s="366"/>
      <c r="K31" s="368" t="str">
        <f>IF(J31="","",(J31/#REF!))</f>
        <v/>
      </c>
    </row>
    <row r="32" spans="2:12" ht="16.55" customHeight="1">
      <c r="B32" s="369" t="s">
        <v>73</v>
      </c>
      <c r="C32" s="370"/>
      <c r="D32" s="370"/>
      <c r="E32" s="370"/>
      <c r="F32" s="370"/>
      <c r="G32" s="371"/>
      <c r="H32" s="366">
        <v>8</v>
      </c>
      <c r="I32" s="368">
        <v>1</v>
      </c>
      <c r="J32" s="366">
        <v>0</v>
      </c>
      <c r="K32" s="368" t="e">
        <f>IF(J32="","",(J32/#REF!))</f>
        <v>#REF!</v>
      </c>
    </row>
    <row r="33" spans="2:11" ht="6.05" customHeight="1">
      <c r="B33" s="372"/>
      <c r="C33" s="351"/>
      <c r="D33" s="351"/>
      <c r="E33" s="351"/>
      <c r="F33" s="351"/>
      <c r="G33" s="351"/>
      <c r="H33" s="351"/>
      <c r="I33" s="372"/>
    </row>
    <row r="34" spans="2:11" ht="16.55" customHeight="1">
      <c r="B34" s="357" t="s">
        <v>245</v>
      </c>
    </row>
    <row r="35" spans="2:11" ht="2.95" customHeight="1">
      <c r="B35" s="351"/>
    </row>
    <row r="36" spans="2:11" ht="20.95" customHeight="1">
      <c r="B36" s="28" t="s">
        <v>127</v>
      </c>
      <c r="C36" s="27"/>
      <c r="D36" s="27"/>
      <c r="E36" s="310" t="s">
        <v>230</v>
      </c>
      <c r="F36" s="310"/>
      <c r="G36" s="310"/>
      <c r="H36" s="310"/>
      <c r="I36" s="310"/>
      <c r="J36" s="310"/>
      <c r="K36" s="311"/>
    </row>
    <row r="37" spans="2:11" ht="34.549999999999997" customHeight="1">
      <c r="B37" s="86"/>
      <c r="C37" s="23"/>
      <c r="D37" s="23"/>
      <c r="E37" s="312"/>
      <c r="F37" s="312"/>
      <c r="G37" s="312"/>
      <c r="H37" s="312"/>
      <c r="I37" s="312"/>
      <c r="J37" s="312"/>
      <c r="K37" s="313"/>
    </row>
    <row r="38" spans="2:11" ht="40.6" customHeight="1">
      <c r="B38" s="29"/>
      <c r="C38" s="23"/>
      <c r="D38" s="23"/>
      <c r="E38" s="312"/>
      <c r="F38" s="312"/>
      <c r="G38" s="312"/>
      <c r="H38" s="312"/>
      <c r="I38" s="312"/>
      <c r="J38" s="312"/>
      <c r="K38" s="313"/>
    </row>
    <row r="39" spans="2:11" ht="16.55" customHeight="1">
      <c r="B39" s="24" t="s">
        <v>128</v>
      </c>
      <c r="C39" s="23"/>
      <c r="D39" s="23"/>
      <c r="E39" s="175" t="s">
        <v>231</v>
      </c>
      <c r="F39" s="92"/>
      <c r="G39" s="92"/>
      <c r="H39" s="92"/>
      <c r="I39" s="92"/>
      <c r="J39" s="92"/>
      <c r="K39" s="176"/>
    </row>
    <row r="40" spans="2:11" ht="16.55" customHeight="1">
      <c r="B40" s="29"/>
      <c r="C40" s="23"/>
      <c r="D40" s="23"/>
      <c r="E40" s="92"/>
      <c r="F40" s="92"/>
      <c r="G40" s="92"/>
      <c r="H40" s="92"/>
      <c r="I40" s="92"/>
      <c r="J40" s="92"/>
      <c r="K40" s="176"/>
    </row>
    <row r="41" spans="2:11" ht="16.55" customHeight="1">
      <c r="B41" s="29"/>
      <c r="C41" s="23"/>
      <c r="D41" s="23"/>
      <c r="E41" s="92"/>
      <c r="F41" s="92"/>
      <c r="G41" s="92"/>
      <c r="H41" s="92"/>
      <c r="I41" s="92"/>
      <c r="J41" s="92"/>
      <c r="K41" s="176"/>
    </row>
    <row r="42" spans="2:11" ht="16.55" customHeight="1">
      <c r="B42" s="24" t="s">
        <v>129</v>
      </c>
      <c r="C42" s="23"/>
      <c r="D42" s="23"/>
      <c r="E42" s="175" t="s">
        <v>236</v>
      </c>
      <c r="F42" s="92"/>
      <c r="G42" s="92"/>
      <c r="H42" s="92"/>
      <c r="I42" s="92"/>
      <c r="J42" s="92"/>
      <c r="K42" s="176"/>
    </row>
    <row r="43" spans="2:11" ht="16.55" customHeight="1">
      <c r="B43" s="30"/>
      <c r="C43" s="6"/>
      <c r="D43" s="6"/>
      <c r="E43" s="6"/>
      <c r="F43" s="6"/>
      <c r="G43" s="6"/>
      <c r="H43" s="6"/>
      <c r="I43" s="6"/>
      <c r="J43" s="6"/>
      <c r="K43" s="31"/>
    </row>
    <row r="44" spans="2:11" ht="6.05" customHeight="1">
      <c r="B44" s="339"/>
    </row>
    <row r="45" spans="2:11" ht="19.649999999999999">
      <c r="B45" s="357" t="s">
        <v>246</v>
      </c>
    </row>
    <row r="46" spans="2:11" ht="2.2999999999999998" customHeight="1"/>
    <row r="47" spans="2:11">
      <c r="B47" s="377" t="s">
        <v>237</v>
      </c>
      <c r="C47" s="378"/>
      <c r="D47" s="378"/>
      <c r="E47" s="378"/>
      <c r="F47" s="378"/>
      <c r="G47" s="378"/>
      <c r="H47" s="378"/>
      <c r="I47" s="378"/>
      <c r="J47" s="378"/>
      <c r="K47" s="379"/>
    </row>
    <row r="48" spans="2:11">
      <c r="B48" s="380"/>
      <c r="C48" s="381"/>
      <c r="D48" s="381"/>
      <c r="E48" s="381"/>
      <c r="F48" s="381"/>
      <c r="G48" s="381"/>
      <c r="H48" s="381"/>
      <c r="I48" s="381"/>
      <c r="J48" s="381"/>
      <c r="K48" s="382"/>
    </row>
    <row r="49" spans="2:11">
      <c r="B49" s="380"/>
      <c r="C49" s="381"/>
      <c r="D49" s="381"/>
      <c r="E49" s="381"/>
      <c r="F49" s="381"/>
      <c r="G49" s="381"/>
      <c r="H49" s="381"/>
      <c r="I49" s="381"/>
      <c r="J49" s="381"/>
      <c r="K49" s="382"/>
    </row>
    <row r="50" spans="2:11">
      <c r="B50" s="380"/>
      <c r="C50" s="381"/>
      <c r="D50" s="381"/>
      <c r="E50" s="381"/>
      <c r="F50" s="381"/>
      <c r="G50" s="381"/>
      <c r="H50" s="381"/>
      <c r="I50" s="381"/>
      <c r="J50" s="381"/>
      <c r="K50" s="382"/>
    </row>
    <row r="51" spans="2:11">
      <c r="B51" s="380"/>
      <c r="C51" s="381"/>
      <c r="D51" s="381"/>
      <c r="E51" s="381"/>
      <c r="F51" s="381"/>
      <c r="G51" s="381"/>
      <c r="H51" s="381"/>
      <c r="I51" s="381"/>
      <c r="J51" s="381"/>
      <c r="K51" s="382"/>
    </row>
    <row r="52" spans="2:11">
      <c r="B52" s="380"/>
      <c r="C52" s="381"/>
      <c r="D52" s="381"/>
      <c r="E52" s="381"/>
      <c r="F52" s="381"/>
      <c r="G52" s="381"/>
      <c r="H52" s="381"/>
      <c r="I52" s="381"/>
      <c r="J52" s="381"/>
      <c r="K52" s="382"/>
    </row>
    <row r="53" spans="2:11">
      <c r="B53" s="380"/>
      <c r="C53" s="381"/>
      <c r="D53" s="381"/>
      <c r="E53" s="381"/>
      <c r="F53" s="381"/>
      <c r="G53" s="381"/>
      <c r="H53" s="381"/>
      <c r="I53" s="381"/>
      <c r="J53" s="381"/>
      <c r="K53" s="382"/>
    </row>
    <row r="54" spans="2:11">
      <c r="B54" s="380"/>
      <c r="C54" s="381"/>
      <c r="D54" s="381"/>
      <c r="E54" s="381"/>
      <c r="F54" s="381"/>
      <c r="G54" s="381"/>
      <c r="H54" s="381"/>
      <c r="I54" s="381"/>
      <c r="J54" s="381"/>
      <c r="K54" s="382"/>
    </row>
    <row r="55" spans="2:11">
      <c r="B55" s="383"/>
      <c r="C55" s="384"/>
      <c r="D55" s="384"/>
      <c r="E55" s="384"/>
      <c r="F55" s="384"/>
      <c r="G55" s="384"/>
      <c r="H55" s="384"/>
      <c r="I55" s="384"/>
      <c r="J55" s="384"/>
      <c r="K55" s="385"/>
    </row>
    <row r="56" spans="2:11" ht="7.55" customHeight="1"/>
    <row r="57" spans="2:11" ht="15.75">
      <c r="B57" s="332" t="s">
        <v>221</v>
      </c>
      <c r="C57" s="23"/>
      <c r="D57" s="23"/>
      <c r="E57" s="23"/>
      <c r="F57" s="331" t="s">
        <v>221</v>
      </c>
      <c r="G57" s="23"/>
      <c r="H57" s="23"/>
      <c r="I57" s="331" t="s">
        <v>238</v>
      </c>
      <c r="J57" s="23"/>
      <c r="K57" s="23"/>
    </row>
    <row r="58" spans="2:11" ht="15.75">
      <c r="B58" s="32" t="s">
        <v>130</v>
      </c>
      <c r="C58" s="33"/>
      <c r="D58" s="33"/>
      <c r="E58" s="33"/>
      <c r="F58" s="32" t="s">
        <v>131</v>
      </c>
      <c r="G58" s="33"/>
      <c r="H58" s="33"/>
      <c r="I58" s="32" t="s">
        <v>132</v>
      </c>
      <c r="J58" s="33"/>
      <c r="K58" s="23"/>
    </row>
    <row r="59" spans="2:11" ht="6.75" customHeight="1">
      <c r="B59" s="23"/>
      <c r="C59" s="23"/>
      <c r="D59" s="23"/>
      <c r="E59" s="23"/>
      <c r="F59" s="23"/>
      <c r="G59" s="23"/>
      <c r="H59" s="23"/>
      <c r="I59" s="23"/>
      <c r="J59" s="23"/>
      <c r="K59" s="23"/>
    </row>
    <row r="60" spans="2:11" ht="11.3" customHeight="1">
      <c r="B60" s="34" t="s">
        <v>133</v>
      </c>
      <c r="C60" s="23"/>
      <c r="D60" s="23"/>
      <c r="E60" s="23"/>
      <c r="F60" s="23"/>
      <c r="G60" s="23"/>
      <c r="H60" s="23"/>
      <c r="I60" s="23"/>
      <c r="J60" s="23"/>
      <c r="K60" s="23"/>
    </row>
    <row r="61" spans="2:11" ht="11.3" customHeight="1">
      <c r="B61" s="35" t="s">
        <v>134</v>
      </c>
      <c r="C61" s="36"/>
      <c r="D61" s="36"/>
      <c r="E61" s="36"/>
      <c r="F61" s="36"/>
      <c r="G61" s="36"/>
      <c r="H61" s="36"/>
      <c r="I61" s="36"/>
      <c r="J61" s="36"/>
      <c r="K61" s="36"/>
    </row>
    <row r="62" spans="2:11" ht="11.3" customHeight="1">
      <c r="B62" s="373"/>
    </row>
  </sheetData>
  <mergeCells count="13">
    <mergeCell ref="B47:K55"/>
    <mergeCell ref="E36:K38"/>
    <mergeCell ref="B28:G28"/>
    <mergeCell ref="B29:G29"/>
    <mergeCell ref="B30:G30"/>
    <mergeCell ref="B31:G31"/>
    <mergeCell ref="B32:G32"/>
    <mergeCell ref="P4:P16"/>
    <mergeCell ref="B25:G25"/>
    <mergeCell ref="H25:I25"/>
    <mergeCell ref="J25:K25"/>
    <mergeCell ref="B26:G26"/>
    <mergeCell ref="B27:G27"/>
  </mergeCells>
  <pageMargins left="0.7" right="0.7" top="0.75" bottom="0.75" header="0.3" footer="0.3"/>
  <pageSetup scale="7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3"/>
  <sheetViews>
    <sheetView showGridLines="0" zoomScale="90" workbookViewId="0">
      <selection activeCell="A5" sqref="A5"/>
    </sheetView>
  </sheetViews>
  <sheetFormatPr baseColWidth="10" defaultColWidth="23" defaultRowHeight="18" customHeight="1"/>
  <cols>
    <col min="1" max="1" width="10" style="1" customWidth="1"/>
    <col min="2" max="23" width="23" style="1" customWidth="1"/>
    <col min="24" max="16384" width="23" style="1"/>
  </cols>
  <sheetData>
    <row r="1" spans="1:22" ht="24.75" customHeight="1">
      <c r="A1" s="317" t="s">
        <v>135</v>
      </c>
      <c r="B1" s="318"/>
      <c r="C1" s="318"/>
      <c r="D1" s="318"/>
      <c r="E1" s="318"/>
      <c r="F1" s="318"/>
      <c r="G1" s="318"/>
      <c r="H1" s="318"/>
      <c r="I1" s="318"/>
      <c r="J1" s="318"/>
      <c r="K1" s="318"/>
      <c r="L1" s="318"/>
      <c r="M1" s="318"/>
      <c r="N1" s="318"/>
      <c r="O1" s="318"/>
      <c r="P1" s="318"/>
      <c r="Q1" s="318"/>
      <c r="R1" s="318"/>
      <c r="S1" s="318"/>
      <c r="T1" s="318"/>
      <c r="U1" s="318"/>
      <c r="V1" s="319"/>
    </row>
    <row r="2" spans="1:22" ht="8.1999999999999993" customHeight="1">
      <c r="A2" s="320" t="s">
        <v>136</v>
      </c>
      <c r="B2" s="321"/>
      <c r="C2" s="321"/>
      <c r="D2" s="321"/>
      <c r="E2" s="321"/>
      <c r="F2" s="321"/>
      <c r="G2" s="37"/>
      <c r="H2" s="37"/>
      <c r="I2" s="37"/>
      <c r="J2" s="37"/>
      <c r="K2" s="37"/>
      <c r="L2" s="37"/>
      <c r="M2" s="37"/>
      <c r="N2" s="37"/>
      <c r="O2" s="37"/>
      <c r="P2" s="20"/>
      <c r="Q2" s="20"/>
      <c r="R2" s="20"/>
      <c r="S2" s="20"/>
      <c r="T2" s="20"/>
      <c r="U2" s="20"/>
      <c r="V2" s="20"/>
    </row>
    <row r="3" spans="1:22" ht="18" customHeight="1">
      <c r="A3" s="322"/>
      <c r="B3" s="322"/>
      <c r="C3" s="322"/>
      <c r="D3" s="322"/>
      <c r="E3" s="322"/>
      <c r="F3" s="323"/>
      <c r="G3" s="324" t="s">
        <v>137</v>
      </c>
      <c r="H3" s="325"/>
      <c r="I3" s="325"/>
      <c r="J3" s="325"/>
      <c r="K3" s="325"/>
      <c r="L3" s="325"/>
      <c r="M3" s="325"/>
      <c r="N3" s="325"/>
      <c r="O3" s="326"/>
      <c r="P3" s="38"/>
      <c r="Q3" s="21"/>
      <c r="R3" s="21"/>
      <c r="S3" s="21"/>
      <c r="T3" s="21"/>
      <c r="U3" s="21"/>
      <c r="V3" s="21"/>
    </row>
    <row r="4" spans="1:22" ht="8.1999999999999993" customHeight="1">
      <c r="A4" s="322"/>
      <c r="B4" s="322"/>
      <c r="C4" s="322"/>
      <c r="D4" s="322"/>
      <c r="E4" s="322"/>
      <c r="F4" s="322"/>
      <c r="G4" s="39"/>
      <c r="H4" s="39"/>
      <c r="I4" s="39"/>
      <c r="J4" s="39"/>
      <c r="K4" s="39"/>
      <c r="L4" s="39"/>
      <c r="M4" s="39"/>
      <c r="N4" s="39"/>
      <c r="O4" s="39"/>
      <c r="P4" s="21"/>
      <c r="Q4" s="21"/>
      <c r="R4" s="21"/>
      <c r="S4" s="21"/>
      <c r="T4" s="21"/>
      <c r="U4" s="21"/>
      <c r="V4" s="21"/>
    </row>
    <row r="5" spans="1:22" ht="18" customHeight="1">
      <c r="A5" s="21"/>
      <c r="B5" s="21"/>
      <c r="C5" s="21"/>
      <c r="D5" s="21"/>
      <c r="E5" s="21"/>
      <c r="F5" s="40" t="s">
        <v>138</v>
      </c>
      <c r="G5" s="324" t="s">
        <v>239</v>
      </c>
      <c r="H5" s="325"/>
      <c r="I5" s="325"/>
      <c r="J5" s="325"/>
      <c r="K5" s="325"/>
      <c r="L5" s="325"/>
      <c r="M5" s="325"/>
      <c r="N5" s="325"/>
      <c r="O5" s="326"/>
      <c r="P5" s="41"/>
      <c r="Q5" s="42"/>
      <c r="R5" s="42"/>
      <c r="S5" s="42"/>
      <c r="T5" s="42"/>
      <c r="U5" s="21"/>
      <c r="V5" s="21"/>
    </row>
    <row r="6" spans="1:22" ht="8.1999999999999993" customHeight="1">
      <c r="A6" s="21"/>
      <c r="B6" s="21"/>
      <c r="C6" s="21"/>
      <c r="D6" s="21"/>
      <c r="E6" s="21"/>
      <c r="F6" s="43"/>
      <c r="G6" s="44"/>
      <c r="H6" s="44"/>
      <c r="I6" s="44"/>
      <c r="J6" s="44"/>
      <c r="K6" s="44"/>
      <c r="L6" s="45"/>
      <c r="M6" s="45"/>
      <c r="N6" s="45"/>
      <c r="O6" s="45"/>
      <c r="P6" s="46"/>
      <c r="Q6" s="47"/>
      <c r="R6" s="47"/>
      <c r="S6" s="47"/>
      <c r="T6" s="47"/>
      <c r="U6" s="21"/>
      <c r="V6" s="21"/>
    </row>
    <row r="7" spans="1:22" ht="19.5" customHeight="1">
      <c r="A7" s="48" t="s">
        <v>139</v>
      </c>
      <c r="B7" s="49"/>
      <c r="C7" s="49"/>
      <c r="D7" s="49"/>
      <c r="E7" s="49"/>
      <c r="F7" s="49"/>
      <c r="G7" s="49"/>
      <c r="H7" s="49"/>
      <c r="I7" s="49"/>
      <c r="J7" s="49"/>
      <c r="K7" s="50"/>
      <c r="L7" s="51"/>
      <c r="M7" s="51"/>
      <c r="N7" s="51"/>
      <c r="O7" s="51"/>
      <c r="P7" s="52"/>
      <c r="Q7" s="52"/>
      <c r="R7" s="52"/>
      <c r="S7" s="52"/>
      <c r="T7" s="52"/>
      <c r="U7" s="53"/>
      <c r="V7" s="21"/>
    </row>
    <row r="8" spans="1:22" ht="74.95" customHeight="1">
      <c r="A8" s="54" t="s">
        <v>104</v>
      </c>
      <c r="B8" s="54" t="s">
        <v>140</v>
      </c>
      <c r="C8" s="54" t="s">
        <v>141</v>
      </c>
      <c r="D8" s="54" t="s">
        <v>142</v>
      </c>
      <c r="E8" s="54" t="s">
        <v>143</v>
      </c>
      <c r="F8" s="54" t="s">
        <v>144</v>
      </c>
      <c r="G8" s="54" t="s">
        <v>145</v>
      </c>
      <c r="H8" s="54" t="s">
        <v>146</v>
      </c>
      <c r="I8" s="54" t="s">
        <v>147</v>
      </c>
      <c r="J8" s="54" t="s">
        <v>148</v>
      </c>
      <c r="K8" s="54" t="s">
        <v>149</v>
      </c>
      <c r="L8" s="54" t="s">
        <v>150</v>
      </c>
      <c r="M8" s="55" t="s">
        <v>151</v>
      </c>
      <c r="N8" s="54" t="s">
        <v>152</v>
      </c>
      <c r="O8" s="55" t="s">
        <v>153</v>
      </c>
      <c r="P8" s="55" t="s">
        <v>154</v>
      </c>
      <c r="Q8" s="55" t="s">
        <v>155</v>
      </c>
      <c r="R8" s="54" t="s">
        <v>156</v>
      </c>
      <c r="S8" s="54" t="s">
        <v>157</v>
      </c>
      <c r="T8" s="54" t="s">
        <v>158</v>
      </c>
      <c r="U8" s="54" t="s">
        <v>159</v>
      </c>
      <c r="V8" s="38"/>
    </row>
    <row r="9" spans="1:22" ht="18.649999999999999" customHeight="1">
      <c r="A9" s="56">
        <v>1</v>
      </c>
      <c r="B9" s="57" t="s">
        <v>192</v>
      </c>
      <c r="C9" s="57" t="s">
        <v>193</v>
      </c>
      <c r="D9" s="57" t="s">
        <v>194</v>
      </c>
      <c r="E9" s="58" t="s">
        <v>195</v>
      </c>
      <c r="F9" s="56">
        <v>3</v>
      </c>
      <c r="G9" s="59"/>
      <c r="H9" s="59"/>
      <c r="I9" s="80" t="s">
        <v>213</v>
      </c>
      <c r="J9" s="79">
        <v>45674</v>
      </c>
      <c r="K9" s="60">
        <v>45675</v>
      </c>
      <c r="L9" s="60" t="s">
        <v>214</v>
      </c>
      <c r="M9" s="60" t="s">
        <v>182</v>
      </c>
      <c r="N9" s="61" t="s">
        <v>232</v>
      </c>
      <c r="O9" s="177" t="s">
        <v>220</v>
      </c>
      <c r="P9" s="177" t="s">
        <v>220</v>
      </c>
      <c r="Q9" s="177" t="s">
        <v>220</v>
      </c>
      <c r="R9" s="177" t="s">
        <v>228</v>
      </c>
      <c r="S9" s="63"/>
      <c r="T9" s="25"/>
      <c r="U9" s="82" t="s">
        <v>215</v>
      </c>
      <c r="V9" s="38"/>
    </row>
    <row r="10" spans="1:22" ht="18" customHeight="1">
      <c r="A10" s="26">
        <v>2</v>
      </c>
      <c r="B10" s="57" t="s">
        <v>196</v>
      </c>
      <c r="C10" s="57" t="s">
        <v>197</v>
      </c>
      <c r="D10" s="57" t="s">
        <v>198</v>
      </c>
      <c r="E10" s="58" t="s">
        <v>195</v>
      </c>
      <c r="F10" s="56">
        <v>4</v>
      </c>
      <c r="G10" s="59"/>
      <c r="H10" s="59"/>
      <c r="I10" s="80" t="s">
        <v>213</v>
      </c>
      <c r="J10" s="79">
        <v>45674</v>
      </c>
      <c r="K10" s="60">
        <v>45675</v>
      </c>
      <c r="L10" s="60" t="s">
        <v>214</v>
      </c>
      <c r="M10" s="60" t="s">
        <v>182</v>
      </c>
      <c r="N10" s="61" t="s">
        <v>232</v>
      </c>
      <c r="O10" s="177" t="s">
        <v>220</v>
      </c>
      <c r="P10" s="177" t="s">
        <v>220</v>
      </c>
      <c r="Q10" s="177" t="s">
        <v>220</v>
      </c>
      <c r="R10" s="177" t="s">
        <v>228</v>
      </c>
      <c r="S10" s="63"/>
      <c r="T10" s="25"/>
      <c r="U10" s="82" t="s">
        <v>215</v>
      </c>
      <c r="V10" s="38"/>
    </row>
    <row r="11" spans="1:22" ht="18" customHeight="1">
      <c r="A11" s="26">
        <v>3</v>
      </c>
      <c r="B11" s="57" t="s">
        <v>199</v>
      </c>
      <c r="C11" s="57" t="s">
        <v>200</v>
      </c>
      <c r="D11" s="57" t="s">
        <v>201</v>
      </c>
      <c r="E11" s="58" t="s">
        <v>212</v>
      </c>
      <c r="F11" s="56">
        <v>5</v>
      </c>
      <c r="G11" s="59"/>
      <c r="H11" s="59"/>
      <c r="I11" s="80" t="s">
        <v>213</v>
      </c>
      <c r="J11" s="79">
        <v>45674</v>
      </c>
      <c r="K11" s="60">
        <v>45675</v>
      </c>
      <c r="L11" s="60" t="s">
        <v>214</v>
      </c>
      <c r="M11" s="60" t="s">
        <v>182</v>
      </c>
      <c r="N11" s="61" t="s">
        <v>232</v>
      </c>
      <c r="O11" s="177" t="s">
        <v>220</v>
      </c>
      <c r="P11" s="177" t="s">
        <v>220</v>
      </c>
      <c r="Q11" s="177" t="s">
        <v>220</v>
      </c>
      <c r="R11" s="177" t="s">
        <v>228</v>
      </c>
      <c r="S11" s="63"/>
      <c r="T11" s="25"/>
      <c r="U11" s="82" t="s">
        <v>215</v>
      </c>
      <c r="V11" s="38"/>
    </row>
    <row r="12" spans="1:22" ht="18" customHeight="1">
      <c r="A12" s="26">
        <v>4</v>
      </c>
      <c r="B12" s="57" t="s">
        <v>202</v>
      </c>
      <c r="C12" s="57" t="s">
        <v>203</v>
      </c>
      <c r="D12" s="57" t="s">
        <v>204</v>
      </c>
      <c r="E12" s="58" t="s">
        <v>212</v>
      </c>
      <c r="F12" s="56">
        <v>4</v>
      </c>
      <c r="G12" s="59"/>
      <c r="H12" s="59"/>
      <c r="I12" s="80" t="s">
        <v>213</v>
      </c>
      <c r="J12" s="79">
        <v>45675</v>
      </c>
      <c r="K12" s="60">
        <v>45676</v>
      </c>
      <c r="L12" s="60" t="s">
        <v>214</v>
      </c>
      <c r="M12" s="60" t="s">
        <v>182</v>
      </c>
      <c r="N12" s="61" t="s">
        <v>232</v>
      </c>
      <c r="O12" s="177" t="s">
        <v>220</v>
      </c>
      <c r="P12" s="177" t="s">
        <v>220</v>
      </c>
      <c r="Q12" s="177" t="s">
        <v>220</v>
      </c>
      <c r="R12" s="177" t="s">
        <v>228</v>
      </c>
      <c r="S12" s="25"/>
      <c r="T12" s="25"/>
      <c r="U12" s="82" t="s">
        <v>215</v>
      </c>
      <c r="V12" s="38"/>
    </row>
    <row r="13" spans="1:22" ht="18" customHeight="1">
      <c r="A13" s="26">
        <v>5</v>
      </c>
      <c r="B13" s="57" t="s">
        <v>205</v>
      </c>
      <c r="C13" s="57" t="s">
        <v>206</v>
      </c>
      <c r="D13" s="57" t="s">
        <v>207</v>
      </c>
      <c r="E13" s="58" t="s">
        <v>212</v>
      </c>
      <c r="F13" s="56">
        <v>4</v>
      </c>
      <c r="G13" s="59"/>
      <c r="H13" s="59"/>
      <c r="I13" s="80" t="s">
        <v>213</v>
      </c>
      <c r="J13" s="79">
        <v>45676</v>
      </c>
      <c r="K13" s="60">
        <v>45676</v>
      </c>
      <c r="L13" s="60" t="s">
        <v>214</v>
      </c>
      <c r="M13" s="60" t="s">
        <v>182</v>
      </c>
      <c r="N13" s="61" t="s">
        <v>232</v>
      </c>
      <c r="O13" s="177" t="s">
        <v>220</v>
      </c>
      <c r="P13" s="177" t="s">
        <v>220</v>
      </c>
      <c r="Q13" s="177" t="s">
        <v>220</v>
      </c>
      <c r="R13" s="177" t="s">
        <v>228</v>
      </c>
      <c r="S13" s="81"/>
      <c r="T13" s="25"/>
      <c r="U13" s="82" t="s">
        <v>215</v>
      </c>
      <c r="V13" s="38"/>
    </row>
    <row r="14" spans="1:22" ht="18" customHeight="1">
      <c r="A14" s="25">
        <v>6</v>
      </c>
      <c r="B14" s="65" t="s">
        <v>208</v>
      </c>
      <c r="C14" s="65" t="s">
        <v>209</v>
      </c>
      <c r="D14" s="65" t="s">
        <v>197</v>
      </c>
      <c r="E14" s="59" t="s">
        <v>195</v>
      </c>
      <c r="F14" s="59">
        <v>4</v>
      </c>
      <c r="G14" s="59"/>
      <c r="H14" s="59"/>
      <c r="I14" s="80" t="s">
        <v>213</v>
      </c>
      <c r="J14" s="79">
        <v>45677</v>
      </c>
      <c r="K14" s="60">
        <v>45677</v>
      </c>
      <c r="L14" s="60" t="s">
        <v>214</v>
      </c>
      <c r="M14" s="60" t="s">
        <v>182</v>
      </c>
      <c r="N14" s="61" t="s">
        <v>232</v>
      </c>
      <c r="O14" s="177" t="s">
        <v>220</v>
      </c>
      <c r="P14" s="177" t="s">
        <v>220</v>
      </c>
      <c r="Q14" s="177" t="s">
        <v>220</v>
      </c>
      <c r="R14" s="177" t="s">
        <v>228</v>
      </c>
      <c r="S14" s="25"/>
      <c r="T14" s="25"/>
      <c r="U14" s="82" t="s">
        <v>215</v>
      </c>
      <c r="V14" s="38"/>
    </row>
    <row r="15" spans="1:22" ht="18" customHeight="1">
      <c r="A15" s="25">
        <v>7</v>
      </c>
      <c r="B15" s="65" t="s">
        <v>210</v>
      </c>
      <c r="C15" s="65" t="s">
        <v>209</v>
      </c>
      <c r="D15" s="65" t="s">
        <v>211</v>
      </c>
      <c r="E15" s="59" t="s">
        <v>195</v>
      </c>
      <c r="F15" s="59">
        <v>3</v>
      </c>
      <c r="G15" s="59"/>
      <c r="H15" s="59"/>
      <c r="I15" s="80" t="s">
        <v>213</v>
      </c>
      <c r="J15" s="79">
        <v>45677</v>
      </c>
      <c r="K15" s="60"/>
      <c r="L15" s="60" t="s">
        <v>214</v>
      </c>
      <c r="M15" s="84" t="s">
        <v>182</v>
      </c>
      <c r="N15" s="61" t="s">
        <v>232</v>
      </c>
      <c r="O15" s="177" t="s">
        <v>220</v>
      </c>
      <c r="P15" s="177" t="s">
        <v>220</v>
      </c>
      <c r="Q15" s="177" t="s">
        <v>220</v>
      </c>
      <c r="R15" s="177" t="s">
        <v>228</v>
      </c>
      <c r="S15" s="25"/>
      <c r="T15" s="25"/>
      <c r="U15" s="82" t="s">
        <v>216</v>
      </c>
      <c r="V15" s="38"/>
    </row>
    <row r="16" spans="1:22" ht="18" customHeight="1">
      <c r="A16" s="25">
        <v>8</v>
      </c>
      <c r="B16" s="65" t="s">
        <v>217</v>
      </c>
      <c r="C16" s="65" t="s">
        <v>218</v>
      </c>
      <c r="D16" s="65" t="s">
        <v>219</v>
      </c>
      <c r="E16" s="59" t="s">
        <v>195</v>
      </c>
      <c r="F16" s="59">
        <v>4</v>
      </c>
      <c r="G16" s="59"/>
      <c r="H16" s="59"/>
      <c r="I16" s="59" t="s">
        <v>213</v>
      </c>
      <c r="J16" s="79">
        <v>45679</v>
      </c>
      <c r="K16" s="83">
        <v>45679</v>
      </c>
      <c r="L16" s="60" t="s">
        <v>214</v>
      </c>
      <c r="M16" s="84" t="s">
        <v>182</v>
      </c>
      <c r="N16" s="61" t="s">
        <v>232</v>
      </c>
      <c r="O16" s="177" t="s">
        <v>220</v>
      </c>
      <c r="P16" s="177" t="s">
        <v>220</v>
      </c>
      <c r="Q16" s="177" t="s">
        <v>220</v>
      </c>
      <c r="R16" s="177" t="s">
        <v>228</v>
      </c>
      <c r="S16" s="25"/>
      <c r="T16" s="25"/>
      <c r="U16" s="82" t="s">
        <v>216</v>
      </c>
      <c r="V16" s="38"/>
    </row>
    <row r="17" spans="1:22" ht="18" customHeight="1">
      <c r="A17" s="25"/>
      <c r="B17" s="65"/>
      <c r="C17" s="65"/>
      <c r="D17" s="65"/>
      <c r="E17" s="59"/>
      <c r="F17" s="59"/>
      <c r="G17" s="59"/>
      <c r="H17" s="59"/>
      <c r="I17" s="59"/>
      <c r="J17" s="64"/>
      <c r="K17" s="64"/>
      <c r="L17" s="64"/>
      <c r="M17" s="59"/>
      <c r="N17" s="25"/>
      <c r="O17" s="63"/>
      <c r="P17" s="63"/>
      <c r="Q17" s="63"/>
      <c r="R17" s="63"/>
      <c r="S17" s="25"/>
      <c r="T17" s="25"/>
      <c r="U17" s="25"/>
      <c r="V17" s="38"/>
    </row>
    <row r="18" spans="1:22" ht="18" customHeight="1">
      <c r="A18" s="25"/>
      <c r="B18" s="65"/>
      <c r="C18" s="65"/>
      <c r="D18" s="65"/>
      <c r="E18" s="59"/>
      <c r="F18" s="59"/>
      <c r="G18" s="59"/>
      <c r="H18" s="59"/>
      <c r="I18" s="59"/>
      <c r="J18" s="64"/>
      <c r="K18" s="64"/>
      <c r="L18" s="64"/>
      <c r="M18" s="59"/>
      <c r="N18" s="25"/>
      <c r="O18" s="62"/>
      <c r="P18" s="63"/>
      <c r="Q18" s="63"/>
      <c r="R18" s="25"/>
      <c r="S18" s="25"/>
      <c r="T18" s="25"/>
      <c r="U18" s="25"/>
      <c r="V18" s="38"/>
    </row>
    <row r="19" spans="1:22" ht="18" customHeight="1">
      <c r="A19" s="25"/>
      <c r="B19" s="65"/>
      <c r="C19" s="65"/>
      <c r="D19" s="65"/>
      <c r="E19" s="59"/>
      <c r="F19" s="59"/>
      <c r="G19" s="59"/>
      <c r="H19" s="59"/>
      <c r="I19" s="59"/>
      <c r="J19" s="64"/>
      <c r="K19" s="64"/>
      <c r="L19" s="64"/>
      <c r="M19" s="59"/>
      <c r="N19" s="25"/>
      <c r="O19" s="62"/>
      <c r="P19" s="63"/>
      <c r="Q19" s="63"/>
      <c r="R19" s="25"/>
      <c r="S19" s="25"/>
      <c r="T19" s="25"/>
      <c r="U19" s="25"/>
      <c r="V19" s="38"/>
    </row>
    <row r="20" spans="1:22" ht="18" customHeight="1">
      <c r="A20" s="25"/>
      <c r="B20" s="65"/>
      <c r="C20" s="65"/>
      <c r="D20" s="65"/>
      <c r="E20" s="59"/>
      <c r="F20" s="59"/>
      <c r="G20" s="59"/>
      <c r="H20" s="59"/>
      <c r="I20" s="59"/>
      <c r="J20" s="64"/>
      <c r="K20" s="64"/>
      <c r="L20" s="64"/>
      <c r="M20" s="59"/>
      <c r="N20" s="25"/>
      <c r="O20" s="62"/>
      <c r="P20" s="63"/>
      <c r="Q20" s="63"/>
      <c r="R20" s="25"/>
      <c r="S20" s="25"/>
      <c r="T20" s="25"/>
      <c r="U20" s="25"/>
      <c r="V20" s="38"/>
    </row>
    <row r="21" spans="1:22" ht="18" customHeight="1">
      <c r="A21" s="66"/>
      <c r="B21" s="66"/>
      <c r="C21" s="66"/>
      <c r="D21" s="66"/>
      <c r="E21" s="66"/>
      <c r="F21" s="66"/>
      <c r="G21" s="66"/>
      <c r="H21" s="66"/>
      <c r="I21" s="66"/>
      <c r="J21" s="66"/>
      <c r="K21" s="66"/>
      <c r="L21" s="66"/>
      <c r="M21" s="66"/>
      <c r="N21" s="66"/>
      <c r="O21" s="66"/>
      <c r="P21" s="66"/>
      <c r="Q21" s="66"/>
      <c r="R21" s="66"/>
      <c r="S21" s="66"/>
      <c r="T21" s="66"/>
      <c r="U21" s="66"/>
      <c r="V21" s="21"/>
    </row>
    <row r="22" spans="1:22" ht="18" customHeight="1">
      <c r="A22" s="67" t="s">
        <v>160</v>
      </c>
      <c r="B22" s="21"/>
      <c r="C22" s="21"/>
      <c r="D22" s="21"/>
      <c r="E22" s="21"/>
      <c r="F22" s="21"/>
      <c r="G22" s="21"/>
      <c r="H22" s="21"/>
      <c r="I22" s="21"/>
      <c r="J22" s="21"/>
      <c r="K22" s="21"/>
      <c r="L22" s="21"/>
      <c r="M22" s="21"/>
      <c r="N22" s="21"/>
      <c r="O22" s="21"/>
      <c r="P22" s="21"/>
      <c r="Q22" s="21"/>
      <c r="R22" s="21"/>
      <c r="S22" s="21"/>
      <c r="T22" s="21"/>
      <c r="U22" s="21"/>
      <c r="V22" s="21"/>
    </row>
    <row r="23" spans="1:22" ht="18" customHeight="1">
      <c r="A23" s="67" t="s">
        <v>161</v>
      </c>
      <c r="B23" s="21"/>
      <c r="C23" s="21"/>
      <c r="D23" s="21"/>
      <c r="E23" s="21"/>
      <c r="F23" s="21"/>
      <c r="G23" s="21"/>
      <c r="H23" s="21"/>
      <c r="I23" s="21"/>
      <c r="J23" s="21"/>
      <c r="K23" s="21"/>
      <c r="L23" s="21"/>
      <c r="M23" s="21"/>
      <c r="N23" s="21"/>
      <c r="O23" s="21"/>
      <c r="P23" s="21"/>
      <c r="Q23" s="21"/>
      <c r="R23" s="21"/>
      <c r="S23" s="21"/>
      <c r="T23" s="21"/>
      <c r="U23" s="21"/>
      <c r="V23" s="21"/>
    </row>
  </sheetData>
  <mergeCells count="4">
    <mergeCell ref="A1:V1"/>
    <mergeCell ref="A2:F4"/>
    <mergeCell ref="G3:O3"/>
    <mergeCell ref="G5:O5"/>
  </mergeCells>
  <pageMargins left="0.7" right="0.7" top="0.75" bottom="0.75" header="0.3" footer="0.3"/>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6"/>
  <sheetViews>
    <sheetView showGridLines="0" workbookViewId="0">
      <selection activeCell="B21" sqref="B21"/>
    </sheetView>
  </sheetViews>
  <sheetFormatPr baseColWidth="10" defaultColWidth="23" defaultRowHeight="18" customHeight="1"/>
  <cols>
    <col min="1" max="1" width="11" style="1" customWidth="1"/>
    <col min="2" max="21" width="23" style="1" customWidth="1"/>
    <col min="22" max="16384" width="23" style="1"/>
  </cols>
  <sheetData>
    <row r="1" spans="1:20" ht="24.75" customHeight="1">
      <c r="A1" s="327" t="s">
        <v>162</v>
      </c>
      <c r="B1" s="328"/>
      <c r="C1" s="328"/>
      <c r="D1" s="328"/>
      <c r="E1" s="328"/>
      <c r="F1" s="328"/>
      <c r="G1" s="328"/>
      <c r="H1" s="328"/>
      <c r="I1" s="328"/>
      <c r="J1" s="328"/>
      <c r="K1" s="328"/>
      <c r="L1" s="328"/>
      <c r="M1" s="328"/>
      <c r="N1" s="328"/>
      <c r="O1" s="328"/>
      <c r="P1" s="328"/>
      <c r="Q1" s="328"/>
      <c r="R1" s="328"/>
      <c r="S1" s="328"/>
      <c r="T1" s="329"/>
    </row>
    <row r="2" spans="1:20" ht="8.1999999999999993" customHeight="1">
      <c r="A2" s="320" t="s">
        <v>136</v>
      </c>
      <c r="B2" s="321"/>
      <c r="C2" s="321"/>
      <c r="D2" s="321"/>
      <c r="E2" s="321"/>
      <c r="F2" s="37"/>
      <c r="G2" s="37"/>
      <c r="H2" s="37"/>
      <c r="I2" s="37"/>
      <c r="J2" s="37"/>
      <c r="K2" s="37"/>
      <c r="L2" s="20"/>
      <c r="M2" s="20"/>
      <c r="N2" s="20"/>
      <c r="O2" s="20"/>
      <c r="P2" s="20"/>
      <c r="Q2" s="20"/>
      <c r="R2" s="20"/>
      <c r="S2" s="20"/>
      <c r="T2" s="20"/>
    </row>
    <row r="3" spans="1:20" ht="18" customHeight="1">
      <c r="A3" s="322"/>
      <c r="B3" s="322"/>
      <c r="C3" s="322"/>
      <c r="D3" s="322"/>
      <c r="E3" s="323"/>
      <c r="F3" s="330"/>
      <c r="G3" s="325"/>
      <c r="H3" s="325"/>
      <c r="I3" s="325"/>
      <c r="J3" s="325"/>
      <c r="K3" s="326"/>
      <c r="L3" s="38"/>
      <c r="M3" s="21"/>
      <c r="N3" s="21"/>
      <c r="O3" s="21"/>
      <c r="P3" s="21"/>
      <c r="Q3" s="21"/>
      <c r="R3" s="21"/>
      <c r="S3" s="21"/>
      <c r="T3" s="21"/>
    </row>
    <row r="4" spans="1:20" ht="8.1999999999999993" customHeight="1">
      <c r="A4" s="322"/>
      <c r="B4" s="322"/>
      <c r="C4" s="322"/>
      <c r="D4" s="322"/>
      <c r="E4" s="322"/>
      <c r="F4" s="39"/>
      <c r="G4" s="39"/>
      <c r="H4" s="39"/>
      <c r="I4" s="39"/>
      <c r="J4" s="39"/>
      <c r="K4" s="39"/>
      <c r="L4" s="21"/>
      <c r="M4" s="21"/>
      <c r="N4" s="21"/>
      <c r="O4" s="21"/>
      <c r="P4" s="21"/>
      <c r="Q4" s="21"/>
      <c r="R4" s="21"/>
      <c r="S4" s="21"/>
      <c r="T4" s="21"/>
    </row>
    <row r="5" spans="1:20" ht="18" customHeight="1">
      <c r="A5" s="21"/>
      <c r="B5" s="21"/>
      <c r="C5" s="21"/>
      <c r="D5" s="21"/>
      <c r="E5" s="68"/>
      <c r="F5" s="330"/>
      <c r="G5" s="325"/>
      <c r="H5" s="325"/>
      <c r="I5" s="325"/>
      <c r="J5" s="325"/>
      <c r="K5" s="326"/>
      <c r="L5" s="41"/>
      <c r="M5" s="42"/>
      <c r="N5" s="42"/>
      <c r="O5" s="42"/>
      <c r="P5" s="69"/>
      <c r="Q5" s="21"/>
      <c r="R5" s="21"/>
      <c r="S5" s="21"/>
      <c r="T5" s="21"/>
    </row>
    <row r="6" spans="1:20" ht="8.1999999999999993" customHeight="1">
      <c r="A6" s="21"/>
      <c r="B6" s="21"/>
      <c r="C6" s="21"/>
      <c r="D6" s="21"/>
      <c r="E6" s="21"/>
      <c r="F6" s="44"/>
      <c r="G6" s="44"/>
      <c r="H6" s="44"/>
      <c r="I6" s="45"/>
      <c r="J6" s="45"/>
      <c r="K6" s="45"/>
      <c r="L6" s="46"/>
      <c r="M6" s="47"/>
      <c r="N6" s="47"/>
      <c r="O6" s="47"/>
      <c r="P6" s="70"/>
      <c r="Q6" s="21"/>
      <c r="R6" s="21"/>
      <c r="S6" s="21"/>
      <c r="T6" s="21"/>
    </row>
    <row r="7" spans="1:20" ht="19.5" customHeight="1">
      <c r="A7" s="48" t="s">
        <v>139</v>
      </c>
      <c r="B7" s="49"/>
      <c r="C7" s="49"/>
      <c r="D7" s="49"/>
      <c r="E7" s="49"/>
      <c r="F7" s="49"/>
      <c r="G7" s="49"/>
      <c r="H7" s="50"/>
      <c r="I7" s="51"/>
      <c r="J7" s="51"/>
      <c r="K7" s="51"/>
      <c r="L7" s="52"/>
      <c r="M7" s="52"/>
      <c r="N7" s="52"/>
      <c r="O7" s="52"/>
      <c r="P7" s="52"/>
      <c r="Q7" s="53"/>
      <c r="R7" s="49"/>
      <c r="S7" s="49"/>
      <c r="T7" s="49"/>
    </row>
    <row r="8" spans="1:20" ht="81" customHeight="1">
      <c r="A8" s="71" t="s">
        <v>104</v>
      </c>
      <c r="B8" s="71" t="s">
        <v>163</v>
      </c>
      <c r="C8" s="71" t="s">
        <v>164</v>
      </c>
      <c r="D8" s="71" t="s">
        <v>165</v>
      </c>
      <c r="E8" s="71" t="s">
        <v>166</v>
      </c>
      <c r="F8" s="71" t="s">
        <v>167</v>
      </c>
      <c r="G8" s="71" t="s">
        <v>168</v>
      </c>
      <c r="H8" s="71" t="s">
        <v>169</v>
      </c>
      <c r="I8" s="71" t="s">
        <v>170</v>
      </c>
      <c r="J8" s="71" t="s">
        <v>171</v>
      </c>
      <c r="K8" s="71" t="s">
        <v>172</v>
      </c>
      <c r="L8" s="71" t="s">
        <v>173</v>
      </c>
      <c r="M8" s="71" t="s">
        <v>174</v>
      </c>
      <c r="N8" s="71" t="s">
        <v>175</v>
      </c>
      <c r="O8" s="71" t="s">
        <v>176</v>
      </c>
      <c r="P8" s="71" t="s">
        <v>177</v>
      </c>
      <c r="Q8" s="71" t="s">
        <v>178</v>
      </c>
      <c r="R8" s="71" t="s">
        <v>179</v>
      </c>
      <c r="S8" s="71" t="s">
        <v>180</v>
      </c>
      <c r="T8" s="71" t="s">
        <v>181</v>
      </c>
    </row>
    <row r="9" spans="1:20" ht="18.850000000000001" customHeight="1">
      <c r="A9" s="59"/>
      <c r="B9" s="59"/>
      <c r="C9" s="59"/>
      <c r="D9" s="59"/>
      <c r="E9" s="59"/>
      <c r="F9" s="59"/>
      <c r="G9" s="59"/>
      <c r="H9" s="59"/>
      <c r="I9" s="59"/>
      <c r="J9" s="72"/>
      <c r="K9" s="72"/>
      <c r="L9" s="63"/>
      <c r="M9" s="63"/>
      <c r="N9" s="63"/>
      <c r="O9" s="63"/>
      <c r="P9" s="73"/>
      <c r="Q9" s="63"/>
      <c r="R9" s="25"/>
      <c r="S9" s="25"/>
      <c r="T9" s="25"/>
    </row>
    <row r="10" spans="1:20" ht="18.649999999999999" customHeight="1">
      <c r="A10" s="25"/>
      <c r="B10" s="25"/>
      <c r="C10" s="59"/>
      <c r="D10" s="59"/>
      <c r="E10" s="59"/>
      <c r="F10" s="59"/>
      <c r="G10" s="59"/>
      <c r="H10" s="59"/>
      <c r="I10" s="59"/>
      <c r="J10" s="25"/>
      <c r="K10" s="25"/>
      <c r="L10" s="63"/>
      <c r="M10" s="63"/>
      <c r="N10" s="63"/>
      <c r="O10" s="63"/>
      <c r="P10" s="63"/>
      <c r="Q10" s="63"/>
      <c r="R10" s="25"/>
      <c r="S10" s="25"/>
      <c r="T10" s="25"/>
    </row>
    <row r="11" spans="1:20" ht="18" customHeight="1">
      <c r="A11" s="25"/>
      <c r="B11" s="25"/>
      <c r="C11" s="59"/>
      <c r="D11" s="59"/>
      <c r="E11" s="59"/>
      <c r="F11" s="59"/>
      <c r="G11" s="59"/>
      <c r="H11" s="59"/>
      <c r="I11" s="59"/>
      <c r="J11" s="25"/>
      <c r="K11" s="25"/>
      <c r="L11" s="63"/>
      <c r="M11" s="63"/>
      <c r="N11" s="63"/>
      <c r="O11" s="63"/>
      <c r="P11" s="63"/>
      <c r="Q11" s="63"/>
      <c r="R11" s="25"/>
      <c r="S11" s="25"/>
      <c r="T11" s="25"/>
    </row>
    <row r="12" spans="1:20" ht="18" customHeight="1">
      <c r="A12" s="25"/>
      <c r="B12" s="25"/>
      <c r="C12" s="59"/>
      <c r="D12" s="59"/>
      <c r="E12" s="59"/>
      <c r="F12" s="59"/>
      <c r="G12" s="59"/>
      <c r="H12" s="59"/>
      <c r="I12" s="59"/>
      <c r="J12" s="25"/>
      <c r="K12" s="25"/>
      <c r="L12" s="63"/>
      <c r="M12" s="63"/>
      <c r="N12" s="63"/>
      <c r="O12" s="63"/>
      <c r="P12" s="63"/>
      <c r="Q12" s="25"/>
      <c r="R12" s="25"/>
      <c r="S12" s="25"/>
      <c r="T12" s="25"/>
    </row>
    <row r="13" spans="1:20" ht="18" customHeight="1">
      <c r="A13" s="25"/>
      <c r="B13" s="25"/>
      <c r="C13" s="59"/>
      <c r="D13" s="59"/>
      <c r="E13" s="59"/>
      <c r="F13" s="59"/>
      <c r="G13" s="59"/>
      <c r="H13" s="59"/>
      <c r="I13" s="59"/>
      <c r="J13" s="25"/>
      <c r="K13" s="25"/>
      <c r="L13" s="63"/>
      <c r="M13" s="63"/>
      <c r="N13" s="63"/>
      <c r="O13" s="63"/>
      <c r="P13" s="63"/>
      <c r="Q13" s="25"/>
      <c r="R13" s="25"/>
      <c r="S13" s="25"/>
      <c r="T13" s="25"/>
    </row>
    <row r="14" spans="1:20" ht="18" customHeight="1">
      <c r="A14" s="25"/>
      <c r="B14" s="25"/>
      <c r="C14" s="59"/>
      <c r="D14" s="59"/>
      <c r="E14" s="59"/>
      <c r="F14" s="59"/>
      <c r="G14" s="59"/>
      <c r="H14" s="59"/>
      <c r="I14" s="59"/>
      <c r="J14" s="25"/>
      <c r="K14" s="25"/>
      <c r="L14" s="63"/>
      <c r="M14" s="63"/>
      <c r="N14" s="63"/>
      <c r="O14" s="63"/>
      <c r="P14" s="63"/>
      <c r="Q14" s="25"/>
      <c r="R14" s="25"/>
      <c r="S14" s="25"/>
      <c r="T14" s="25"/>
    </row>
    <row r="15" spans="1:20" ht="18" customHeight="1">
      <c r="A15" s="66"/>
      <c r="B15" s="74"/>
      <c r="C15" s="74"/>
      <c r="D15" s="74"/>
      <c r="E15" s="74"/>
      <c r="F15" s="74"/>
      <c r="G15" s="74"/>
      <c r="H15" s="66"/>
      <c r="I15" s="66"/>
      <c r="J15" s="66"/>
      <c r="K15" s="66"/>
      <c r="L15" s="75"/>
      <c r="M15" s="75"/>
      <c r="N15" s="75"/>
      <c r="O15" s="66"/>
      <c r="P15" s="66"/>
      <c r="Q15" s="66"/>
      <c r="R15" s="66"/>
      <c r="S15" s="66"/>
      <c r="T15" s="66"/>
    </row>
    <row r="16" spans="1:20" ht="18" customHeight="1">
      <c r="A16" s="21"/>
      <c r="B16" s="76"/>
      <c r="C16" s="76"/>
      <c r="D16" s="76"/>
      <c r="E16" s="76"/>
      <c r="F16" s="76"/>
      <c r="G16" s="76"/>
      <c r="H16" s="76"/>
      <c r="I16" s="76"/>
      <c r="J16" s="76"/>
      <c r="K16" s="76"/>
      <c r="L16" s="77"/>
      <c r="M16" s="77"/>
      <c r="N16" s="78"/>
      <c r="O16" s="21"/>
      <c r="P16" s="21"/>
      <c r="Q16" s="21"/>
      <c r="R16" s="21"/>
      <c r="S16" s="21"/>
      <c r="T16" s="21"/>
    </row>
  </sheetData>
  <mergeCells count="4">
    <mergeCell ref="A1:T1"/>
    <mergeCell ref="A2:E4"/>
    <mergeCell ref="F3:K3"/>
    <mergeCell ref="F5:K5"/>
  </mergeCells>
  <pageMargins left="0.7" right="0.7"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Hoja Frontal</vt:lpstr>
      <vt:lpstr>Anverso</vt:lpstr>
      <vt:lpstr>Reverso</vt:lpstr>
      <vt:lpstr>Censo brote comunitario</vt:lpstr>
      <vt:lpstr>Censo brote IAAS</vt:lpstr>
      <vt:lpstr>Reverso!Área_de_impresión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Viridiana reyes</dc:creator>
  <cp:lastModifiedBy>b916</cp:lastModifiedBy>
  <dcterms:created xsi:type="dcterms:W3CDTF">2025-01-17T22:32:45Z</dcterms:created>
  <dcterms:modified xsi:type="dcterms:W3CDTF">2025-01-23T22:28:46Z</dcterms:modified>
</cp:coreProperties>
</file>