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-8340" yWindow="0" windowWidth="25600" windowHeight="15880" tabRatio="991"/>
  </bookViews>
  <sheets>
    <sheet name="工作表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34" i="1" l="1"/>
  <c r="T35" i="1"/>
  <c r="T36" i="1"/>
  <c r="T37" i="1"/>
  <c r="T38" i="1"/>
  <c r="T39" i="1"/>
  <c r="T40" i="1"/>
  <c r="T41" i="1"/>
  <c r="T42" i="1"/>
  <c r="T43" i="1"/>
  <c r="T44" i="1"/>
  <c r="T33" i="1"/>
  <c r="K48" i="1"/>
  <c r="K49" i="1"/>
  <c r="K50" i="1"/>
  <c r="K51" i="1"/>
  <c r="K41" i="1"/>
  <c r="K42" i="1"/>
  <c r="K43" i="1"/>
  <c r="K44" i="1"/>
  <c r="K45" i="1"/>
  <c r="K46" i="1"/>
  <c r="K47" i="1"/>
  <c r="K33" i="1"/>
  <c r="K34" i="1"/>
  <c r="K35" i="1"/>
  <c r="K36" i="1"/>
  <c r="K37" i="1"/>
  <c r="K38" i="1"/>
  <c r="K39" i="1"/>
  <c r="K40" i="1"/>
  <c r="N28" i="1"/>
  <c r="I28" i="1"/>
  <c r="D28" i="1"/>
  <c r="N25" i="1"/>
  <c r="I25" i="1"/>
  <c r="D25" i="1"/>
  <c r="N22" i="1"/>
  <c r="I22" i="1"/>
  <c r="D22" i="1"/>
  <c r="N19" i="1"/>
  <c r="I19" i="1"/>
  <c r="D19" i="1"/>
  <c r="N16" i="1"/>
  <c r="I16" i="1"/>
  <c r="D16" i="1"/>
  <c r="N13" i="1"/>
  <c r="I13" i="1"/>
  <c r="D13" i="1"/>
  <c r="N10" i="1"/>
  <c r="I10" i="1"/>
  <c r="D10" i="1"/>
  <c r="N7" i="1"/>
  <c r="I7" i="1"/>
  <c r="D7" i="1"/>
  <c r="N4" i="1"/>
  <c r="I4" i="1"/>
  <c r="D4" i="1"/>
</calcChain>
</file>

<file path=xl/sharedStrings.xml><?xml version="1.0" encoding="utf-8"?>
<sst xmlns="http://schemas.openxmlformats.org/spreadsheetml/2006/main" count="48" uniqueCount="15">
  <si>
    <t>window size</t>
  </si>
  <si>
    <t>retryTimeout</t>
  </si>
  <si>
    <t>delay 5ms</t>
  </si>
  <si>
    <t>delay 25ms</t>
  </si>
  <si>
    <t>delay 100ms</t>
  </si>
  <si>
    <t>20ms</t>
  </si>
  <si>
    <t>to find the retry timeout</t>
    <phoneticPr fontId="1" type="noConversion"/>
  </si>
  <si>
    <t>windowsize</t>
    <phoneticPr fontId="1" type="noConversion"/>
  </si>
  <si>
    <t>retrytimeout</t>
    <phoneticPr fontId="1" type="noConversion"/>
  </si>
  <si>
    <t>throughput</t>
    <phoneticPr fontId="1" type="noConversion"/>
  </si>
  <si>
    <t>25ms</t>
    <phoneticPr fontId="1" type="noConversion"/>
  </si>
  <si>
    <t>average</t>
    <phoneticPr fontId="1" type="noConversion"/>
  </si>
  <si>
    <t>60ms</t>
    <phoneticPr fontId="1" type="noConversion"/>
  </si>
  <si>
    <t>100ms</t>
    <phoneticPr fontId="1" type="noConversion"/>
  </si>
  <si>
    <t>100ms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</si>
</sst>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新細明體"/>
      <family val="2"/>
      <charset val="136"/>
    </font>
    <font>
      <sz val="9"/>
      <name val="新細明體"/>
      <family val="2"/>
      <charset val="136"/>
    </font>
    <font>
      <u/>
      <sz val="12"/>
      <color theme="10"/>
      <name val="新細明體"/>
      <family val="2"/>
      <charset val="136"/>
    </font>
    <font>
      <u/>
      <sz val="12"/>
      <color theme="1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87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工作表1!$K$32</c:f>
              <c:strCache>
                <c:ptCount val="1"/>
                <c:pt idx="0">
                  <c:v>average</c:v>
                </c:pt>
              </c:strCache>
            </c:strRef>
          </c:tx>
          <c:spPr>
            <a:ln w="47625">
              <a:noFill/>
            </a:ln>
          </c:spPr>
          <c:xVal>
            <c:numRef>
              <c:f>工作表1!$G$33:$G$51</c:f>
              <c:numCache>
                <c:formatCode>General</c:formatCode>
                <c:ptCount val="1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  <c:pt idx="9">
                  <c:v>140.0</c:v>
                </c:pt>
                <c:pt idx="10">
                  <c:v>160.0</c:v>
                </c:pt>
                <c:pt idx="11">
                  <c:v>180.0</c:v>
                </c:pt>
                <c:pt idx="12">
                  <c:v>200.0</c:v>
                </c:pt>
              </c:numCache>
            </c:numRef>
          </c:xVal>
          <c:yVal>
            <c:numRef>
              <c:f>工作表1!$K$33:$K$51</c:f>
              <c:numCache>
                <c:formatCode>General</c:formatCode>
                <c:ptCount val="19"/>
                <c:pt idx="0">
                  <c:v>235.5</c:v>
                </c:pt>
                <c:pt idx="1">
                  <c:v>259.0</c:v>
                </c:pt>
                <c:pt idx="2">
                  <c:v>246.0</c:v>
                </c:pt>
                <c:pt idx="3">
                  <c:v>247.0</c:v>
                </c:pt>
                <c:pt idx="4">
                  <c:v>245.0</c:v>
                </c:pt>
                <c:pt idx="5">
                  <c:v>222.3333333333333</c:v>
                </c:pt>
                <c:pt idx="6">
                  <c:v>221.0</c:v>
                </c:pt>
                <c:pt idx="7">
                  <c:v>190.0</c:v>
                </c:pt>
                <c:pt idx="8">
                  <c:v>178.0</c:v>
                </c:pt>
                <c:pt idx="9">
                  <c:v>146.0</c:v>
                </c:pt>
                <c:pt idx="10">
                  <c:v>161.0</c:v>
                </c:pt>
                <c:pt idx="11">
                  <c:v>161.6666666666667</c:v>
                </c:pt>
                <c:pt idx="12">
                  <c:v>143.3333333333333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376024"/>
        <c:axId val="-2121348344"/>
      </c:scatterChart>
      <c:valAx>
        <c:axId val="-212137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348344"/>
        <c:crosses val="autoZero"/>
        <c:crossBetween val="midCat"/>
      </c:valAx>
      <c:valAx>
        <c:axId val="-2121348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376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工作表1!$T$32</c:f>
              <c:strCache>
                <c:ptCount val="1"/>
                <c:pt idx="0">
                  <c:v>average</c:v>
                </c:pt>
              </c:strCache>
            </c:strRef>
          </c:tx>
          <c:spPr>
            <a:ln w="47625">
              <a:noFill/>
            </a:ln>
          </c:spPr>
          <c:xVal>
            <c:numRef>
              <c:f>工作表1!$P$33:$P$44</c:f>
              <c:numCache>
                <c:formatCode>General</c:formatCode>
                <c:ptCount val="1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100.0</c:v>
                </c:pt>
                <c:pt idx="9">
                  <c:v>120.0</c:v>
                </c:pt>
                <c:pt idx="10">
                  <c:v>150.0</c:v>
                </c:pt>
                <c:pt idx="11">
                  <c:v>160.0</c:v>
                </c:pt>
              </c:numCache>
            </c:numRef>
          </c:xVal>
          <c:yVal>
            <c:numRef>
              <c:f>工作表1!$T$33:$T$44</c:f>
              <c:numCache>
                <c:formatCode>General</c:formatCode>
                <c:ptCount val="12"/>
                <c:pt idx="0">
                  <c:v>71.622</c:v>
                </c:pt>
                <c:pt idx="1">
                  <c:v>72.92</c:v>
                </c:pt>
                <c:pt idx="2">
                  <c:v>74.916</c:v>
                </c:pt>
                <c:pt idx="3">
                  <c:v>74.364</c:v>
                </c:pt>
                <c:pt idx="4">
                  <c:v>72.23</c:v>
                </c:pt>
                <c:pt idx="5">
                  <c:v>74.646</c:v>
                </c:pt>
                <c:pt idx="6">
                  <c:v>73.594</c:v>
                </c:pt>
                <c:pt idx="7">
                  <c:v>72.404</c:v>
                </c:pt>
                <c:pt idx="8">
                  <c:v>71.369</c:v>
                </c:pt>
                <c:pt idx="9">
                  <c:v>72.909</c:v>
                </c:pt>
                <c:pt idx="10">
                  <c:v>68.423</c:v>
                </c:pt>
                <c:pt idx="11">
                  <c:v>72.651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912648"/>
        <c:axId val="-2116914072"/>
      </c:scatterChart>
      <c:valAx>
        <c:axId val="-211691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914072"/>
        <c:crosses val="autoZero"/>
        <c:crossBetween val="midCat"/>
      </c:valAx>
      <c:valAx>
        <c:axId val="-211691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912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53</xdr:row>
      <xdr:rowOff>76200</xdr:rowOff>
    </xdr:from>
    <xdr:to>
      <xdr:col>12</xdr:col>
      <xdr:colOff>279400</xdr:colOff>
      <xdr:row>71</xdr:row>
      <xdr:rowOff>133350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596900</xdr:colOff>
      <xdr:row>51</xdr:row>
      <xdr:rowOff>44450</xdr:rowOff>
    </xdr:from>
    <xdr:to>
      <xdr:col>20</xdr:col>
      <xdr:colOff>457200</xdr:colOff>
      <xdr:row>65</xdr:row>
      <xdr:rowOff>120650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workbookViewId="0">
      <selection activeCell="M29" sqref="M29"/>
    </sheetView>
  </sheetViews>
  <sheetFormatPr baseColWidth="10" defaultColWidth="8.83203125" defaultRowHeight="15" x14ac:dyDescent="0"/>
  <cols>
    <col min="6" max="6" width="10.6640625" customWidth="1"/>
    <col min="7" max="7" width="10.1640625" customWidth="1"/>
  </cols>
  <sheetData>
    <row r="1" spans="1:14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3</v>
      </c>
      <c r="K1" t="s">
        <v>0</v>
      </c>
      <c r="L1" t="s">
        <v>1</v>
      </c>
      <c r="M1" t="s">
        <v>4</v>
      </c>
    </row>
    <row r="2" spans="1:14">
      <c r="A2">
        <v>1</v>
      </c>
      <c r="B2" t="s">
        <v>5</v>
      </c>
      <c r="C2">
        <v>47.454999999999998</v>
      </c>
      <c r="F2">
        <v>1</v>
      </c>
      <c r="G2" t="s">
        <v>12</v>
      </c>
      <c r="H2">
        <v>9.8379999999999992</v>
      </c>
      <c r="K2">
        <v>1</v>
      </c>
      <c r="L2" t="s">
        <v>14</v>
      </c>
      <c r="M2">
        <v>2.4820000000000002</v>
      </c>
    </row>
    <row r="3" spans="1:14">
      <c r="C3">
        <v>46.904000000000003</v>
      </c>
      <c r="H3">
        <v>9.8680000000000003</v>
      </c>
    </row>
    <row r="4" spans="1:14">
      <c r="C4">
        <v>46.972000000000001</v>
      </c>
      <c r="D4">
        <f>AVERAGE(C2:C4)</f>
        <v>47.110333333333337</v>
      </c>
      <c r="I4">
        <f>AVERAGE(H2:H4)</f>
        <v>9.8529999999999998</v>
      </c>
      <c r="N4">
        <f>AVERAGE(M2:M4)</f>
        <v>2.4820000000000002</v>
      </c>
    </row>
    <row r="5" spans="1:14">
      <c r="A5">
        <v>2</v>
      </c>
      <c r="B5" t="s">
        <v>5</v>
      </c>
      <c r="C5">
        <v>93.061999999999998</v>
      </c>
      <c r="F5">
        <v>2</v>
      </c>
      <c r="G5" t="s">
        <v>12</v>
      </c>
      <c r="H5">
        <v>19.547999999999998</v>
      </c>
      <c r="K5">
        <v>2</v>
      </c>
      <c r="L5" t="s">
        <v>14</v>
      </c>
      <c r="M5">
        <v>4.95</v>
      </c>
    </row>
    <row r="6" spans="1:14">
      <c r="C6">
        <v>93.436000000000007</v>
      </c>
      <c r="H6">
        <v>19.533999999999999</v>
      </c>
    </row>
    <row r="7" spans="1:14">
      <c r="C7">
        <v>92.558999999999997</v>
      </c>
      <c r="D7">
        <f>AVERAGE(C5:C7)</f>
        <v>93.019000000000005</v>
      </c>
      <c r="H7">
        <v>19.521999999999998</v>
      </c>
      <c r="I7">
        <f>AVERAGE(H5:H7)</f>
        <v>19.534666666666663</v>
      </c>
      <c r="N7">
        <f>AVERAGE(M5:M7)</f>
        <v>4.95</v>
      </c>
    </row>
    <row r="8" spans="1:14">
      <c r="A8">
        <v>4</v>
      </c>
      <c r="B8" t="s">
        <v>5</v>
      </c>
      <c r="C8">
        <v>185.03200000000001</v>
      </c>
      <c r="F8">
        <v>4</v>
      </c>
      <c r="G8" t="s">
        <v>12</v>
      </c>
      <c r="H8">
        <v>38.700000000000003</v>
      </c>
      <c r="K8">
        <v>4</v>
      </c>
      <c r="L8" t="s">
        <v>14</v>
      </c>
      <c r="M8">
        <v>9.8670000000000009</v>
      </c>
    </row>
    <row r="9" spans="1:14">
      <c r="C9">
        <v>183.595</v>
      </c>
      <c r="H9">
        <v>38.816000000000003</v>
      </c>
    </row>
    <row r="10" spans="1:14">
      <c r="C10">
        <v>182.684</v>
      </c>
      <c r="D10">
        <f>AVERAGE(C8:C10)</f>
        <v>183.77033333333335</v>
      </c>
      <c r="H10">
        <v>39.204000000000001</v>
      </c>
      <c r="I10">
        <f>AVERAGE(H8:H10)</f>
        <v>38.906666666666666</v>
      </c>
      <c r="N10">
        <f>AVERAGE(M8:M10)</f>
        <v>9.8670000000000009</v>
      </c>
    </row>
    <row r="11" spans="1:14">
      <c r="A11">
        <v>8</v>
      </c>
      <c r="B11" t="s">
        <v>5</v>
      </c>
      <c r="C11">
        <v>324.68099999999998</v>
      </c>
      <c r="F11">
        <v>8</v>
      </c>
      <c r="G11" t="s">
        <v>12</v>
      </c>
      <c r="H11">
        <v>76.233999999999995</v>
      </c>
      <c r="K11">
        <v>8</v>
      </c>
      <c r="L11" t="s">
        <v>14</v>
      </c>
      <c r="M11">
        <v>19.55</v>
      </c>
    </row>
    <row r="12" spans="1:14">
      <c r="C12">
        <v>313.91899999999998</v>
      </c>
      <c r="H12">
        <v>77.012</v>
      </c>
    </row>
    <row r="13" spans="1:14">
      <c r="C13">
        <v>331.089</v>
      </c>
      <c r="D13">
        <f>AVERAGE(C11:C13)</f>
        <v>323.22966666666662</v>
      </c>
      <c r="H13">
        <v>77.304000000000002</v>
      </c>
      <c r="I13">
        <f>AVERAGE(H11:H13)</f>
        <v>76.849999999999994</v>
      </c>
      <c r="N13">
        <f>AVERAGE(M11:M13)</f>
        <v>19.55</v>
      </c>
    </row>
    <row r="14" spans="1:14">
      <c r="A14">
        <v>16</v>
      </c>
      <c r="B14" t="s">
        <v>5</v>
      </c>
      <c r="C14">
        <v>450.745</v>
      </c>
      <c r="F14">
        <v>16</v>
      </c>
      <c r="G14" t="s">
        <v>12</v>
      </c>
      <c r="H14">
        <v>144.09700000000001</v>
      </c>
      <c r="K14">
        <v>16</v>
      </c>
      <c r="L14" t="s">
        <v>14</v>
      </c>
      <c r="M14">
        <v>38.573999999999998</v>
      </c>
    </row>
    <row r="15" spans="1:14">
      <c r="C15">
        <v>467.64499999999998</v>
      </c>
      <c r="H15">
        <v>136.79300000000001</v>
      </c>
      <c r="M15">
        <v>38.44</v>
      </c>
    </row>
    <row r="16" spans="1:14">
      <c r="C16">
        <v>472.81799999999998</v>
      </c>
      <c r="D16">
        <f>AVERAGE(C14:C16)</f>
        <v>463.73600000000005</v>
      </c>
      <c r="H16">
        <v>139.345</v>
      </c>
      <c r="I16">
        <f>AVERAGE(H14:H16)</f>
        <v>140.07833333333335</v>
      </c>
      <c r="N16">
        <f>AVERAGE(M14:M16)</f>
        <v>38.506999999999998</v>
      </c>
    </row>
    <row r="17" spans="1:20">
      <c r="A17">
        <v>32</v>
      </c>
      <c r="B17" t="s">
        <v>5</v>
      </c>
      <c r="C17">
        <v>497.81900000000002</v>
      </c>
      <c r="F17">
        <v>32</v>
      </c>
      <c r="G17" t="s">
        <v>12</v>
      </c>
      <c r="H17">
        <v>230.77600000000001</v>
      </c>
      <c r="K17">
        <v>32</v>
      </c>
      <c r="L17" t="s">
        <v>14</v>
      </c>
      <c r="M17">
        <v>73.209999999999994</v>
      </c>
    </row>
    <row r="18" spans="1:20">
      <c r="C18">
        <v>492.20400000000001</v>
      </c>
      <c r="H18">
        <v>239.755</v>
      </c>
      <c r="M18">
        <v>71.576999999999998</v>
      </c>
    </row>
    <row r="19" spans="1:20">
      <c r="C19">
        <v>578.93299999999999</v>
      </c>
      <c r="D19">
        <f>AVERAGE(C17:C19)</f>
        <v>522.98533333333341</v>
      </c>
      <c r="H19">
        <v>245.946</v>
      </c>
      <c r="I19">
        <f>AVERAGE(H17:H19)</f>
        <v>238.82566666666665</v>
      </c>
      <c r="M19">
        <v>72.307000000000002</v>
      </c>
      <c r="N19">
        <f>AVERAGE(M17:M19)</f>
        <v>72.364666666666665</v>
      </c>
    </row>
    <row r="20" spans="1:20">
      <c r="A20">
        <v>64</v>
      </c>
      <c r="B20" t="s">
        <v>5</v>
      </c>
      <c r="C20">
        <v>336.15100000000001</v>
      </c>
      <c r="F20">
        <v>64</v>
      </c>
      <c r="G20" t="s">
        <v>12</v>
      </c>
      <c r="H20">
        <v>218.21899999999999</v>
      </c>
      <c r="K20">
        <v>64</v>
      </c>
      <c r="L20" t="s">
        <v>14</v>
      </c>
      <c r="M20">
        <v>91.11</v>
      </c>
    </row>
    <row r="21" spans="1:20">
      <c r="C21">
        <v>342.887</v>
      </c>
      <c r="H21">
        <v>227.21199999999999</v>
      </c>
      <c r="M21">
        <v>87.08</v>
      </c>
    </row>
    <row r="22" spans="1:20">
      <c r="C22">
        <v>363.87799999999999</v>
      </c>
      <c r="D22">
        <f>AVERAGE(C20:C22)</f>
        <v>347.63866666666667</v>
      </c>
      <c r="H22">
        <v>226.553</v>
      </c>
      <c r="I22">
        <f>AVERAGE(H20:H22)</f>
        <v>223.99466666666663</v>
      </c>
      <c r="N22">
        <f>AVERAGE(M20:M22)</f>
        <v>89.094999999999999</v>
      </c>
    </row>
    <row r="23" spans="1:20">
      <c r="A23">
        <v>128</v>
      </c>
      <c r="B23" t="s">
        <v>5</v>
      </c>
      <c r="C23">
        <v>258.19299999999998</v>
      </c>
      <c r="F23">
        <v>128</v>
      </c>
      <c r="G23" t="s">
        <v>12</v>
      </c>
      <c r="H23">
        <v>263.15899999999999</v>
      </c>
      <c r="K23">
        <v>128</v>
      </c>
      <c r="L23" t="s">
        <v>14</v>
      </c>
      <c r="M23">
        <v>87.87</v>
      </c>
    </row>
    <row r="24" spans="1:20">
      <c r="C24">
        <v>246.15899999999999</v>
      </c>
      <c r="H24">
        <v>221.56</v>
      </c>
      <c r="M24">
        <v>91.623000000000005</v>
      </c>
    </row>
    <row r="25" spans="1:20">
      <c r="C25">
        <v>261.43799999999999</v>
      </c>
      <c r="D25">
        <f>AVERAGE(C23:C25)</f>
        <v>255.26333333333332</v>
      </c>
      <c r="H25">
        <v>253.70500000000001</v>
      </c>
      <c r="I25">
        <f>AVERAGE(H23:H25)</f>
        <v>246.14133333333334</v>
      </c>
      <c r="M25">
        <v>91.698999999999998</v>
      </c>
      <c r="N25">
        <f>AVERAGE(M23:M25)</f>
        <v>90.397333333333336</v>
      </c>
    </row>
    <row r="26" spans="1:20">
      <c r="A26">
        <v>256</v>
      </c>
      <c r="B26" t="s">
        <v>5</v>
      </c>
      <c r="C26">
        <v>305.66899999999998</v>
      </c>
      <c r="F26">
        <v>256</v>
      </c>
      <c r="G26" t="s">
        <v>12</v>
      </c>
      <c r="H26">
        <v>223.90600000000001</v>
      </c>
      <c r="K26">
        <v>256</v>
      </c>
      <c r="L26" t="s">
        <v>14</v>
      </c>
      <c r="M26">
        <v>88.515000000000001</v>
      </c>
    </row>
    <row r="27" spans="1:20">
      <c r="C27">
        <v>299.11599999999999</v>
      </c>
      <c r="H27">
        <v>224.61600000000001</v>
      </c>
      <c r="M27">
        <v>89.914000000000001</v>
      </c>
    </row>
    <row r="28" spans="1:20">
      <c r="C28">
        <v>274.33800000000002</v>
      </c>
      <c r="D28">
        <f>AVERAGE(C26:C28)</f>
        <v>293.041</v>
      </c>
      <c r="H28">
        <v>232.31</v>
      </c>
      <c r="I28">
        <f>AVERAGE(H26:H28)</f>
        <v>226.94400000000005</v>
      </c>
      <c r="M28">
        <v>101.354</v>
      </c>
      <c r="N28">
        <f>AVERAGE(M26:M28)</f>
        <v>93.26100000000001</v>
      </c>
    </row>
    <row r="31" spans="1:20">
      <c r="F31" t="s">
        <v>6</v>
      </c>
      <c r="H31" t="s">
        <v>10</v>
      </c>
      <c r="O31" t="s">
        <v>6</v>
      </c>
      <c r="Q31" t="s">
        <v>13</v>
      </c>
    </row>
    <row r="32" spans="1:20">
      <c r="F32" t="s">
        <v>7</v>
      </c>
      <c r="G32" t="s">
        <v>8</v>
      </c>
      <c r="H32" t="s">
        <v>9</v>
      </c>
      <c r="K32" t="s">
        <v>11</v>
      </c>
      <c r="O32" t="s">
        <v>7</v>
      </c>
      <c r="P32" t="s">
        <v>8</v>
      </c>
      <c r="Q32" t="s">
        <v>9</v>
      </c>
      <c r="T32" t="s">
        <v>11</v>
      </c>
    </row>
    <row r="33" spans="6:20">
      <c r="F33">
        <v>32</v>
      </c>
      <c r="G33">
        <v>10</v>
      </c>
      <c r="H33">
        <v>238</v>
      </c>
      <c r="I33">
        <v>233</v>
      </c>
      <c r="K33">
        <f>AVERAGE(H33:J33)</f>
        <v>235.5</v>
      </c>
      <c r="O33">
        <v>32</v>
      </c>
      <c r="P33">
        <v>10</v>
      </c>
      <c r="Q33">
        <v>71.622</v>
      </c>
      <c r="T33">
        <f>AVERAGE(Q33:S33)</f>
        <v>71.622</v>
      </c>
    </row>
    <row r="34" spans="6:20">
      <c r="G34">
        <v>20</v>
      </c>
      <c r="H34">
        <v>262</v>
      </c>
      <c r="I34">
        <v>249</v>
      </c>
      <c r="J34">
        <v>266</v>
      </c>
      <c r="K34">
        <f t="shared" ref="K34:K51" si="0">AVERAGE(H34:J34)</f>
        <v>259</v>
      </c>
      <c r="P34">
        <v>20</v>
      </c>
      <c r="Q34">
        <v>72.92</v>
      </c>
      <c r="T34">
        <f t="shared" ref="T34:T45" si="1">AVERAGE(Q34:S34)</f>
        <v>72.92</v>
      </c>
    </row>
    <row r="35" spans="6:20">
      <c r="G35">
        <v>30</v>
      </c>
      <c r="H35">
        <v>247</v>
      </c>
      <c r="I35">
        <v>243</v>
      </c>
      <c r="J35">
        <v>248</v>
      </c>
      <c r="K35">
        <f t="shared" si="0"/>
        <v>246</v>
      </c>
      <c r="P35">
        <v>30</v>
      </c>
      <c r="Q35">
        <v>74.915999999999997</v>
      </c>
      <c r="T35">
        <f t="shared" si="1"/>
        <v>74.915999999999997</v>
      </c>
    </row>
    <row r="36" spans="6:20">
      <c r="G36">
        <v>40</v>
      </c>
      <c r="H36">
        <v>244</v>
      </c>
      <c r="I36">
        <v>259</v>
      </c>
      <c r="J36">
        <v>238</v>
      </c>
      <c r="K36">
        <f t="shared" si="0"/>
        <v>247</v>
      </c>
      <c r="P36">
        <v>40</v>
      </c>
      <c r="Q36">
        <v>74.364000000000004</v>
      </c>
      <c r="T36">
        <f t="shared" si="1"/>
        <v>74.364000000000004</v>
      </c>
    </row>
    <row r="37" spans="6:20">
      <c r="G37">
        <v>50</v>
      </c>
      <c r="H37">
        <v>232</v>
      </c>
      <c r="I37">
        <v>237</v>
      </c>
      <c r="J37">
        <v>266</v>
      </c>
      <c r="K37">
        <f t="shared" si="0"/>
        <v>245</v>
      </c>
      <c r="P37">
        <v>50</v>
      </c>
      <c r="Q37">
        <v>72.23</v>
      </c>
      <c r="T37">
        <f t="shared" si="1"/>
        <v>72.23</v>
      </c>
    </row>
    <row r="38" spans="6:20">
      <c r="G38">
        <v>60</v>
      </c>
      <c r="H38">
        <v>227</v>
      </c>
      <c r="I38">
        <v>210</v>
      </c>
      <c r="J38">
        <v>230</v>
      </c>
      <c r="K38">
        <f t="shared" si="0"/>
        <v>222.33333333333334</v>
      </c>
      <c r="P38">
        <v>60</v>
      </c>
      <c r="Q38">
        <v>74.646000000000001</v>
      </c>
      <c r="T38">
        <f t="shared" si="1"/>
        <v>74.646000000000001</v>
      </c>
    </row>
    <row r="39" spans="6:20">
      <c r="G39">
        <v>80</v>
      </c>
      <c r="H39">
        <v>199</v>
      </c>
      <c r="I39">
        <v>233</v>
      </c>
      <c r="J39">
        <v>231</v>
      </c>
      <c r="K39">
        <f t="shared" si="0"/>
        <v>221</v>
      </c>
      <c r="P39">
        <v>70</v>
      </c>
      <c r="Q39">
        <v>73.593999999999994</v>
      </c>
      <c r="T39">
        <f t="shared" si="1"/>
        <v>73.593999999999994</v>
      </c>
    </row>
    <row r="40" spans="6:20">
      <c r="G40">
        <v>100</v>
      </c>
      <c r="H40">
        <v>175</v>
      </c>
      <c r="I40">
        <v>223</v>
      </c>
      <c r="J40">
        <v>172</v>
      </c>
      <c r="K40">
        <f t="shared" si="0"/>
        <v>190</v>
      </c>
      <c r="P40">
        <v>80</v>
      </c>
      <c r="Q40">
        <v>72.403999999999996</v>
      </c>
      <c r="T40">
        <f t="shared" si="1"/>
        <v>72.403999999999996</v>
      </c>
    </row>
    <row r="41" spans="6:20">
      <c r="G41">
        <v>120</v>
      </c>
      <c r="H41">
        <v>178</v>
      </c>
      <c r="K41">
        <f t="shared" si="0"/>
        <v>178</v>
      </c>
      <c r="P41">
        <v>100</v>
      </c>
      <c r="Q41">
        <v>71.369</v>
      </c>
      <c r="T41">
        <f t="shared" si="1"/>
        <v>71.369</v>
      </c>
    </row>
    <row r="42" spans="6:20">
      <c r="G42">
        <v>140</v>
      </c>
      <c r="H42">
        <v>146</v>
      </c>
      <c r="K42">
        <f t="shared" si="0"/>
        <v>146</v>
      </c>
      <c r="P42">
        <v>120</v>
      </c>
      <c r="Q42">
        <v>72.909000000000006</v>
      </c>
      <c r="T42">
        <f t="shared" si="1"/>
        <v>72.909000000000006</v>
      </c>
    </row>
    <row r="43" spans="6:20">
      <c r="G43">
        <v>160</v>
      </c>
      <c r="H43">
        <v>161</v>
      </c>
      <c r="K43">
        <f t="shared" si="0"/>
        <v>161</v>
      </c>
      <c r="P43">
        <v>150</v>
      </c>
      <c r="Q43">
        <v>62.872999999999998</v>
      </c>
      <c r="R43">
        <v>72.396000000000001</v>
      </c>
      <c r="S43">
        <v>70</v>
      </c>
      <c r="T43">
        <f t="shared" si="1"/>
        <v>68.423000000000002</v>
      </c>
    </row>
    <row r="44" spans="6:20">
      <c r="G44">
        <v>180</v>
      </c>
      <c r="H44">
        <v>159</v>
      </c>
      <c r="I44">
        <v>166</v>
      </c>
      <c r="J44">
        <v>160</v>
      </c>
      <c r="K44">
        <f>AVERAGE(H44:J44)</f>
        <v>161.66666666666666</v>
      </c>
      <c r="P44">
        <v>160</v>
      </c>
      <c r="Q44">
        <v>72.650999999999996</v>
      </c>
      <c r="T44">
        <f t="shared" si="1"/>
        <v>72.650999999999996</v>
      </c>
    </row>
    <row r="45" spans="6:20">
      <c r="G45">
        <v>200</v>
      </c>
      <c r="H45">
        <v>146</v>
      </c>
      <c r="I45">
        <v>145</v>
      </c>
      <c r="J45">
        <v>139</v>
      </c>
      <c r="K45">
        <f t="shared" si="0"/>
        <v>143.33333333333334</v>
      </c>
    </row>
    <row r="46" spans="6:20">
      <c r="K46" t="e">
        <f t="shared" si="0"/>
        <v>#DIV/0!</v>
      </c>
    </row>
    <row r="47" spans="6:20">
      <c r="K47" t="e">
        <f t="shared" si="0"/>
        <v>#DIV/0!</v>
      </c>
    </row>
    <row r="48" spans="6:20">
      <c r="K48" t="e">
        <f t="shared" si="0"/>
        <v>#DIV/0!</v>
      </c>
    </row>
    <row r="49" spans="11:11">
      <c r="K49" t="e">
        <f t="shared" si="0"/>
        <v>#DIV/0!</v>
      </c>
    </row>
    <row r="50" spans="11:11">
      <c r="K50" t="e">
        <f t="shared" si="0"/>
        <v>#DIV/0!</v>
      </c>
    </row>
    <row r="51" spans="11:11">
      <c r="K51" t="e">
        <f t="shared" si="0"/>
        <v>#DIV/0!</v>
      </c>
    </row>
  </sheetData>
  <phoneticPr fontId="1" type="noConversion"/>
  <pageMargins left="0.75" right="0.75" top="1" bottom="1" header="0.51180555555555496" footer="0.51180555555555496"/>
  <pageSetup paperSize="9"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 mac</dc:creator>
  <cp:lastModifiedBy>home mac</cp:lastModifiedBy>
  <cp:revision>5</cp:revision>
  <dcterms:created xsi:type="dcterms:W3CDTF">2017-03-20T14:40:07Z</dcterms:created>
  <dcterms:modified xsi:type="dcterms:W3CDTF">2017-03-21T16:32:50Z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