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11740" windowHeight="14440" tabRatio="986"/>
  </bookViews>
  <sheets>
    <sheet name="2a results" sheetId="1" r:id="rId1"/>
    <sheet name="2b results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9" i="1" l="1"/>
  <c r="E6" i="2"/>
  <c r="S14" i="1"/>
  <c r="S13" i="1"/>
  <c r="S12" i="1"/>
  <c r="S11" i="1"/>
  <c r="S10" i="1"/>
  <c r="S9" i="1"/>
  <c r="S8" i="1"/>
  <c r="S7" i="1"/>
  <c r="S6" i="1"/>
  <c r="U14" i="1"/>
  <c r="U13" i="1"/>
  <c r="U12" i="1"/>
  <c r="U11" i="1"/>
  <c r="U10" i="1"/>
  <c r="U8" i="1"/>
  <c r="U7" i="1"/>
  <c r="U6" i="1"/>
  <c r="T14" i="1"/>
  <c r="T13" i="1"/>
  <c r="T12" i="1"/>
  <c r="T11" i="1"/>
  <c r="T10" i="1"/>
  <c r="T9" i="1"/>
  <c r="T8" i="1"/>
  <c r="T7" i="1"/>
  <c r="T6" i="1"/>
  <c r="E7" i="2"/>
  <c r="E5" i="2"/>
  <c r="E4" i="2"/>
  <c r="E3" i="2"/>
  <c r="E2" i="2"/>
  <c r="N28" i="1"/>
  <c r="I28" i="1"/>
  <c r="D28" i="1"/>
  <c r="N25" i="1"/>
  <c r="I25" i="1"/>
  <c r="D25" i="1"/>
  <c r="N22" i="1"/>
  <c r="I22" i="1"/>
  <c r="D22" i="1"/>
  <c r="N19" i="1"/>
  <c r="I19" i="1"/>
  <c r="D19" i="1"/>
  <c r="N16" i="1"/>
  <c r="I16" i="1"/>
  <c r="D16" i="1"/>
  <c r="N13" i="1"/>
  <c r="I13" i="1"/>
  <c r="D13" i="1"/>
  <c r="N10" i="1"/>
  <c r="I10" i="1"/>
  <c r="D10" i="1"/>
  <c r="N7" i="1"/>
  <c r="I7" i="1"/>
  <c r="D7" i="1"/>
  <c r="N4" i="1"/>
  <c r="I4" i="1"/>
  <c r="D4" i="1"/>
</calcChain>
</file>

<file path=xl/sharedStrings.xml><?xml version="1.0" encoding="utf-8"?>
<sst xmlns="http://schemas.openxmlformats.org/spreadsheetml/2006/main" count="49" uniqueCount="22">
  <si>
    <t>window size</t>
  </si>
  <si>
    <t>retryTimeout</t>
  </si>
  <si>
    <t>delay 5ms</t>
  </si>
  <si>
    <t>delay 100ms</t>
  </si>
  <si>
    <t>20ms</t>
  </si>
  <si>
    <t>window size</t>
  </si>
  <si>
    <t>throughput</t>
  </si>
  <si>
    <t>delay = 25 ms</t>
  </si>
  <si>
    <t>Delay = 5ms</t>
  </si>
  <si>
    <t>Delay = 25ms</t>
  </si>
  <si>
    <t>Dleay = 100ms</t>
  </si>
  <si>
    <t>delay 25ms</t>
    <phoneticPr fontId="1" type="noConversion"/>
  </si>
  <si>
    <t>retryTimeout</t>
    <phoneticPr fontId="1" type="noConversion"/>
  </si>
  <si>
    <t>100ms</t>
    <phoneticPr fontId="1" type="noConversion"/>
  </si>
  <si>
    <t>retryTimeout</t>
    <phoneticPr fontId="1" type="noConversion"/>
  </si>
  <si>
    <t>400ms</t>
    <phoneticPr fontId="1" type="noConversion"/>
  </si>
  <si>
    <t>througput</t>
    <phoneticPr fontId="1" type="noConversion"/>
  </si>
  <si>
    <t>delay 25ms</t>
    <phoneticPr fontId="1" type="noConversion"/>
  </si>
  <si>
    <t>delay 5ms</t>
    <phoneticPr fontId="1" type="noConversion"/>
  </si>
  <si>
    <t>delay100ms</t>
    <phoneticPr fontId="1" type="noConversion"/>
  </si>
  <si>
    <t>2a results</t>
    <phoneticPr fontId="1" type="noConversion"/>
  </si>
  <si>
    <t>retry timeout =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</si>
</sst>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新細明體"/>
      <family val="2"/>
      <charset val="136"/>
    </font>
    <font>
      <sz val="9"/>
      <name val="新細明體"/>
      <family val="2"/>
      <charset val="136"/>
    </font>
    <font>
      <u/>
      <sz val="12"/>
      <color theme="10"/>
      <name val="新細明體"/>
      <family val="2"/>
      <charset val="136"/>
    </font>
    <font>
      <u/>
      <sz val="12"/>
      <color theme="1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2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'2a results'!$S$5</c:f>
              <c:strCache>
                <c:ptCount val="1"/>
                <c:pt idx="0">
                  <c:v>delay 5ms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pPr>
              <a:ln w="6350">
                <a:solidFill>
                  <a:schemeClr val="accent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'2a results'!$R$6:$R$14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'2a results'!$S$6:$S$14</c:f>
              <c:numCache>
                <c:formatCode>General</c:formatCode>
                <c:ptCount val="9"/>
                <c:pt idx="0">
                  <c:v>47.11033333333334</c:v>
                </c:pt>
                <c:pt idx="1">
                  <c:v>93.019</c:v>
                </c:pt>
                <c:pt idx="2">
                  <c:v>183.7703333333334</c:v>
                </c:pt>
                <c:pt idx="3">
                  <c:v>323.2296666666666</c:v>
                </c:pt>
                <c:pt idx="4">
                  <c:v>463.736</c:v>
                </c:pt>
                <c:pt idx="5">
                  <c:v>522.9853333333334</c:v>
                </c:pt>
                <c:pt idx="6">
                  <c:v>347.6386666666666</c:v>
                </c:pt>
                <c:pt idx="7">
                  <c:v>255.2633333333333</c:v>
                </c:pt>
                <c:pt idx="8">
                  <c:v>293.041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'2a results'!$T$5</c:f>
              <c:strCache>
                <c:ptCount val="1"/>
                <c:pt idx="0">
                  <c:v>delay 25ms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xVal>
            <c:numRef>
              <c:f>'2a results'!$R$6:$R$14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'2a results'!$T$6:$T$14</c:f>
              <c:numCache>
                <c:formatCode>General</c:formatCode>
                <c:ptCount val="9"/>
                <c:pt idx="0">
                  <c:v>8.2007</c:v>
                </c:pt>
                <c:pt idx="1">
                  <c:v>16.19</c:v>
                </c:pt>
                <c:pt idx="2">
                  <c:v>31.96566666666667</c:v>
                </c:pt>
                <c:pt idx="3">
                  <c:v>61.08</c:v>
                </c:pt>
                <c:pt idx="4">
                  <c:v>110.295</c:v>
                </c:pt>
                <c:pt idx="5">
                  <c:v>185.3733333333333</c:v>
                </c:pt>
                <c:pt idx="6">
                  <c:v>163.59</c:v>
                </c:pt>
                <c:pt idx="7">
                  <c:v>167.3333333333333</c:v>
                </c:pt>
                <c:pt idx="8">
                  <c:v>169.3333333333333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'2a results'!$U$5</c:f>
              <c:strCache>
                <c:ptCount val="1"/>
                <c:pt idx="0">
                  <c:v>delay100ms</c:v>
                </c:pt>
              </c:strCache>
            </c:strRef>
          </c:tx>
          <c:spPr>
            <a:ln w="12700">
              <a:solidFill>
                <a:schemeClr val="accent3"/>
              </a:solidFill>
            </a:ln>
          </c:spPr>
          <c:xVal>
            <c:numRef>
              <c:f>'2a results'!$R$6:$R$14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'2a results'!$U$6:$U$14</c:f>
              <c:numCache>
                <c:formatCode>General</c:formatCode>
                <c:ptCount val="9"/>
                <c:pt idx="0">
                  <c:v>2.4555</c:v>
                </c:pt>
                <c:pt idx="1">
                  <c:v>4.87</c:v>
                </c:pt>
                <c:pt idx="2">
                  <c:v>9.7385</c:v>
                </c:pt>
                <c:pt idx="3">
                  <c:v>16.665</c:v>
                </c:pt>
                <c:pt idx="4">
                  <c:v>31.26</c:v>
                </c:pt>
                <c:pt idx="5">
                  <c:v>48.48666666666666</c:v>
                </c:pt>
                <c:pt idx="6">
                  <c:v>50.21</c:v>
                </c:pt>
                <c:pt idx="7">
                  <c:v>41.4445</c:v>
                </c:pt>
                <c:pt idx="8">
                  <c:v>50.175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35400"/>
        <c:axId val="-2099430360"/>
      </c:scatterChart>
      <c:valAx>
        <c:axId val="-20999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zh-TW"/>
                  <a:t>Window</a:t>
                </a:r>
                <a:r>
                  <a:rPr lang="en-GB" altLang="zh-TW" baseline="0"/>
                  <a:t> Size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9430360"/>
        <c:crosses val="autoZero"/>
        <c:crossBetween val="midCat"/>
      </c:valAx>
      <c:valAx>
        <c:axId val="-2099430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zh-TW"/>
                  <a:t>Throughput</a:t>
                </a:r>
                <a:r>
                  <a:rPr lang="en-GB" altLang="zh-TW" baseline="0"/>
                  <a:t> KBps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993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Delay = 5ms</c:v>
                </c:pt>
              </c:strCache>
            </c:strRef>
          </c:tx>
          <c:spPr>
            <a:ln>
              <a:solidFill>
                <a:srgbClr val="004586"/>
              </a:solidFill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Sheet3!$A$2:$A$10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Sheet3!$B$2:$B$10</c:f>
              <c:numCache>
                <c:formatCode>General</c:formatCode>
                <c:ptCount val="9"/>
                <c:pt idx="0">
                  <c:v>47.11</c:v>
                </c:pt>
                <c:pt idx="1">
                  <c:v>93.019</c:v>
                </c:pt>
                <c:pt idx="2">
                  <c:v>183.77</c:v>
                </c:pt>
                <c:pt idx="3">
                  <c:v>323.229</c:v>
                </c:pt>
                <c:pt idx="4">
                  <c:v>463.736</c:v>
                </c:pt>
                <c:pt idx="5">
                  <c:v>522.985</c:v>
                </c:pt>
                <c:pt idx="6">
                  <c:v>347.638</c:v>
                </c:pt>
                <c:pt idx="7">
                  <c:v>255.263</c:v>
                </c:pt>
                <c:pt idx="8">
                  <c:v>293.041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Delay = 25ms</c:v>
                </c:pt>
              </c:strCache>
            </c:strRef>
          </c:tx>
          <c:spPr>
            <a:ln>
              <a:solidFill>
                <a:srgbClr val="FF420E"/>
              </a:solidFill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Sheet3!$A$2:$A$10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9.853</c:v>
                </c:pt>
                <c:pt idx="1">
                  <c:v>19.5346</c:v>
                </c:pt>
                <c:pt idx="2">
                  <c:v>38.9066</c:v>
                </c:pt>
                <c:pt idx="3">
                  <c:v>76.85</c:v>
                </c:pt>
                <c:pt idx="4">
                  <c:v>140.078</c:v>
                </c:pt>
                <c:pt idx="5">
                  <c:v>238.825</c:v>
                </c:pt>
                <c:pt idx="6">
                  <c:v>223.994</c:v>
                </c:pt>
                <c:pt idx="7">
                  <c:v>246.141</c:v>
                </c:pt>
                <c:pt idx="8">
                  <c:v>226.944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Dleay = 100ms</c:v>
                </c:pt>
              </c:strCache>
            </c:strRef>
          </c:tx>
          <c:spPr>
            <a:ln>
              <a:solidFill>
                <a:srgbClr val="FFD320"/>
              </a:solidFill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Sheet3!$A$2:$A$10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2.482</c:v>
                </c:pt>
                <c:pt idx="1">
                  <c:v>4.96</c:v>
                </c:pt>
                <c:pt idx="2">
                  <c:v>9.867</c:v>
                </c:pt>
                <c:pt idx="3">
                  <c:v>19.55</c:v>
                </c:pt>
                <c:pt idx="4">
                  <c:v>38.507</c:v>
                </c:pt>
                <c:pt idx="5">
                  <c:v>72.3646</c:v>
                </c:pt>
                <c:pt idx="6">
                  <c:v>89.095</c:v>
                </c:pt>
                <c:pt idx="7">
                  <c:v>90.397</c:v>
                </c:pt>
                <c:pt idx="8">
                  <c:v>93.261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32424"/>
        <c:axId val="-2144126360"/>
      </c:scatterChart>
      <c:valAx>
        <c:axId val="-214413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altLang="zh-TW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Window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zh-TW"/>
          </a:p>
        </c:txPr>
        <c:crossAx val="-2144126360"/>
        <c:crosses val="autoZero"/>
        <c:crossBetween val="midCat"/>
      </c:valAx>
      <c:valAx>
        <c:axId val="-2144126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altLang="zh-TW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Throughput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zh-TW"/>
          </a:p>
        </c:txPr>
        <c:crossAx val="-21441324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596900</xdr:colOff>
      <xdr:row>1</xdr:row>
      <xdr:rowOff>120650</xdr:rowOff>
    </xdr:from>
    <xdr:to>
      <xdr:col>33</xdr:col>
      <xdr:colOff>495300</xdr:colOff>
      <xdr:row>29</xdr:row>
      <xdr:rowOff>152400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36000</xdr:colOff>
      <xdr:row>10</xdr:row>
      <xdr:rowOff>36360</xdr:rowOff>
    </xdr:from>
    <xdr:to>
      <xdr:col>5</xdr:col>
      <xdr:colOff>74520</xdr:colOff>
      <xdr:row>30</xdr:row>
      <xdr:rowOff>24840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O1" workbookViewId="0">
      <selection activeCell="U13" sqref="U13"/>
    </sheetView>
  </sheetViews>
  <sheetFormatPr baseColWidth="10" defaultColWidth="11" defaultRowHeight="15" x14ac:dyDescent="0"/>
  <sheetData>
    <row r="1" spans="1:21">
      <c r="A1" t="s">
        <v>0</v>
      </c>
      <c r="B1" t="s">
        <v>1</v>
      </c>
      <c r="C1" t="s">
        <v>2</v>
      </c>
      <c r="F1" t="s">
        <v>0</v>
      </c>
      <c r="G1" t="s">
        <v>12</v>
      </c>
      <c r="H1" t="s">
        <v>11</v>
      </c>
      <c r="I1" t="s">
        <v>16</v>
      </c>
      <c r="K1" t="s">
        <v>0</v>
      </c>
      <c r="L1" t="s">
        <v>14</v>
      </c>
      <c r="M1" t="s">
        <v>3</v>
      </c>
    </row>
    <row r="2" spans="1:21">
      <c r="A2">
        <v>1</v>
      </c>
      <c r="B2" t="s">
        <v>4</v>
      </c>
      <c r="C2">
        <v>47.454999999999998</v>
      </c>
      <c r="F2">
        <v>1</v>
      </c>
      <c r="G2" t="s">
        <v>13</v>
      </c>
      <c r="H2">
        <v>8.2006999999999994</v>
      </c>
      <c r="K2">
        <v>1</v>
      </c>
      <c r="L2" t="s">
        <v>15</v>
      </c>
      <c r="M2">
        <v>2.4820000000000002</v>
      </c>
    </row>
    <row r="3" spans="1:21">
      <c r="C3">
        <v>46.904000000000003</v>
      </c>
      <c r="M3">
        <v>2.4289999999999998</v>
      </c>
    </row>
    <row r="4" spans="1:21">
      <c r="C4">
        <v>46.972000000000001</v>
      </c>
      <c r="D4">
        <f>AVERAGE(C2:C4)</f>
        <v>47.110333333333337</v>
      </c>
      <c r="I4">
        <f>AVERAGE(H2:H4)</f>
        <v>8.2006999999999994</v>
      </c>
      <c r="N4">
        <f>AVERAGE(M2:M4)</f>
        <v>2.4554999999999998</v>
      </c>
      <c r="R4" t="s">
        <v>20</v>
      </c>
    </row>
    <row r="5" spans="1:21">
      <c r="A5">
        <v>2</v>
      </c>
      <c r="B5" t="s">
        <v>4</v>
      </c>
      <c r="C5">
        <v>93.061999999999998</v>
      </c>
      <c r="F5">
        <v>2</v>
      </c>
      <c r="G5" t="s">
        <v>13</v>
      </c>
      <c r="H5">
        <v>16.190000000000001</v>
      </c>
      <c r="K5">
        <v>2</v>
      </c>
      <c r="L5" t="s">
        <v>15</v>
      </c>
      <c r="M5">
        <v>4.95</v>
      </c>
      <c r="S5" t="s">
        <v>18</v>
      </c>
      <c r="T5" t="s">
        <v>17</v>
      </c>
      <c r="U5" t="s">
        <v>19</v>
      </c>
    </row>
    <row r="6" spans="1:21">
      <c r="C6">
        <v>93.436000000000007</v>
      </c>
      <c r="M6">
        <v>4.79</v>
      </c>
      <c r="R6">
        <v>1</v>
      </c>
      <c r="S6">
        <f>AVERAGE(C2:C4)</f>
        <v>47.110333333333337</v>
      </c>
      <c r="T6">
        <f>AVERAGE(H2:H4)</f>
        <v>8.2006999999999994</v>
      </c>
      <c r="U6">
        <f>AVERAGE(M2:M4)</f>
        <v>2.4554999999999998</v>
      </c>
    </row>
    <row r="7" spans="1:21">
      <c r="C7">
        <v>92.558999999999997</v>
      </c>
      <c r="D7">
        <f>AVERAGE(C5:C7)</f>
        <v>93.019000000000005</v>
      </c>
      <c r="I7">
        <f>AVERAGE(H5:H7)</f>
        <v>16.190000000000001</v>
      </c>
      <c r="N7">
        <f>AVERAGE(M5:M7)</f>
        <v>4.87</v>
      </c>
      <c r="R7">
        <v>2</v>
      </c>
      <c r="S7">
        <f>AVERAGE(C5:C7)</f>
        <v>93.019000000000005</v>
      </c>
      <c r="T7">
        <f>AVERAGE(H5:H7)</f>
        <v>16.190000000000001</v>
      </c>
      <c r="U7">
        <f>AVERAGE(M5:M7)</f>
        <v>4.87</v>
      </c>
    </row>
    <row r="8" spans="1:21">
      <c r="A8">
        <v>4</v>
      </c>
      <c r="B8" t="s">
        <v>4</v>
      </c>
      <c r="C8">
        <v>185.03200000000001</v>
      </c>
      <c r="F8">
        <v>4</v>
      </c>
      <c r="G8" t="s">
        <v>13</v>
      </c>
      <c r="H8">
        <v>31.94</v>
      </c>
      <c r="K8">
        <v>4</v>
      </c>
      <c r="L8" t="s">
        <v>15</v>
      </c>
      <c r="M8">
        <v>9.8670000000000009</v>
      </c>
      <c r="R8">
        <v>4</v>
      </c>
      <c r="S8">
        <f>AVERAGE(C8:C10)</f>
        <v>183.77033333333335</v>
      </c>
      <c r="T8">
        <f>AVERAGE(H8:H10)</f>
        <v>31.965666666666667</v>
      </c>
      <c r="U8">
        <f>AVERAGE(M8:M10)</f>
        <v>9.7385000000000002</v>
      </c>
    </row>
    <row r="9" spans="1:21">
      <c r="C9">
        <v>183.595</v>
      </c>
      <c r="H9">
        <v>31.927</v>
      </c>
      <c r="M9">
        <v>9.61</v>
      </c>
      <c r="R9">
        <v>8</v>
      </c>
      <c r="S9">
        <f>AVERAGE(C11:C13)</f>
        <v>323.22966666666662</v>
      </c>
      <c r="T9">
        <f>AVERAGE(H11:H13)</f>
        <v>61.08</v>
      </c>
      <c r="U9">
        <f>AVERAGE(M11:M13)</f>
        <v>16.664999999999999</v>
      </c>
    </row>
    <row r="10" spans="1:21">
      <c r="C10">
        <v>182.684</v>
      </c>
      <c r="D10">
        <f>AVERAGE(C8:C10)</f>
        <v>183.77033333333335</v>
      </c>
      <c r="H10">
        <v>32.03</v>
      </c>
      <c r="I10">
        <f>AVERAGE(H8:H10)</f>
        <v>31.965666666666667</v>
      </c>
      <c r="N10">
        <f>AVERAGE(M8:M10)</f>
        <v>9.7385000000000002</v>
      </c>
      <c r="R10">
        <v>16</v>
      </c>
      <c r="S10">
        <f>AVERAGE(C14:C16)</f>
        <v>463.73600000000005</v>
      </c>
      <c r="T10">
        <f>AVERAGE(H14:H16)</f>
        <v>110.295</v>
      </c>
      <c r="U10">
        <f>AVERAGE(M14:M16)</f>
        <v>31.259999999999998</v>
      </c>
    </row>
    <row r="11" spans="1:21">
      <c r="A11">
        <v>8</v>
      </c>
      <c r="B11" t="s">
        <v>4</v>
      </c>
      <c r="C11">
        <v>324.68099999999998</v>
      </c>
      <c r="F11">
        <v>8</v>
      </c>
      <c r="G11" t="s">
        <v>13</v>
      </c>
      <c r="H11">
        <v>60.82</v>
      </c>
      <c r="K11">
        <v>8</v>
      </c>
      <c r="L11" t="s">
        <v>15</v>
      </c>
      <c r="M11">
        <v>16.600000000000001</v>
      </c>
      <c r="R11">
        <v>32</v>
      </c>
      <c r="S11">
        <f>AVERAGE(C17:C19)</f>
        <v>522.98533333333341</v>
      </c>
      <c r="T11">
        <f>AVERAGE(H17:H19)</f>
        <v>185.37333333333333</v>
      </c>
      <c r="U11">
        <f>AVERAGE(M17:M19)</f>
        <v>48.486666666666657</v>
      </c>
    </row>
    <row r="12" spans="1:21">
      <c r="C12">
        <v>313.91899999999998</v>
      </c>
      <c r="H12">
        <v>61.34</v>
      </c>
      <c r="M12">
        <v>16.73</v>
      </c>
      <c r="R12">
        <v>64</v>
      </c>
      <c r="S12">
        <f>AVERAGE(C20:C22)</f>
        <v>347.63866666666667</v>
      </c>
      <c r="T12">
        <f>AVERAGE(H20:H22)</f>
        <v>163.59</v>
      </c>
      <c r="U12">
        <f>AVERAGE(M20:M22)</f>
        <v>50.21</v>
      </c>
    </row>
    <row r="13" spans="1:21">
      <c r="C13">
        <v>331.089</v>
      </c>
      <c r="D13">
        <f>AVERAGE(C11:C13)</f>
        <v>323.22966666666662</v>
      </c>
      <c r="I13">
        <f>AVERAGE(H11:H13)</f>
        <v>61.08</v>
      </c>
      <c r="N13">
        <f>AVERAGE(M11:M13)</f>
        <v>16.664999999999999</v>
      </c>
      <c r="R13">
        <v>128</v>
      </c>
      <c r="S13">
        <f>AVERAGE(C23:C25)</f>
        <v>255.26333333333332</v>
      </c>
      <c r="T13">
        <f>AVERAGE(H23:H25)</f>
        <v>167.33333333333334</v>
      </c>
      <c r="U13">
        <f>AVERAGE(M23:M25)</f>
        <v>41.444500000000005</v>
      </c>
    </row>
    <row r="14" spans="1:21">
      <c r="A14">
        <v>16</v>
      </c>
      <c r="B14" t="s">
        <v>4</v>
      </c>
      <c r="C14">
        <v>450.745</v>
      </c>
      <c r="F14">
        <v>16</v>
      </c>
      <c r="G14" t="s">
        <v>13</v>
      </c>
      <c r="H14">
        <v>113.51</v>
      </c>
      <c r="K14">
        <v>16</v>
      </c>
      <c r="L14" t="s">
        <v>15</v>
      </c>
      <c r="M14">
        <v>29.63</v>
      </c>
      <c r="R14">
        <v>256</v>
      </c>
      <c r="S14">
        <f>AVERAGE(C26:C28)</f>
        <v>293.041</v>
      </c>
      <c r="T14">
        <f>AVERAGE(H26:H28)</f>
        <v>169.33333333333334</v>
      </c>
      <c r="U14">
        <f>AVERAGE(M26:M28)</f>
        <v>50.174999999999997</v>
      </c>
    </row>
    <row r="15" spans="1:21">
      <c r="C15">
        <v>467.64499999999998</v>
      </c>
      <c r="H15">
        <v>107.08</v>
      </c>
      <c r="M15">
        <v>32.89</v>
      </c>
    </row>
    <row r="16" spans="1:21">
      <c r="C16">
        <v>472.81799999999998</v>
      </c>
      <c r="D16">
        <f>AVERAGE(C14:C16)</f>
        <v>463.73600000000005</v>
      </c>
      <c r="I16">
        <f>AVERAGE(H14:H16)</f>
        <v>110.295</v>
      </c>
      <c r="N16">
        <f>AVERAGE(M14:M16)</f>
        <v>31.259999999999998</v>
      </c>
    </row>
    <row r="17" spans="1:14">
      <c r="A17">
        <v>32</v>
      </c>
      <c r="B17" t="s">
        <v>4</v>
      </c>
      <c r="C17">
        <v>497.81900000000002</v>
      </c>
      <c r="F17">
        <v>32</v>
      </c>
      <c r="G17" t="s">
        <v>13</v>
      </c>
      <c r="H17">
        <v>178</v>
      </c>
      <c r="K17">
        <v>32</v>
      </c>
      <c r="L17" t="s">
        <v>15</v>
      </c>
      <c r="M17">
        <v>50.07</v>
      </c>
    </row>
    <row r="18" spans="1:14">
      <c r="C18">
        <v>492.20400000000001</v>
      </c>
      <c r="H18">
        <v>181.12</v>
      </c>
      <c r="M18">
        <v>39.229999999999997</v>
      </c>
    </row>
    <row r="19" spans="1:14">
      <c r="C19">
        <v>578.93299999999999</v>
      </c>
      <c r="D19">
        <f>AVERAGE(C17:C19)</f>
        <v>522.98533333333341</v>
      </c>
      <c r="H19">
        <v>197</v>
      </c>
      <c r="I19">
        <f>AVERAGE(H17:H19)</f>
        <v>185.37333333333333</v>
      </c>
      <c r="M19">
        <v>56.16</v>
      </c>
      <c r="N19">
        <f>AVERAGE(M17:M19)</f>
        <v>48.486666666666657</v>
      </c>
    </row>
    <row r="20" spans="1:14">
      <c r="A20">
        <v>64</v>
      </c>
      <c r="B20" t="s">
        <v>4</v>
      </c>
      <c r="C20">
        <v>336.15100000000001</v>
      </c>
      <c r="F20">
        <v>64</v>
      </c>
      <c r="G20" t="s">
        <v>13</v>
      </c>
      <c r="H20">
        <v>168.77</v>
      </c>
      <c r="K20">
        <v>64</v>
      </c>
      <c r="L20" t="s">
        <v>15</v>
      </c>
      <c r="M20">
        <v>48.8</v>
      </c>
    </row>
    <row r="21" spans="1:14">
      <c r="C21">
        <v>342.887</v>
      </c>
      <c r="H21">
        <v>165</v>
      </c>
      <c r="M21">
        <v>55.98</v>
      </c>
    </row>
    <row r="22" spans="1:14">
      <c r="C22">
        <v>363.87799999999999</v>
      </c>
      <c r="D22">
        <f>AVERAGE(C20:C22)</f>
        <v>347.63866666666667</v>
      </c>
      <c r="H22">
        <v>157</v>
      </c>
      <c r="I22">
        <f>AVERAGE(H20:H22)</f>
        <v>163.59</v>
      </c>
      <c r="M22">
        <v>45.85</v>
      </c>
      <c r="N22">
        <f>AVERAGE(M20:M22)</f>
        <v>50.21</v>
      </c>
    </row>
    <row r="23" spans="1:14">
      <c r="A23">
        <v>128</v>
      </c>
      <c r="B23" t="s">
        <v>4</v>
      </c>
      <c r="C23">
        <v>258.19299999999998</v>
      </c>
      <c r="F23">
        <v>128</v>
      </c>
      <c r="G23" t="s">
        <v>13</v>
      </c>
      <c r="H23">
        <v>165</v>
      </c>
      <c r="K23">
        <v>128</v>
      </c>
      <c r="L23" t="s">
        <v>15</v>
      </c>
      <c r="M23">
        <v>40.189</v>
      </c>
    </row>
    <row r="24" spans="1:14">
      <c r="C24">
        <v>246.15899999999999</v>
      </c>
      <c r="H24">
        <v>168</v>
      </c>
      <c r="M24">
        <v>42.7</v>
      </c>
    </row>
    <row r="25" spans="1:14">
      <c r="C25">
        <v>261.43799999999999</v>
      </c>
      <c r="D25">
        <f>AVERAGE(C23:C25)</f>
        <v>255.26333333333332</v>
      </c>
      <c r="H25">
        <v>169</v>
      </c>
      <c r="I25">
        <f>AVERAGE(H23:H25)</f>
        <v>167.33333333333334</v>
      </c>
      <c r="N25">
        <f>AVERAGE(M23:M25)</f>
        <v>41.444500000000005</v>
      </c>
    </row>
    <row r="26" spans="1:14">
      <c r="A26">
        <v>256</v>
      </c>
      <c r="B26" t="s">
        <v>4</v>
      </c>
      <c r="C26">
        <v>305.66899999999998</v>
      </c>
      <c r="F26">
        <v>256</v>
      </c>
      <c r="G26" t="s">
        <v>13</v>
      </c>
      <c r="H26">
        <v>176</v>
      </c>
      <c r="K26">
        <v>256</v>
      </c>
      <c r="L26" t="s">
        <v>15</v>
      </c>
      <c r="M26">
        <v>51.5</v>
      </c>
    </row>
    <row r="27" spans="1:14">
      <c r="C27">
        <v>299.11599999999999</v>
      </c>
      <c r="H27">
        <v>166</v>
      </c>
      <c r="M27">
        <v>48.85</v>
      </c>
    </row>
    <row r="28" spans="1:14">
      <c r="C28">
        <v>274.33800000000002</v>
      </c>
      <c r="D28">
        <f>AVERAGE(C26:C28)</f>
        <v>293.041</v>
      </c>
      <c r="H28">
        <v>166</v>
      </c>
      <c r="I28">
        <f>AVERAGE(H26:H28)</f>
        <v>169.33333333333334</v>
      </c>
      <c r="N28">
        <f>AVERAGE(M26:M28)</f>
        <v>50.174999999999997</v>
      </c>
    </row>
  </sheetData>
  <phoneticPr fontId="1" type="noConversion"/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workbookViewId="0">
      <selection activeCell="E7" sqref="E7"/>
    </sheetView>
  </sheetViews>
  <sheetFormatPr baseColWidth="10" defaultColWidth="8.83203125" defaultRowHeight="15" x14ac:dyDescent="0"/>
  <sheetData>
    <row r="1" spans="1:5">
      <c r="A1" t="s">
        <v>5</v>
      </c>
      <c r="B1" t="s">
        <v>6</v>
      </c>
      <c r="C1" t="s">
        <v>7</v>
      </c>
      <c r="D1" t="s">
        <v>21</v>
      </c>
    </row>
    <row r="2" spans="1:5">
      <c r="A2">
        <v>1</v>
      </c>
      <c r="B2">
        <v>7.34</v>
      </c>
      <c r="E2">
        <f t="shared" ref="E2:E7" si="0">AVERAGE(B2:D2)</f>
        <v>7.34</v>
      </c>
    </row>
    <row r="3" spans="1:5">
      <c r="A3">
        <v>2</v>
      </c>
      <c r="B3">
        <v>14.287000000000001</v>
      </c>
      <c r="E3">
        <f t="shared" si="0"/>
        <v>14.287000000000001</v>
      </c>
    </row>
    <row r="4" spans="1:5">
      <c r="A4">
        <v>4</v>
      </c>
      <c r="B4">
        <v>28.5669</v>
      </c>
      <c r="C4">
        <v>28.19</v>
      </c>
      <c r="E4">
        <f t="shared" si="0"/>
        <v>28.378450000000001</v>
      </c>
    </row>
    <row r="5" spans="1:5">
      <c r="A5">
        <v>8</v>
      </c>
      <c r="B5">
        <v>54.040999999999997</v>
      </c>
      <c r="C5">
        <v>55.25</v>
      </c>
      <c r="E5">
        <f t="shared" si="0"/>
        <v>54.645499999999998</v>
      </c>
    </row>
    <row r="6" spans="1:5">
      <c r="A6">
        <v>16</v>
      </c>
      <c r="B6">
        <v>100.86</v>
      </c>
      <c r="C6">
        <v>103.07</v>
      </c>
      <c r="E6">
        <f>AVERAGE(B6:D6)</f>
        <v>101.965</v>
      </c>
    </row>
    <row r="7" spans="1:5">
      <c r="A7">
        <v>32</v>
      </c>
      <c r="B7">
        <v>180.6</v>
      </c>
      <c r="C7">
        <v>195</v>
      </c>
      <c r="E7">
        <f t="shared" si="0"/>
        <v>187.8</v>
      </c>
    </row>
  </sheetData>
  <phoneticPr fontId="1" type="noConversion"/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11" sqref="G11"/>
    </sheetView>
  </sheetViews>
  <sheetFormatPr baseColWidth="10" defaultColWidth="8.83203125" defaultRowHeight="15" x14ac:dyDescent="0"/>
  <sheetData>
    <row r="1" spans="1:4">
      <c r="A1" t="s">
        <v>0</v>
      </c>
      <c r="B1" t="s">
        <v>8</v>
      </c>
      <c r="C1" t="s">
        <v>9</v>
      </c>
      <c r="D1" t="s">
        <v>10</v>
      </c>
    </row>
    <row r="2" spans="1:4">
      <c r="A2">
        <v>1</v>
      </c>
      <c r="B2">
        <v>47.11</v>
      </c>
      <c r="C2">
        <v>9.8529999999999998</v>
      </c>
      <c r="D2">
        <v>2.4820000000000002</v>
      </c>
    </row>
    <row r="3" spans="1:4">
      <c r="A3">
        <v>2</v>
      </c>
      <c r="B3">
        <v>93.019000000000005</v>
      </c>
      <c r="C3">
        <v>19.534600000000001</v>
      </c>
      <c r="D3">
        <v>4.96</v>
      </c>
    </row>
    <row r="4" spans="1:4">
      <c r="A4">
        <v>4</v>
      </c>
      <c r="B4">
        <v>183.77</v>
      </c>
      <c r="C4">
        <v>38.906599999999997</v>
      </c>
      <c r="D4">
        <v>9.8670000000000009</v>
      </c>
    </row>
    <row r="5" spans="1:4">
      <c r="A5">
        <v>8</v>
      </c>
      <c r="B5">
        <v>323.22899999999998</v>
      </c>
      <c r="C5">
        <v>76.849999999999994</v>
      </c>
      <c r="D5">
        <v>19.55</v>
      </c>
    </row>
    <row r="6" spans="1:4">
      <c r="A6">
        <v>16</v>
      </c>
      <c r="B6">
        <v>463.73599999999999</v>
      </c>
      <c r="C6">
        <v>140.078</v>
      </c>
      <c r="D6">
        <v>38.506999999999998</v>
      </c>
    </row>
    <row r="7" spans="1:4">
      <c r="A7">
        <v>32</v>
      </c>
      <c r="B7">
        <v>522.98500000000001</v>
      </c>
      <c r="C7">
        <v>238.82499999999999</v>
      </c>
      <c r="D7">
        <v>72.364599999999996</v>
      </c>
    </row>
    <row r="8" spans="1:4">
      <c r="A8">
        <v>64</v>
      </c>
      <c r="B8">
        <v>347.63799999999998</v>
      </c>
      <c r="C8">
        <v>223.994</v>
      </c>
      <c r="D8">
        <v>89.094999999999999</v>
      </c>
    </row>
    <row r="9" spans="1:4">
      <c r="A9">
        <v>128</v>
      </c>
      <c r="B9">
        <v>255.26300000000001</v>
      </c>
      <c r="C9">
        <v>246.14099999999999</v>
      </c>
      <c r="D9">
        <v>90.397000000000006</v>
      </c>
    </row>
    <row r="10" spans="1:4">
      <c r="A10">
        <v>256</v>
      </c>
      <c r="B10">
        <v>293.041</v>
      </c>
      <c r="C10">
        <v>226.94399999999999</v>
      </c>
      <c r="D10">
        <v>93.260999999999996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2a results</vt:lpstr>
      <vt:lpstr>2b results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mac</dc:creator>
  <cp:lastModifiedBy>home mac</cp:lastModifiedBy>
  <cp:revision>8</cp:revision>
  <dcterms:created xsi:type="dcterms:W3CDTF">2017-03-20T14:40:07Z</dcterms:created>
  <dcterms:modified xsi:type="dcterms:W3CDTF">2017-03-23T15:23:22Z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