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9192"/>
  </bookViews>
  <sheets>
    <sheet name="Sheet1" sheetId="1" r:id="rId1"/>
  </sheets>
  <definedNames>
    <definedName name="Decision">Sheet1!#REF!</definedName>
    <definedName name="Decisions">Sheet1!#REF!</definedName>
    <definedName name="solver_adj" localSheetId="0" hidden="1">Sheet1!$D$26:$X$29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Sheet1!$D$29:$L$29</definedName>
    <definedName name="solver_lhs2" localSheetId="0" hidden="1">Sheet1!$D$30:$J$30</definedName>
    <definedName name="solver_lhs3" localSheetId="0" hidden="1">Sheet1!$H$26:$L$28</definedName>
    <definedName name="solver_lhs4" localSheetId="0" hidden="1">Sheet1!$O$35</definedName>
    <definedName name="solver_lhs5" localSheetId="0" hidden="1">Sheet1!$Q$26:$T$29</definedName>
    <definedName name="solver_lhs6" localSheetId="0" hidden="1">Sheet1!$U$26:$X$27</definedName>
    <definedName name="solver_lhs7" localSheetId="0" hidden="1">Sheet1!$Y$26:$Y$29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7</definedName>
    <definedName name="solver_nwt" localSheetId="0" hidden="1">1</definedName>
    <definedName name="solver_opt" localSheetId="0" hidden="1">Sheet1!$D$35</definedName>
    <definedName name="solver_pre" localSheetId="0" hidden="1">0.000001</definedName>
    <definedName name="solver_rbv" localSheetId="0" hidden="1">1</definedName>
    <definedName name="solver_rel1" localSheetId="0" hidden="1">2</definedName>
    <definedName name="solver_rel2" localSheetId="0" hidden="1">3</definedName>
    <definedName name="solver_rel3" localSheetId="0" hidden="1">2</definedName>
    <definedName name="solver_rel4" localSheetId="0" hidden="1">1</definedName>
    <definedName name="solver_rel5" localSheetId="0" hidden="1">2</definedName>
    <definedName name="solver_rel6" localSheetId="0" hidden="1">2</definedName>
    <definedName name="solver_rel7" localSheetId="0" hidden="1">1</definedName>
    <definedName name="solver_rhs1" localSheetId="0" hidden="1">0</definedName>
    <definedName name="solver_rhs2" localSheetId="0" hidden="1">Sheet1!$D$32:$J$32</definedName>
    <definedName name="solver_rhs3" localSheetId="0" hidden="1">0</definedName>
    <definedName name="solver_rhs4" localSheetId="0" hidden="1">100</definedName>
    <definedName name="solver_rhs5" localSheetId="0" hidden="1">0</definedName>
    <definedName name="solver_rhs6" localSheetId="0" hidden="1">0</definedName>
    <definedName name="solver_rhs7" localSheetId="0" hidden="1">Sheet1!$AA$26:$AA$29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5" i="1" l="1"/>
  <c r="P32" i="1"/>
  <c r="O32" i="1"/>
  <c r="N32" i="1"/>
  <c r="Y29" i="1"/>
  <c r="Y27" i="1"/>
  <c r="Y28" i="1"/>
  <c r="Y26" i="1"/>
  <c r="F30" i="1" l="1"/>
  <c r="G30" i="1"/>
  <c r="H30" i="1"/>
  <c r="I30" i="1"/>
  <c r="J30" i="1"/>
  <c r="E30" i="1"/>
  <c r="D30" i="1"/>
  <c r="S18" i="1"/>
  <c r="T18" i="1"/>
  <c r="U18" i="1"/>
  <c r="V18" i="1"/>
  <c r="W18" i="1"/>
  <c r="X18" i="1"/>
  <c r="S19" i="1"/>
  <c r="T19" i="1"/>
  <c r="U19" i="1"/>
  <c r="V19" i="1"/>
  <c r="W19" i="1"/>
  <c r="X19" i="1"/>
  <c r="S20" i="1"/>
  <c r="T20" i="1"/>
  <c r="U20" i="1"/>
  <c r="V20" i="1"/>
  <c r="W20" i="1"/>
  <c r="X20" i="1"/>
  <c r="S21" i="1"/>
  <c r="T21" i="1"/>
  <c r="U21" i="1"/>
  <c r="V21" i="1"/>
  <c r="W21" i="1"/>
  <c r="X21" i="1"/>
  <c r="R21" i="1"/>
  <c r="R20" i="1"/>
  <c r="R19" i="1"/>
  <c r="R18" i="1"/>
  <c r="M18" i="1"/>
  <c r="N18" i="1"/>
  <c r="O18" i="1"/>
  <c r="P18" i="1"/>
  <c r="Q18" i="1"/>
  <c r="M19" i="1"/>
  <c r="N19" i="1"/>
  <c r="O19" i="1"/>
  <c r="P19" i="1"/>
  <c r="Q19" i="1"/>
  <c r="M20" i="1"/>
  <c r="N20" i="1"/>
  <c r="O20" i="1"/>
  <c r="P20" i="1"/>
  <c r="Q20" i="1"/>
  <c r="M21" i="1"/>
  <c r="N21" i="1"/>
  <c r="O21" i="1"/>
  <c r="P21" i="1"/>
  <c r="Q21" i="1"/>
  <c r="L21" i="1"/>
  <c r="L20" i="1"/>
  <c r="L19" i="1"/>
  <c r="L18" i="1"/>
  <c r="K18" i="1"/>
  <c r="D35" i="1" s="1"/>
  <c r="K21" i="1"/>
  <c r="K20" i="1"/>
  <c r="K19" i="1"/>
  <c r="E21" i="1"/>
  <c r="F21" i="1"/>
  <c r="G21" i="1"/>
  <c r="H21" i="1"/>
  <c r="I21" i="1"/>
  <c r="J21" i="1"/>
  <c r="E20" i="1"/>
  <c r="F20" i="1"/>
  <c r="G20" i="1"/>
  <c r="H20" i="1"/>
  <c r="I20" i="1"/>
  <c r="J20" i="1"/>
  <c r="E19" i="1"/>
  <c r="F19" i="1"/>
  <c r="G19" i="1"/>
  <c r="H19" i="1"/>
  <c r="I19" i="1"/>
  <c r="J19" i="1"/>
  <c r="D21" i="1"/>
  <c r="D20" i="1"/>
  <c r="D19" i="1"/>
  <c r="E18" i="1"/>
  <c r="F18" i="1"/>
  <c r="G18" i="1"/>
  <c r="H18" i="1"/>
  <c r="I18" i="1"/>
  <c r="J18" i="1"/>
  <c r="D18" i="1"/>
</calcChain>
</file>

<file path=xl/sharedStrings.xml><?xml version="1.0" encoding="utf-8"?>
<sst xmlns="http://schemas.openxmlformats.org/spreadsheetml/2006/main" count="100" uniqueCount="48">
  <si>
    <t>cost</t>
  </si>
  <si>
    <t>W1</t>
  </si>
  <si>
    <t>W2</t>
  </si>
  <si>
    <t>P2</t>
  </si>
  <si>
    <t>P4</t>
  </si>
  <si>
    <t>W3</t>
  </si>
  <si>
    <t>P1</t>
  </si>
  <si>
    <t>P3</t>
  </si>
  <si>
    <t>R1</t>
  </si>
  <si>
    <t>R2</t>
  </si>
  <si>
    <t>R3</t>
  </si>
  <si>
    <t>R4</t>
  </si>
  <si>
    <t>R5</t>
  </si>
  <si>
    <t>R6</t>
  </si>
  <si>
    <t>R7</t>
  </si>
  <si>
    <t>supply</t>
  </si>
  <si>
    <t>demand</t>
  </si>
  <si>
    <t>Obj Value</t>
  </si>
  <si>
    <t>&gt;=</t>
  </si>
  <si>
    <t>&lt;=</t>
  </si>
  <si>
    <t>p1</t>
  </si>
  <si>
    <t>p2</t>
  </si>
  <si>
    <t>p3</t>
  </si>
  <si>
    <t>p4</t>
  </si>
  <si>
    <t>w1r1</t>
  </si>
  <si>
    <t>w1r2</t>
  </si>
  <si>
    <t>w1r3</t>
  </si>
  <si>
    <t>w1r4</t>
  </si>
  <si>
    <t>w1r5</t>
  </si>
  <si>
    <t>w1r6</t>
  </si>
  <si>
    <t>w1r7</t>
  </si>
  <si>
    <t>w2r1</t>
  </si>
  <si>
    <t>w2r2</t>
  </si>
  <si>
    <t>w2r3</t>
  </si>
  <si>
    <t>w2r4</t>
  </si>
  <si>
    <t>w2r5</t>
  </si>
  <si>
    <t>w2r6</t>
  </si>
  <si>
    <t>w2r7</t>
  </si>
  <si>
    <t>w3r1</t>
  </si>
  <si>
    <t>w3r2</t>
  </si>
  <si>
    <t>w3r3</t>
  </si>
  <si>
    <t>w3r4</t>
  </si>
  <si>
    <t>w3r5</t>
  </si>
  <si>
    <t>w3r6</t>
  </si>
  <si>
    <t>w3r7</t>
  </si>
  <si>
    <t>=</t>
  </si>
  <si>
    <t>All shipments to warehouse 1,2,3</t>
  </si>
  <si>
    <t>For part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</si>
</sst>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4">
    <xf numFmtId="0" fontId="0" fillId="0" borderId="0" xfId="0"/>
    <xf numFmtId="0" fontId="0" fillId="3" borderId="0" xfId="0" applyFill="1"/>
    <xf numFmtId="0" fontId="1" fillId="2" borderId="1" xfId="1"/>
    <xf numFmtId="0" fontId="0" fillId="0" borderId="0" xfId="0" applyAlignment="1">
      <alignment horizontal="center"/>
    </xf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A37"/>
  <sheetViews>
    <sheetView tabSelected="1" topLeftCell="A13" zoomScale="85" zoomScaleNormal="85" workbookViewId="0">
      <selection activeCell="L40" sqref="L40"/>
    </sheetView>
  </sheetViews>
  <sheetFormatPr defaultRowHeight="14.4" x14ac:dyDescent="0.3"/>
  <sheetData>
    <row r="3" spans="2:23" x14ac:dyDescent="0.3">
      <c r="Q3" t="s">
        <v>6</v>
      </c>
      <c r="R3" t="s">
        <v>3</v>
      </c>
      <c r="S3" t="s">
        <v>7</v>
      </c>
      <c r="T3" t="s">
        <v>4</v>
      </c>
    </row>
    <row r="4" spans="2:23" x14ac:dyDescent="0.3">
      <c r="B4" t="s">
        <v>0</v>
      </c>
      <c r="C4" t="s">
        <v>1</v>
      </c>
      <c r="D4" t="s">
        <v>2</v>
      </c>
      <c r="E4" t="s">
        <v>5</v>
      </c>
      <c r="G4" t="s">
        <v>0</v>
      </c>
      <c r="H4" t="s">
        <v>8</v>
      </c>
      <c r="I4" t="s">
        <v>9</v>
      </c>
      <c r="J4" t="s">
        <v>10</v>
      </c>
      <c r="K4" t="s">
        <v>11</v>
      </c>
      <c r="L4" t="s">
        <v>12</v>
      </c>
      <c r="M4" t="s">
        <v>13</v>
      </c>
      <c r="N4" t="s">
        <v>14</v>
      </c>
      <c r="P4" t="s">
        <v>15</v>
      </c>
      <c r="Q4">
        <v>150</v>
      </c>
      <c r="R4">
        <v>450</v>
      </c>
      <c r="S4">
        <v>250</v>
      </c>
      <c r="T4">
        <v>150</v>
      </c>
    </row>
    <row r="5" spans="2:23" x14ac:dyDescent="0.3">
      <c r="B5" t="s">
        <v>6</v>
      </c>
      <c r="C5">
        <v>10</v>
      </c>
      <c r="D5">
        <v>15</v>
      </c>
      <c r="E5">
        <v>999</v>
      </c>
      <c r="G5" t="s">
        <v>1</v>
      </c>
      <c r="H5">
        <v>5</v>
      </c>
      <c r="I5">
        <v>6</v>
      </c>
      <c r="J5">
        <v>7</v>
      </c>
      <c r="K5">
        <v>10</v>
      </c>
      <c r="L5">
        <v>999</v>
      </c>
      <c r="M5">
        <v>999</v>
      </c>
      <c r="N5">
        <v>999</v>
      </c>
    </row>
    <row r="6" spans="2:23" x14ac:dyDescent="0.3">
      <c r="B6" t="s">
        <v>3</v>
      </c>
      <c r="C6">
        <v>11</v>
      </c>
      <c r="D6">
        <v>8</v>
      </c>
      <c r="E6">
        <v>999</v>
      </c>
      <c r="G6" t="s">
        <v>2</v>
      </c>
      <c r="H6">
        <v>999</v>
      </c>
      <c r="I6">
        <v>999</v>
      </c>
      <c r="J6">
        <v>12</v>
      </c>
      <c r="K6">
        <v>8</v>
      </c>
      <c r="L6">
        <v>10</v>
      </c>
      <c r="M6">
        <v>14</v>
      </c>
      <c r="N6">
        <v>999</v>
      </c>
      <c r="Q6" t="s">
        <v>8</v>
      </c>
      <c r="R6" t="s">
        <v>9</v>
      </c>
      <c r="S6" t="s">
        <v>10</v>
      </c>
      <c r="T6" t="s">
        <v>11</v>
      </c>
      <c r="U6" t="s">
        <v>12</v>
      </c>
      <c r="V6" t="s">
        <v>13</v>
      </c>
      <c r="W6" t="s">
        <v>14</v>
      </c>
    </row>
    <row r="7" spans="2:23" x14ac:dyDescent="0.3">
      <c r="B7" t="s">
        <v>7</v>
      </c>
      <c r="C7">
        <v>13</v>
      </c>
      <c r="D7">
        <v>8</v>
      </c>
      <c r="E7">
        <v>9</v>
      </c>
      <c r="G7" t="s">
        <v>5</v>
      </c>
      <c r="H7">
        <v>999</v>
      </c>
      <c r="I7">
        <v>999</v>
      </c>
      <c r="J7">
        <v>999</v>
      </c>
      <c r="K7">
        <v>14</v>
      </c>
      <c r="L7">
        <v>12</v>
      </c>
      <c r="M7">
        <v>12</v>
      </c>
      <c r="N7">
        <v>6</v>
      </c>
      <c r="P7" t="s">
        <v>16</v>
      </c>
      <c r="Q7">
        <v>100</v>
      </c>
      <c r="R7">
        <v>150</v>
      </c>
      <c r="S7">
        <v>100</v>
      </c>
      <c r="T7">
        <v>200</v>
      </c>
      <c r="U7">
        <v>200</v>
      </c>
      <c r="V7">
        <v>150</v>
      </c>
      <c r="W7">
        <v>100</v>
      </c>
    </row>
    <row r="8" spans="2:23" x14ac:dyDescent="0.3">
      <c r="B8" t="s">
        <v>4</v>
      </c>
      <c r="C8">
        <v>999</v>
      </c>
      <c r="D8">
        <v>14</v>
      </c>
      <c r="E8">
        <v>8</v>
      </c>
    </row>
    <row r="17" spans="3:27" x14ac:dyDescent="0.3">
      <c r="D17" t="s">
        <v>24</v>
      </c>
      <c r="E17" t="s">
        <v>25</v>
      </c>
      <c r="F17" t="s">
        <v>26</v>
      </c>
      <c r="G17" t="s">
        <v>27</v>
      </c>
      <c r="H17" t="s">
        <v>28</v>
      </c>
      <c r="I17" t="s">
        <v>29</v>
      </c>
      <c r="J17" t="s">
        <v>30</v>
      </c>
      <c r="K17" t="s">
        <v>31</v>
      </c>
      <c r="L17" t="s">
        <v>32</v>
      </c>
      <c r="M17" t="s">
        <v>33</v>
      </c>
      <c r="N17" t="s">
        <v>34</v>
      </c>
      <c r="O17" t="s">
        <v>35</v>
      </c>
      <c r="P17" t="s">
        <v>36</v>
      </c>
      <c r="Q17" t="s">
        <v>37</v>
      </c>
      <c r="R17" t="s">
        <v>38</v>
      </c>
      <c r="S17" t="s">
        <v>39</v>
      </c>
      <c r="T17" t="s">
        <v>40</v>
      </c>
      <c r="U17" t="s">
        <v>41</v>
      </c>
      <c r="V17" t="s">
        <v>42</v>
      </c>
      <c r="W17" t="s">
        <v>43</v>
      </c>
      <c r="X17" t="s">
        <v>44</v>
      </c>
    </row>
    <row r="18" spans="3:27" x14ac:dyDescent="0.3">
      <c r="C18" t="s">
        <v>20</v>
      </c>
      <c r="D18">
        <f>$C5+H5</f>
        <v>15</v>
      </c>
      <c r="E18">
        <f>$C5+I5</f>
        <v>16</v>
      </c>
      <c r="F18">
        <f>$C5+J5</f>
        <v>17</v>
      </c>
      <c r="G18">
        <f>$C5+K5</f>
        <v>20</v>
      </c>
      <c r="H18">
        <f>$C5+L5</f>
        <v>1009</v>
      </c>
      <c r="I18">
        <f>$C5+M5</f>
        <v>1009</v>
      </c>
      <c r="J18">
        <f>$C5+N5</f>
        <v>1009</v>
      </c>
      <c r="K18">
        <f>$C5+H6</f>
        <v>1009</v>
      </c>
      <c r="L18">
        <f>$D5+I6</f>
        <v>1014</v>
      </c>
      <c r="M18">
        <f>$D5+J6</f>
        <v>27</v>
      </c>
      <c r="N18">
        <f>$D5+K6</f>
        <v>23</v>
      </c>
      <c r="O18">
        <f>$D5+L6</f>
        <v>25</v>
      </c>
      <c r="P18">
        <f>$D5+M6</f>
        <v>29</v>
      </c>
      <c r="Q18">
        <f>$D5+N6</f>
        <v>1014</v>
      </c>
      <c r="R18">
        <f>$E5+H7</f>
        <v>1998</v>
      </c>
      <c r="S18">
        <f>$E5+I7</f>
        <v>1998</v>
      </c>
      <c r="T18">
        <f>$E5+J7</f>
        <v>1998</v>
      </c>
      <c r="U18">
        <f>$E5+K7</f>
        <v>1013</v>
      </c>
      <c r="V18">
        <f>$E5+L7</f>
        <v>1011</v>
      </c>
      <c r="W18">
        <f>$E5+M7</f>
        <v>1011</v>
      </c>
      <c r="X18">
        <f>$E5+N7</f>
        <v>1005</v>
      </c>
    </row>
    <row r="19" spans="3:27" x14ac:dyDescent="0.3">
      <c r="C19" t="s">
        <v>21</v>
      </c>
      <c r="D19">
        <f>$C6+H5</f>
        <v>16</v>
      </c>
      <c r="E19">
        <f>$C6+I5</f>
        <v>17</v>
      </c>
      <c r="F19">
        <f>$C6+J5</f>
        <v>18</v>
      </c>
      <c r="G19">
        <f>$C6+K5</f>
        <v>21</v>
      </c>
      <c r="H19">
        <f>$C6+L5</f>
        <v>1010</v>
      </c>
      <c r="I19">
        <f>$C6+M5</f>
        <v>1010</v>
      </c>
      <c r="J19">
        <f>$C6+N5</f>
        <v>1010</v>
      </c>
      <c r="K19">
        <f>$C6+H6</f>
        <v>1010</v>
      </c>
      <c r="L19">
        <f>$D6+I6</f>
        <v>1007</v>
      </c>
      <c r="M19">
        <f>$D6+J6</f>
        <v>20</v>
      </c>
      <c r="N19">
        <f>$D6+K6</f>
        <v>16</v>
      </c>
      <c r="O19">
        <f>$D6+L6</f>
        <v>18</v>
      </c>
      <c r="P19">
        <f>$D6+M6</f>
        <v>22</v>
      </c>
      <c r="Q19">
        <f>$D6+N6</f>
        <v>1007</v>
      </c>
      <c r="R19">
        <f>$E6+H7</f>
        <v>1998</v>
      </c>
      <c r="S19">
        <f>$E6+I7</f>
        <v>1998</v>
      </c>
      <c r="T19">
        <f>$E6+J7</f>
        <v>1998</v>
      </c>
      <c r="U19">
        <f>$E6+K7</f>
        <v>1013</v>
      </c>
      <c r="V19">
        <f>$E6+L7</f>
        <v>1011</v>
      </c>
      <c r="W19">
        <f>$E6+M7</f>
        <v>1011</v>
      </c>
      <c r="X19">
        <f>$E6+N7</f>
        <v>1005</v>
      </c>
    </row>
    <row r="20" spans="3:27" x14ac:dyDescent="0.3">
      <c r="C20" t="s">
        <v>22</v>
      </c>
      <c r="D20">
        <f>$C7+H5</f>
        <v>18</v>
      </c>
      <c r="E20">
        <f>$C7+I5</f>
        <v>19</v>
      </c>
      <c r="F20">
        <f>$C7+J5</f>
        <v>20</v>
      </c>
      <c r="G20">
        <f>$C7+K5</f>
        <v>23</v>
      </c>
      <c r="H20">
        <f>$C7+L5</f>
        <v>1012</v>
      </c>
      <c r="I20">
        <f>$C7+M5</f>
        <v>1012</v>
      </c>
      <c r="J20">
        <f>$C7+N5</f>
        <v>1012</v>
      </c>
      <c r="K20">
        <f>$C7+H6</f>
        <v>1012</v>
      </c>
      <c r="L20">
        <f>$D7+I6</f>
        <v>1007</v>
      </c>
      <c r="M20">
        <f>$D7+J6</f>
        <v>20</v>
      </c>
      <c r="N20">
        <f>$D7+K6</f>
        <v>16</v>
      </c>
      <c r="O20">
        <f>$D7+L6</f>
        <v>18</v>
      </c>
      <c r="P20">
        <f>$D7+M6</f>
        <v>22</v>
      </c>
      <c r="Q20">
        <f>$D7+N6</f>
        <v>1007</v>
      </c>
      <c r="R20">
        <f>$E7+H7</f>
        <v>1008</v>
      </c>
      <c r="S20">
        <f>$E7+I7</f>
        <v>1008</v>
      </c>
      <c r="T20">
        <f>$E7+J7</f>
        <v>1008</v>
      </c>
      <c r="U20">
        <f>$E7+K7</f>
        <v>23</v>
      </c>
      <c r="V20">
        <f>$E7+L7</f>
        <v>21</v>
      </c>
      <c r="W20">
        <f>$E7+M7</f>
        <v>21</v>
      </c>
      <c r="X20">
        <f>$E7+N7</f>
        <v>15</v>
      </c>
    </row>
    <row r="21" spans="3:27" x14ac:dyDescent="0.3">
      <c r="C21" t="s">
        <v>23</v>
      </c>
      <c r="D21">
        <f>$C8+H5</f>
        <v>1004</v>
      </c>
      <c r="E21">
        <f>$C8+I5</f>
        <v>1005</v>
      </c>
      <c r="F21">
        <f>$C8+J5</f>
        <v>1006</v>
      </c>
      <c r="G21">
        <f>$C8+K5</f>
        <v>1009</v>
      </c>
      <c r="H21">
        <f>$C8+L5</f>
        <v>1998</v>
      </c>
      <c r="I21">
        <f>$C8+M5</f>
        <v>1998</v>
      </c>
      <c r="J21">
        <f>$C8+N5</f>
        <v>1998</v>
      </c>
      <c r="K21">
        <f>$C8+H6</f>
        <v>1998</v>
      </c>
      <c r="L21">
        <f>$D8+I6</f>
        <v>1013</v>
      </c>
      <c r="M21">
        <f>$D8+J6</f>
        <v>26</v>
      </c>
      <c r="N21">
        <f>$D8+K6</f>
        <v>22</v>
      </c>
      <c r="O21">
        <f>$D8+L6</f>
        <v>24</v>
      </c>
      <c r="P21">
        <f>$D8+M6</f>
        <v>28</v>
      </c>
      <c r="Q21">
        <f>$D8+N6</f>
        <v>1013</v>
      </c>
      <c r="R21">
        <f>$E8+H7</f>
        <v>1007</v>
      </c>
      <c r="S21">
        <f>$E8+I7</f>
        <v>1007</v>
      </c>
      <c r="T21">
        <f>$E8+J7</f>
        <v>1007</v>
      </c>
      <c r="U21">
        <f>$E8+K7</f>
        <v>22</v>
      </c>
      <c r="V21">
        <f>$E8+L7</f>
        <v>20</v>
      </c>
      <c r="W21">
        <f>$E8+M7</f>
        <v>20</v>
      </c>
      <c r="X21">
        <f>$E8+N7</f>
        <v>14</v>
      </c>
    </row>
    <row r="25" spans="3:27" x14ac:dyDescent="0.3">
      <c r="D25" t="s">
        <v>24</v>
      </c>
      <c r="E25" t="s">
        <v>25</v>
      </c>
      <c r="F25" t="s">
        <v>26</v>
      </c>
      <c r="G25" t="s">
        <v>27</v>
      </c>
      <c r="H25" t="s">
        <v>28</v>
      </c>
      <c r="I25" t="s">
        <v>29</v>
      </c>
      <c r="J25" t="s">
        <v>30</v>
      </c>
      <c r="K25" t="s">
        <v>31</v>
      </c>
      <c r="L25" t="s">
        <v>32</v>
      </c>
      <c r="M25" t="s">
        <v>33</v>
      </c>
      <c r="N25" t="s">
        <v>34</v>
      </c>
      <c r="O25" t="s">
        <v>35</v>
      </c>
      <c r="P25" t="s">
        <v>36</v>
      </c>
      <c r="Q25" t="s">
        <v>37</v>
      </c>
      <c r="R25" t="s">
        <v>38</v>
      </c>
      <c r="S25" t="s">
        <v>39</v>
      </c>
      <c r="T25" t="s">
        <v>40</v>
      </c>
      <c r="U25" t="s">
        <v>41</v>
      </c>
      <c r="V25" t="s">
        <v>42</v>
      </c>
      <c r="W25" t="s">
        <v>43</v>
      </c>
      <c r="X25" t="s">
        <v>44</v>
      </c>
    </row>
    <row r="26" spans="3:27" x14ac:dyDescent="0.3">
      <c r="C26" t="s">
        <v>20</v>
      </c>
      <c r="D26">
        <v>0</v>
      </c>
      <c r="E26">
        <v>0</v>
      </c>
      <c r="F26">
        <v>0</v>
      </c>
      <c r="G26">
        <v>150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 s="2">
        <f>SUM(D26:X26)</f>
        <v>150</v>
      </c>
      <c r="Z26" t="s">
        <v>19</v>
      </c>
      <c r="AA26">
        <v>150</v>
      </c>
    </row>
    <row r="27" spans="3:27" x14ac:dyDescent="0.3">
      <c r="C27" t="s">
        <v>21</v>
      </c>
      <c r="D27">
        <v>100</v>
      </c>
      <c r="E27">
        <v>150</v>
      </c>
      <c r="F27">
        <v>100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50</v>
      </c>
      <c r="O27">
        <v>50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 s="2">
        <f t="shared" ref="Y27:Y28" si="0">SUM(D27:X27)</f>
        <v>450</v>
      </c>
      <c r="Z27" t="s">
        <v>19</v>
      </c>
      <c r="AA27">
        <v>450</v>
      </c>
    </row>
    <row r="28" spans="3:27" x14ac:dyDescent="0.3">
      <c r="C28" t="s">
        <v>22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150</v>
      </c>
      <c r="X28">
        <v>100</v>
      </c>
      <c r="Y28" s="2">
        <f t="shared" si="0"/>
        <v>250</v>
      </c>
      <c r="Z28" t="s">
        <v>19</v>
      </c>
      <c r="AA28">
        <v>250</v>
      </c>
    </row>
    <row r="29" spans="3:27" x14ac:dyDescent="0.3">
      <c r="C29" t="s">
        <v>23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150</v>
      </c>
      <c r="W29">
        <v>0</v>
      </c>
      <c r="X29">
        <v>0</v>
      </c>
      <c r="Y29" s="2">
        <f>SUM(D29:X29)</f>
        <v>150</v>
      </c>
      <c r="Z29" t="s">
        <v>19</v>
      </c>
      <c r="AA29">
        <v>150</v>
      </c>
    </row>
    <row r="30" spans="3:27" x14ac:dyDescent="0.3">
      <c r="D30" s="2">
        <f t="shared" ref="D30:H30" si="1">+SUM(D26:D29,K26:K29,R26:R29)</f>
        <v>100</v>
      </c>
      <c r="E30" s="2">
        <f t="shared" si="1"/>
        <v>150</v>
      </c>
      <c r="F30" s="2">
        <f t="shared" si="1"/>
        <v>100</v>
      </c>
      <c r="G30" s="2">
        <f t="shared" si="1"/>
        <v>200</v>
      </c>
      <c r="H30" s="2">
        <f t="shared" si="1"/>
        <v>200</v>
      </c>
      <c r="I30" s="2">
        <f>+SUM(I26:I29,P26:P29,W26:W29)</f>
        <v>150</v>
      </c>
      <c r="J30" s="2">
        <f>+SUM(J26:J29,Q26:Q29,X26:X29)</f>
        <v>100</v>
      </c>
    </row>
    <row r="31" spans="3:27" x14ac:dyDescent="0.3">
      <c r="D31" t="s">
        <v>18</v>
      </c>
      <c r="E31" t="s">
        <v>18</v>
      </c>
      <c r="F31" t="s">
        <v>18</v>
      </c>
      <c r="G31" t="s">
        <v>18</v>
      </c>
      <c r="H31" t="s">
        <v>18</v>
      </c>
      <c r="I31" t="s">
        <v>18</v>
      </c>
      <c r="J31" t="s">
        <v>18</v>
      </c>
      <c r="M31" s="3" t="s">
        <v>46</v>
      </c>
      <c r="N31" s="3"/>
      <c r="O31" s="3"/>
      <c r="P31" s="3"/>
      <c r="Q31" s="3"/>
    </row>
    <row r="32" spans="3:27" x14ac:dyDescent="0.3">
      <c r="D32">
        <v>100</v>
      </c>
      <c r="E32">
        <v>150</v>
      </c>
      <c r="F32">
        <v>100</v>
      </c>
      <c r="G32">
        <v>200</v>
      </c>
      <c r="H32">
        <v>200</v>
      </c>
      <c r="I32">
        <v>150</v>
      </c>
      <c r="J32">
        <v>100</v>
      </c>
      <c r="N32" s="2">
        <f>SUM(D26:J29)</f>
        <v>500</v>
      </c>
      <c r="O32" s="2">
        <f>SUM(K26:Q29)</f>
        <v>100</v>
      </c>
      <c r="P32" s="2">
        <f>SUM(R26:X29)</f>
        <v>400</v>
      </c>
    </row>
    <row r="33" spans="3:16" x14ac:dyDescent="0.3">
      <c r="N33" t="s">
        <v>45</v>
      </c>
      <c r="O33" t="s">
        <v>45</v>
      </c>
      <c r="P33" t="s">
        <v>45</v>
      </c>
    </row>
    <row r="35" spans="3:16" x14ac:dyDescent="0.3">
      <c r="C35" t="s">
        <v>17</v>
      </c>
      <c r="D35" s="1">
        <f>SUMPRODUCT(D26:X29,D18:X21)</f>
        <v>18300</v>
      </c>
      <c r="L35" s="3" t="s">
        <v>47</v>
      </c>
      <c r="M35" s="3"/>
      <c r="O35" s="2">
        <f>SUM(K26:Q29)</f>
        <v>100</v>
      </c>
    </row>
    <row r="36" spans="3:16" x14ac:dyDescent="0.3">
      <c r="O36" t="s">
        <v>19</v>
      </c>
    </row>
    <row r="37" spans="3:16" x14ac:dyDescent="0.3">
      <c r="O37">
        <v>100</v>
      </c>
    </row>
  </sheetData>
  <mergeCells count="2">
    <mergeCell ref="M31:Q31"/>
    <mergeCell ref="L35:M3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2016-05-14T22:05:22Z</dcterms:modified>
</cp:coreProperties>
</file>