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ocuments\Desktop\"/>
    </mc:Choice>
  </mc:AlternateContent>
  <bookViews>
    <workbookView xWindow="0" yWindow="0" windowWidth="28800" windowHeight="13335" firstSheet="1" activeTab="2"/>
  </bookViews>
  <sheets>
    <sheet name="CB_DATA_" sheetId="3" state="veryHidden" r:id="rId1"/>
    <sheet name="Sheet1" sheetId="1" r:id="rId2"/>
    <sheet name="Sheet2" sheetId="2" r:id="rId3"/>
  </sheets>
  <definedNames>
    <definedName name="CB_7d08b8f3c2d14142a55eb129404ec30c" localSheetId="1" hidden="1">Sheet1!$C$13</definedName>
    <definedName name="CB_Block_00000000000000000000000000000000" localSheetId="1" hidden="1">"'7.0.0.0"</definedName>
    <definedName name="CB_Block_00000000000000000000000000000001" localSheetId="0" hidden="1">"'635602975541812484"</definedName>
    <definedName name="CB_Block_00000000000000000000000000000001" localSheetId="1" hidden="1">"'635603014314475394"</definedName>
    <definedName name="CB_Block_00000000000000000000000000000003" localSheetId="1" hidden="1">"'11.1.3436.0"</definedName>
    <definedName name="CB_BlockExt_00000000000000000000000000000003" localSheetId="1" hidden="1">"'11.1.2.3.000"</definedName>
    <definedName name="CB_caa3ee53bcb3429c820bf7be1830107f" localSheetId="1" hidden="1">Sheet1!$C$10</definedName>
    <definedName name="CBWorkbookPriority" localSheetId="0" hidden="1">-392276394</definedName>
    <definedName name="CBx_0f0d2771123044bca75cb6a9e906d092" localSheetId="0" hidden="1">"'CB_DATA_'!$A$1"</definedName>
    <definedName name="CBx_934e954a97a242878ef2b23ce62c4021" localSheetId="0" hidden="1">"'Sheet1'!$A$1"</definedName>
    <definedName name="CBx_Sheet_Guid" localSheetId="0" hidden="1">"'0f0d2771-1230-44bc-a75c-b6a9e906d092"</definedName>
    <definedName name="CBx_Sheet_Guid" localSheetId="1" hidden="1">"'934e954a-97a2-4287-8ef2-b23ce62c4021"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6" i="2" l="1"/>
  <c r="F45" i="2" l="1"/>
  <c r="G44" i="2"/>
  <c r="F4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3" i="2"/>
  <c r="B11" i="3" l="1"/>
  <c r="A11" i="3"/>
</calcChain>
</file>

<file path=xl/comments1.xml><?xml version="1.0" encoding="utf-8"?>
<comments xmlns="http://schemas.openxmlformats.org/spreadsheetml/2006/main">
  <authors>
    <author>Predovic, Vladimir</author>
  </authors>
  <commentList>
    <comment ref="C10" authorId="0" shapeId="0">
      <text>
        <r>
          <rPr>
            <b/>
            <sz val="9"/>
            <color indexed="81"/>
            <rFont val="Tahoma"/>
            <family val="2"/>
          </rPr>
          <t>Assumption</t>
        </r>
        <r>
          <rPr>
            <sz val="9"/>
            <color indexed="81"/>
            <rFont val="Tahoma"/>
            <family val="2"/>
          </rPr>
          <t>: C10
  Lognormal distribution
  Location = -4.51
  Mean = 5.25
  Std. Dev. = 1.77</t>
        </r>
      </text>
    </comment>
    <comment ref="C13" authorId="0" shapeId="0">
      <text>
        <r>
          <rPr>
            <b/>
            <sz val="9"/>
            <color indexed="81"/>
            <rFont val="Tahoma"/>
            <family val="2"/>
          </rPr>
          <t>Assumption</t>
        </r>
        <r>
          <rPr>
            <sz val="9"/>
            <color indexed="81"/>
            <rFont val="Tahoma"/>
            <family val="2"/>
          </rPr>
          <t>: C13
  Lognormal distribution
  Location = -4.51
  Mean = 5.25
  Std. Dev. = 1.77</t>
        </r>
      </text>
    </comment>
  </commentList>
</comments>
</file>

<file path=xl/sharedStrings.xml><?xml version="1.0" encoding="utf-8"?>
<sst xmlns="http://schemas.openxmlformats.org/spreadsheetml/2006/main" count="33" uniqueCount="30">
  <si>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</si>
  <si>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</si>
  <si>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</si>
  <si>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</si>
  <si>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</si>
  <si>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</si>
  <si>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</si>
  <si>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</si>
  <si>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</si>
  <si>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</si>
  <si>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</si>
  <si>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</si>
  <si>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0f0d2771-1230-44bc-a75c-b6a9e906d092</t>
  </si>
  <si>
    <t>CB_Block_0</t>
  </si>
  <si>
    <t>㜸〱敤㕣㕢㙣ㅣ㔷ㄹ摥㌳摥㕤敦慣敤搸㡤搳愶㈹愵㜵㈹愵㔰㠷㙤㥣㌴㤴〲㈱昸㔲㈷㈹㑥散挶㑥ち〲戴ㄹ敦㥥㠹愷搹㤹㜱㘷㘶㥤戸㔴㙡〵攵㈶㙥愲㕣㐴愱㕣㔴㈱㈴㕥戸㐸㠸晢ぢㄲㄲ〸戵ㄲ㐸昰㠰挴㐳㐱〸ㅥ㐰㈸ㄲ㉦㍣㈰挱昷㥤㤹搹㥤㔹㝢挷敥戶〵ㄷ昹㈴晢攷捣戹捤㌹攷扦㥥晦㍦㤳㥣挸攵㜲晦㐶攲扦㑣㜹㘶㙥㕣㕣昷〳㘹㔷愶摤㐶㐳搶〲换㜵晣捡愴攷ㄹ敢㜳㤶ㅦ昴愱㐱戱㙡愱摥㉦㔴㝤敢㘱㔹慡慥㐹捦㐷愳㐲㉥㔷㉡改ㅡ敡㌹〸㝦㈳昱㠳捥㕥㠳㜹㠰愵改愹昹攵〷㌱敡㘲攰㝡昲攰搸昹戰敦戱㠹㠹捡㐴攵挸㕤㐷摥㔰㌹㜴㜰㙣扡搹〸㥡㥥㍣收挸㘶攰ㄹ㡤㠳㘳ぢ捤攵㠶㔵㝢扢㕣㕦㜲㉦㐹攷㤸㕣㍥㜴㘴搹戸敢㡤ㄳ㜷ㅤ㍤㙡摥㜳捦ㅢ〷昱敡摣㤹改愹〵㑦㥡晥㡢㌴㘶㠱㔳扥㙢㐶搶㉣慥㑤㑡捦㜲㉥㔶愶愷昰㌷㌱㝦㍣摤㕤㔹㕣㤱㌲攰慢愵㈷㥤㥡昴㜵㜴ㅣ戰㈷㝤扦㘹慦㜲昳㜴㝢ㄶ㑢慤ㄹ㝥㔰戰愷㘵愳愱摢昱愸㈵㝢ㅥ㝢搷㌰搶〷敤㐵改昸㔶㘰慤㔹挱㝡搱㕥挲㐰昵㈱晢㥣㉦捦ㅡ捥㐵㜹挶戰㘵挱㍥搱戴敡昹㌰攵晡㙥㡦㠷㐸㑥㑣㉤扦㌲改摢搳㉢㠶愷㘶攴㜳㘳㌲摡捥㝡戵㜴摢㕢扢㡦换愹慢㌷㜰捣摢扡户㐳捤㜹挳㙢戵ㅣ敦摥㌲㕡㝣㝡〶㜷㜶㙦㥦搸愳㜴㥦搷㜵敦愳戶㌲摤㕡っ㐴昴慤㜶ㄴ㡢搱㡢〴晤〴㈵〲㈲㔰㉦ㄳっ㄰っ〲㠸晣㍦挰㈵挹㡥慣搲慡㠶㔶㕤搶慡㌵慤㕡搷慡㔲慢㥡㕡昵愲㔶㕤搱慡㤶㔶㝤㔰慢㕥㐲㥢㌸㤵晡晢戵㈸捤敥晦昵戳㍦晤搳㥥挹㑦㍤昷摤敦㔷慥昹昶敦〶昷愰搱晤搱愴㘶㍣攳㌲㐸慤㑤挵㠷㉢㠷昸㘷㙢慥〰㔳㤸㐷捤扢捤㠹㠹晡搱㐳挶ㄱ愳挰㘵㘵㈰㍦㐵㈸㈳㘸㍢㘸㍥㘰㌹㜵昷戲挲摤㡤㔳㠶㉦摢ㅢ㌷ㅥ搵㑤戹㑤愷敥扦㘲昳捡挵挰〸攴つ㥤㜵敤㐱㌶㜴㕢〴㕢㐹㕦扤敦愶捥㙥攷㡤㐶㔳㑥㕥戱挲敡㔷㜶㔴摢ぢ㥥扢摣扤㜶搶㤳て戵㙡㌷捣㘸ㄲ㐲㙤㑤㡤扤㘱㤵㘱㔵㌸慦戱改ㄵ搷㤷㡥㥡摥戸扤㘰搵㉥㐹㙦㔱㔲㈴捡扡㕡敡戵慣㡡戸㝥㝣摥挱㐲挱慤昵㔷㈵㑢捤㝢慦〴㘰㘶㔹挷㝣㔷愵ㄷ慣㉦ㄹ换つ㜹㕤慡㐹昸㑥㔴ㅣ㐸ㄵ捦扡戵愶㍦敤㍡㠱攷㌶搲㌵㤳昵㌵〳㤲愶㝥摡慤换㝣㍥愷㠴〲〴㙥㕦㥦㄰戹㍢扡昳㠲㐲㐴〲挵㘴攴敢搳㘴㔷㌹㡢搵㘱ㄵつ㐹㥡搴㕥扤挵㘰㥣慦㤲㌱ㄹㅣ㤸㔸ㄳ昵〷㕦晡摡㉤㠶㙤㘱敥愵㙤慣㘹愳搱敡敦㕤㤳㑥㜰搲㜰敡つ改㘵㙡㍦挱ㄹ改挳〰㠵慢㄰〸㕤㜷㡦慡㑥㕣ㄱ敢㠵换㔶㍤㔸㈹慥㐸敢攲㑡㠰㌲㘸挸㔲㠹㕢扢㈱改搷愰㐸摦㑢㌰ち㔰㉥攷㡡晢搸愸㔸㐶捡ㄵ㈸㥤㌲㜸㌹㈵挸搹㉦挵换㠳收慣搵〸㘴㈸㤴㠷㑤㘰㈴搴㙡ち㝤㐳㈴㔱捦愸㠵ち㘳㥦㌹つ㉡㌵㉣㈷㔸㙦昳敤〶㉥〹㠹㘸㔷ㄶ散㌸㔹㐰㔱㤰㤶〷ㄹ扣〶愲改㤰〶搹㡤ㄳ㐴㐴㌶挸搰散ㄸ㌹㑤㘴㙣㥦㈱㈳搰㍥㐹㠴㙣㝤愸扢㡣㈰戱㙦㈴㔲㜶敡捡㡦扢搲㙣㌳㕢㍥㤴㘶搷㘲攳昴敢〸昶ㄳ㕣㑦㜰〰㐰晣ㄹㄲ㡥㔲づ昹㜴搲㕦㠱㘷晤㐶㠲㔷〲㐰㍥改㤴㌹㤱愸愲つ戵ㅤ㍢㤲敤㠶㘰㈷㉢愳㌸ㄴ㐵戴㡣㕢㜶收㤰慤㄰ㅤ㔹㥤㍢㐳搷收㤵㡥㝤㑤㜷摡㑣㉥㠷ㄴ㤹搱㌴戹搶㉤㥡㈶㌷㠲㑤㝢搴㕢㌷愳慢㍥㐶㜰ぢ㐰㔹㝦ㄵ㈱㤴ぢつ摥敤㔹昴㌴㈹㕦ㄶ㘶㔱㘸っ昵愸攰㈳㐲收ㄱ㈰㐳挸㙤㌸扥散摡搰㌴〷挷捤㤷扤つ㝤戰㍢㝦㐷㐸敦搰㥢扢㝡㠷晥愲攷㘹㐵摦ち昶ㄲ扦敦慡㘳㙥㐳戵晥ㅡ㠲摢〱㍡㜴っ㑦摦捦搷㔳愰捣㘲㍢㠱戹扤昴扡㈸㉢㜷㘹㝤㔵㉡つ㌴㘸㉥ㄹ摥㐵ㄹ挰㠳㜱㙡〶戶戰敢㜹戲㠱㐳㙤㕤ㄵ昰晣戲㍦㕤攸捦㝡慥捤昲㕤ㅢ搹㝦㔹㈸㠶㝣㕥敢换㜵搸挸ㄹ戶㘶挲攷㤴愰ㅣ敡攰㈳摤㠵㐴愲㔳㥡扣搸㉦晢㝣戹㉢㐹㝡㤰㈴慦挳戶敡㜷〰㐰㑡㠸摦㜶㤵㈸〷搹散昵慡㔹摡㘲愵㠷㉦攳㜴搲攱㐳摣㈰㐷〶㐲㠷敤ㄴ晣〷晥㤰扤㘸搹㉤㘱㌱㘰㉦㐸慦〶摦㠲搵㤰攵搰㉤㑢㔱戳㉢㉢㕥㈶戲愲慦㙦挳㜹㍡挳扦愶攸愴㐳㑡㘴㜲㝢㘶㘵挶㔹扣㑤㔴㜴㐳㔲愸㘴戸㠶㕡ㄲ㠸㤴挷戶扢㈲愶〷ㄱ㜳㈷㌶㑥㍦㐴㌰㐱㜰ㄸ愰昰㉣㈴捤㜶㌷㥥攱戰晥㌵扡戴慢搵㕣㠹㘸㔰㉥挲㘷扡ち慢愳㝣捤ㅢ〸敥〶攸㌰㝦攸㠰捣㈰㐴㠵昲〴㈱慡㌰㠶㜹摥㤲㤷㐹〳㝢㑣〴㤶愶㥢㝥攰摡㡣㉣つ㤹㌳敥ㄹ㌷㤸戱晣㔵㐴愲㐶捤㈸昳挰㡡㜴㐰㕤ㅥ㙣㥦㡥㌲㜷㜵㔵搶㜵㜳搱㙤㐲戴㥤㥡搹〹〷㜳㙣〷㙣㐹㜵㌶搷〴㔲㙦攷㘳っ㈱戰搳捡摦㑡㙦散戶扣摦㍣昴つ户㜷㜴挹ちㅡ㜲挰っ㤹㡥昹㤲㠹㕤㐴攴愰摥㙦㉥慤㜸㔲捥っ㤹㈷㍣慢摥戰ㅣ㐹㘴挰挶㘴戰㙥㑥㕥㐴㤴㘰挱㘵っ搰㜵㠶捣㈵捦㜰晣㔵㠳〱挵昵扤愹㈷ㄵㄶ㈹㤸㔳㤶攳攳㌵ち㡢捣て㥢㡢㉢敥㘵㐴㙣㥢戶㜳挲㔸昵㜷〴㔶㐸昴㘱㔲愸ㄱ㥡搰㌴㔱搲㑡扤攲㠷〷昲㕣㡥扣㤷㈷㔰戸捡ㄵ攸㌳捦搰摥戴敢愳ㄸつ敤㜴捥㘹㄰搱愳㔶㘱㕦愶ㄴ㈶愷敡昷戰捦㥢〰敥㍢㜱敥㔴㍢㌲昷㠲㘲搶〵㝡昹㌳㘴扣㈲㡢㔶㈰㠴㍥扡㍤㈱愹戰㡣㤴〳づ〴挶昹搴㐹㝥㘵㔳戵㈱昵敤㘹㘷㘷ㄱ㐹ㅡ㌴攷㡣㘵搹㐰㍣摡㌶㠲㍤攱〳捤㔸摢㘸昸㔱摤戴㙢摢〶㐹㡢㘴戹㔸㌳㐸挱㤳捤挰㍤㙤㌹扡〹愰攸㉦㉡㌲慥愰挸戸愲㡡〶捤戳っつ慡㍣挷㜲㉦ㅡ㥥ㄵ慣搸㔶慤挴〷㠶敦㜶〴㑤㠲挹㈹㜹攳ㄴ换㡣戱づ㙢晥ㅣ㑣㌶扦〲㜴㔷㈰㐷戹㜵㐴㍦㈸㔷ㄳ㐵晣ㄱ㍤㍡㤶㈰㘰㤴愷㔴㝦ぢ㐶㉢愸摢ㄱ㄰㌹㉡㕤㡤敦㘰㕣㝤ㄴ㈵愱㄰㈲搶㌳㐸〴㕥挱㠴㤰愷㡢扢㘸㥥㜳慣〰搸㈳挶㘶慤㘰挶〷捡〱㤰㔵挷摢ㅢㄴ㔶ㄳ㥤挶㕢㕡攱收㡤㔵㈹㌵㜱搳挶晡愴摥㜸昵㈶搵愱㐶㐹㈸㤲慤ㅡ㈹捤戲挹ㅣ㜷㤲慡ㄱ㑡㜱挷摡㐶㘴戹㑤摢晢㑥㈹昲〲ㄴ㤳愲㤹㥣晥㔶㐵㈸〸昴㐶㍡㡡㍥晢㙣昲㐸㐴㙣㘸〳㤴愹愷挲戲愱㈸㈴㜸ち搷㑥敡戲ㅣ㍤㠱扦昷㐴搹昹㘶㤰慡㌱慥㡣㐶㌵㤳㡤挶扣〳㉢愱㘶㜸昵ㅤ挲搲㔸㕢愸㘱ㄴ㜷昶慡晤挳敤㑤㌰㘲挴㠶っ㡢㘴昸㠱挱㠶㘰慥㐴㐴㤵搶搹㄰户扡㔵㕣攲搳㘹㘹㌸ち〳㡢㐱㝤㐶慥㈹㌳慣㙤挹㡦慡づ慤搳愲㤲愳扡㌹戹散㐳愵〷㤴攳㔱㑥㌱戸㙥㥥愵㕢ち㤷ㄸ㈰㜶愳摣㐲㉤㐰㘸户㌵〰㑦〶㍢〷㍢搸㤱㌰㜴㐲敢㡣ㄲ戴㤸㐱戸改㐵㤰㜷㝡挴㈸〴愹愹搲摦㡦㡢㉦㍣挹昴㡤攳戹㌸ㄳ㌱ㄱ挳㕤ㄹ搶〳㤰㥢㡣㑣㤲㡢㐶攳㠰㜹㈸搹㤴搰ㅡ㡣换㘸㘲っ搱攴昳〲摣攲㘱㉣㙢㤸㙣搳挰㍤户挰㠲㌶㙤慣敦㌱㑦㌹戵㐶戳㉥㤵㉡㡥㘵戵搲挸㍢〲㕦敡ち㘰挸㑤ㄹ晢ㄲ㙤捡㈹ㅣ愵戸㘴㈲愹㜷扢㕢㍦㡥敥㑡挸㘱㡣㔰昵㌱〰㤹攱㤶㔳〱戱つ昷ㄴ㘸ㅦ敥㙤㕦㘰㔰㤷攷㈰搲㌶ㄴ㔱㤶捤攱㍥㕥㉢㡡慣戸㉤搱㙣捥㥤㜳㘹戳㈷㡡㑥㕡㘱搱㡥挰ㄱ搶ㄹち扣㘲ㄱ挶㐸㡦摣挱㐱㜲㔷愳攸敥搵㐷搵㘳敥㉡㔰愱㌰㈰ㄸ攳攵㈹㈸㠷㕤〵㈳搱攰搶摡㔶户㘰昴㤷㤶户㍥〹㈰ㄸ〶愶㐱㡢㤶愱㠱㌳㡤晣搶〶捥捤㘸㤵ㄱ㈱㑤〶㔳ㄹ愳ㅣ㠵挳ㅥ㐸〳㌷昱㈰扤攴㐲〹〵晢搴挵戰昸㙥攲戸㡤㈳㤰敢㕤搷㔱戸㘰〴戸晥攲ㅣ攸㈸㥥慣搷㘹敥挲㍦户㈳戰㡡慢ㅢ愱㌹扡慦攳㔲㤶㕡ㄳ敤扢㕢㍢㉡愲换㠲㠷㘷㉡㈷㡤愰戶戲ㄸ慣㠷ㄷ户㝡㈵㠹挲㑦攰㡦搸昴敤戴㤹昳づ㉦愲慥㜱敦换㤷ㅣ昷戲愳收㔵昰㜹敢てㄴ㠲㉢㤴晤㥣㘴㌹昷㙦晣㔱㐹换ㄵ㝥㡣ㄱ户㌳㙤づ搰㜶㤰㜰ㅣ㜵敦㌲㤴〶㘳㜸捣愰ㄳ搸敥慤㕢〳愴㤳㝤ㅤ㜴愲〴挱㉥愱㌸ㄷ㕦㌴㐲ㄱ㍦〲㕡㐹㉣攱㤱ㅣ㝢晥㜵戰扥昸㈱㑡㠸㜰㕥敤㠸〴昹㉤搹愸㔳㠲㍣扡攲挱㕥晦㍦㔸㡡戹㜹㔳㜶晡㉦㌰戳昸㐱㈷㡡㙥㈲㡡扥ㅦ愱㠸ㄷち㐳ㄴ〹㕥〳㔱晣㝢ㅦ㌲㜱㉡㌰㍣晢扣〲攱㕣搳敥〱昴㈵扦昰晢㍦㍣㠰捥㐵挴愱攸〶愱戶摢昰摣㌲ㄱ晡㌶㤸〸っ摥㉢ㄳ攱㌴㌲㠲㔱晣搰㐴㠸㝣㈰昳㈸搸摡㐴㘰㙣㉦挳㄰㑣㠴㕡ㄳ㙥つ㥥挰慥戳改ㅦ㍢㠹㡢户搲㐷㍣ㅦ㑡换㥦㠶㐷㙡晦挶攲〵挳㌳散〳慡晣㠴㈷愱捣扣㈵摣攴㔶㕤搸攳㠶㑤㙢㔴愷㑤㝣ㄵ戱㤷㝤搷㥦戲扤晢敢挰㔴㤸㐲昷扤㈸㠹攲ぢ昰㤴〸㥥ㅢ㜲敦摤昷捤ㄳ㝦㜸昸昱攳扣慤ㄶ搱㙡攱づ攴㝢〹搹搳㥥㐰㔰㌷㜱㔱攴㕡㝥㤸㜳ㅡ㥦㈸㔹慢つ㌹㘵㜸捡ち昲㜵㍢捥㠶㠴㤷㈰捣㤰昸㜶㠲㠹㠹㝢て愱㠹㔹改㜰㜷慡て㥢㤴㡢戰㤲㤸戸昲改挵㘱㐳搱㔵㤱昵㘸㙤ㄶ扥つ㔵昴㍣㈷㤲戶ㄲ㜹敡㘴ㄲ攲㕢㥤扡敥㈸㜵㕤㜸㤰㘱搸㍦㤶㔲㠸㍦㤰㐲㤲〷ㄹ㕥〸㔰㔲敡㉣㌲㠵㍢〱㌲㈲㙢㥤㈱㕥晡〳㜶㠵㠰㙣㕤晡敢昱㈳ㄶ散㈲戰ㄸ晢攲㝢㍤搱搲ㄶ㡤㔵ㄳ㐳戵捡愶㔹㐴㐶ㅤ㕥㔸㌰ㄱ㤷愶㉣㥤挳㈸摤戶㍢㡡㉦ㄹ戲挳挰㕢挸搸〵㥢扥戶戲㝤慦搳挴捤て攸㤹愲㔲ㄸ捥㕥ㄶ攳㐰慡㘲㜴㘱搳㜲㔸㐴㌸ㅣ㘶㕢㥤〶愲㉡攸㉣攷〰㑥愵〸晥昱㑢㈱搶㡦户㠷扥戶戳㠶㍡捥改挷〲昹㠳晤㜵㔳〶㘳攳慤攴ㄸ㐸搸㙤戵㉡㠵搷挳捦愱ぢㄷ㥤ㄳ㝡㍢慢㥥挵㔱晣ㄳ㜳㔶㥦戶㐱晦㌳㝡慤㌸敢㍣㝢㌳㡣㥤搲晦敦㐰挱㤶晡㕦㌰昶愶㄰昹捥㈸挳㠷〲攳㈷㕢㠶㙣戸㈳昰㙣㈳㜸愳づ挶扡捡㌲攴ㅤ收ㄶ昱昱㙡㔸慤㈴㌸晣㕥昹捥慢ㄱ慤扥戴㙤〷扡ち㐰挶㠶ち㕦㠷〸敡摡㍦㉤户㌸ㅡ㔳昱㕤〰晢㑥㕢㌵捦昵㕤㌳ㄸ㕢㐴搰㜷㡣摦㥥㤹戰㜹㈶挵搷㍡㠵摡慤搸㠹挱昷愰捦㤹㜹〸散㌳㌲㜸戱㘲㤱㡣㉣㙣㉦㤲挱㘳挳㐸㈲扣㐴敤攰㕦㘳摥摦㌴ㅡ昸㜴㜵ㅥ扥捥㠰㐵㍢㐲搹㠵ㅥ攷捥ㅢㅡ摣㍡摣搱㝡㍢晣㐱戲㔱㐱㜰㑣㉤攱㕤敦攱扥㜶敥㐱扡㙤戴㌶㥦㉤㝢昳戹㤵ぢ㑦〳愷摢㝢㑢㥡㘴昸㑥㝥㤱㕣搶慢㠴戸戴て㐷㕤㤶攳扡挳㐱换搱㐶㐱攷搱〷摤㜴㠴㡤㌷攰㍥摢㐶昴晢〲扡㡡㐹〲晣㜴㈳捡昰㐱搰换㐷㔶ㄴ㕦挶戲挸〰挸攷㡡㌵㠰敥㔴晤搴㘶㔴㍤ㄲぢ㘴挱㌳〶挹戱㉣扥㠸㠶摣慥㜰搹㘰〹㉥㕢愸戳〴昲㝡摣〳昹㥣攰㔹㐲㑤攴昳攸搰㥡㠸㠵搲敥ㄳ昹摣㘶ㄳㄱ戴〲搴㐲㤳攳㡦挴㕡㐴㙦愰㕡户〹ㅣ〲ㄷ㘰㤸㘲㤱戲愶ㄸ㠶ㄶ㝥㐸捣㈰晤㉡晡昷戹攳捦㍥挳昴户攳㐲〹㐲㔴愵㈷㑦㐱愸㈶晦挹攴攴㍤㤴㜶㥦晣挷㌷㥢晣〸㘵㈴㘷愲〷〰㐳㝤愲㡡㝦搴㘲㥡挸㜰ㅦ昹ㄳㄷ〸昰㑢捤㘲挴㐰㠹敡㝢ㄹㄹ昴攵㠶慢㔶㔷㤰㠹晢ㄶ戸晥㡣㡦㝢㤴㝤挴㡢㤰昴攵ㄴ㐳㘷㙣㌱搴㡡㈵㍢昲挲敥〸搹㠰㈵昱㙢搹慥㈲扤搸㘳㠴㕦㝣㈸㐶捣挹㤳昱㤷㔳㕡ㄴ㜳〲㘱㠴ㄶ㈹改㠷ㅢ㈹㍥ㄸ㌷晥捥昷摡㉥㔳㔴㈰㠱㝡挲挶愴㌳搵昸〳㜱攳挳昸㉡㑢戵挹昱〶〱搳㜳㜱㘳搲愳㙡晣㜸摣昸慦㠷て戴ㅡ挷㜴ㄸ㡥㕣㈰㤱㘴搸扡捡晡㑦㝣愱㍤㡣收〵㤳晡㜳挰っ㡢㈹㌹㔵攸戸愱㌴攸㈰㉥㠳㜸昸㐶㝡づ㜷㥢㜰〵〴㐲㌶晣慦ㄲ㑥攱捥搳㡣ㄱㄸ昸〴㝡つ挱㘶㑦㔷㑦散㕣㌴攷㍤ㄴ昴㥢愷㝣㥣愹敡㍢㡡㐴㘰づ攴挳晤摤挲㈹㥦㘱㍡戶昷㈳づ㤲㘹扣㐳搲㥢昲㔰㠱㤵扣㜸㕦㡣搹摣㘳㙤㥡搱ㅦ〵㜲㈰ㅤ〱㤹搱ㅦ〳っ〳㌱扣慤㥣ㅢ㈱晦㉢收㝥ㅦ㉢摥㑦昰㌸㐰㔹㤰搹㐹〷挵て〰っ挷晦㔱挵搸㥡昲㤷㘸攲攱昸㘵㐹㌲搲㍦挴づㅦ〶攸㠳晢㔶㐴㐴㔸搶㍦㠲㤲攴㑢㈹㌸搴㑢㍦捡㡡㡦ㄱ㝣ㅣ愰㕣攰㘴户扤㙢㕣㔳㡦㥡敢ㄳ攸㉡ㅥ㈳挰㑦晦㘴㤴攱㐳㠱晢昰收敥戶㌲㡦挲昱㠷晤搰愴愹㉦昸敦挵ㄷ昹敢㕣㜴ㅦ晥㐳㤲㠲㌲散昳摡㥢㝡ㅢ㡢㑣㐰㥢㕣晤㔶戱搹㉦㘰ㅣ慥慢ㅤ㐱攱㠸㔴㉡㈵慤㈸㠸㙦㉥㔸戸㜸〳摦㜲㑣㔵〸㐱ㅡ㔰ㄵ㑥㔴㜱ㅣ〵晡愷搹㤴㌸㈶㥥昴捦昰㠹愸㔵㥢昸搹㈸挳〷㐱扣慡敥て㐶摤攳ㄷㄲ搷慡挲敡㜸㈱昱慦㉡㔶㤲㉦㝣㤲㠳㈹㘴㈱㤳搶㑡㐴㥡愲愱㉦㈲㌳搴㌷捣戹㍤㠰㥦㜶㐵搴㉥搴㉦㕣昸攷㜰㝥散㠶晣㍢摥㌶昸攴㜳扦晣攳ㄳ扦㜹昷戱扦晣敢愹愷㝥昳愷㈷㥥昹搷㑦㤶㡦晤晣改愷㝦㜶摦㔷㥥昹攳㕥昳慢摡昷晥㌹昷搵㐷㈶㉥㍤昲㤰㜹敥㡥ㄳ㡦扣昳挱晢㈷ㄶ慥ㄹ敦敢敢敦扦㝤昴ㄷ搷扦㜶攴戱㠷㝥㈰㝥晡扢晤㡥㔰换挵ぢ搲搳攰戲搵㌴扥㠴っ愶挱ㄹ扦愴搳攰㜲搵㐶㉤㐷ㅢ㌵㠵㠲ㄲ㝣ㅡ㥣㠰慡㌰搲ㄵ〳晦〱㠶攵戳昴</t>
  </si>
  <si>
    <t>Decisioneering:7.0.0.0</t>
  </si>
  <si>
    <t>934e954a-97a2-4287-8ef2-b23ce62c4021</t>
  </si>
  <si>
    <t>CB_Block_7.0.0.0:1</t>
  </si>
  <si>
    <t>㜸〱敤㕣㕢㙣ㅣ㔷ㄹ摥㌳摥㕤敦慣敤搸㡤搳㑢摡搲扡㤴搲㔲〷㌷㑥ㅡ㑡㠱㄰㝣㘹㉥慤ㄳ扢戱㤳㔲戵㘵㌳摥㍤ㄳ㑦戳㌳攳捥捣㍡㜱愹搴ち㕡㉥攲㈶㜱ㄳ㠵〲㔵㠵㤰㄰ㄲㄷ㠱㑡ぢ扣㈰㈱㠱㔰㤱㜸㈸て㐸㍣㤴ち挱〳〸㐵㠲〷ㅥ㤰攰晢捥捣散捥慣扤㘳㜷摢㠲㡢㝣㤲晤㜳收摣收㥣昳㕦捦晦㥦㐹㑥攴㜲戹㝦㈳昱㕦愶㍣㌳㔷捦慦晡㠱戴挷愶摣㝡㕤㔶〳换㜵晣戱〹捦㌳㔶㘷㉣㍦攸㐱㠳㘲挵㐲扤㕦愸昸搶挳戲㔴㔹㤱㥥㡦㐶㠵㕣慥㔴搲㌵搴㜳㄰晥㠶攲〷㥤扤晡昳〰ぢ㔳㤳戳㡢て㘲搴昹挰昵攴㥥㤱搳㘱摦㠳攳攳㘳攳㘳晢㙦摤晦㡥戱扤㝢㐶愶ㅡ昵愰攱挹㠳㡥㙣〴㥥㔱摦㌳㌲搷㔸慣㕢搵扢攴敡㠲㝢㑥㍡〷攵攲摥晤㡢挶慤敦ㅣ扦昵挰〱昳昶摢摦搹㡦㔷攷㑥㑣㑤捥㜹搲昴㕦愳㌱ぢ㥣昲慤搳戲㙡㜱㙤㔲㝡㤶㜳㜶㙣㙡ㄲ㝦ㄳ昳挷搳㙤㘳昳㑢㔲〶㝣戵昴愴㔳㤵扥㡥㡥㝤昶㠴敦㌷散㘵㙥㥥㙥ㅦ挶㔲慢㠶ㅦㄴ散㈹㔹慦敢㜶㍣㙡挹㥥挵摥搵㡤搵㝥㝢㕥㍡扥ㄵ㔸㉢㔶戰㕡戴ㄷ㌰㔰㙤挰㍥攵换㤳㠶㜳㔶㥥㌰㙣㔹戰㡦㌴慣㕡㍥㑣戹㥥ㅢ攳㈱㤲ㄳ㔳换ㅦ㥢昰敤愹㈵挳㔳㌳昲戹㌱ㄹ㙤て㝢搵㜴摢敢㍢㡦换愹慢㌷㜰捣ㅢ㍡户㐳捤㘹挳㙢戶ㅣ敤摣㌲㕡㝣㝡〶户㜴㙥㥦搸愳㜴㥦户㜵敥愳戶㌲摤㕡昴㐵昴慤㜶ㄴ㡢搱㡢〴扤〴㈵〲㈲㔰㉦ㄳ昴ㄱ昴〳㠸晣摦挱㈵挹㡥慣搲㉡㠶㔶㔹搴㉡㔵慤㔲搳㉡㔲慢㤸㕡攵慣㔶㔹搲㉡㤶㔶㜹㔰慢㥣㐳㥢㌸㤵㝡㝢戵㈸㝤晢晥㜷㕦㜵摤て㜷㑤㝤戵晡㠳て㥣昹晢挱㝦昴敦㐰愳扢愳㐹㑤㝢挶㜹㤰㕡㡢㡡昷㡤敤攵㥦㡤戹〲㑣㘱ㅥ㌰㙦㌳挷挷㙢〷昶ㅡ晢㡤〲㤷㤵㠱晣ㄴ愱っ愱㙤扦㜹㡦攵搴摣昳ち㜷㔷㑦ㅡ扥㙣㙤摣㘸㔴㌷改㌶㥣㥡㝦搵晡㤵昳㠱ㄱ挸㉢摢敢㕡㠳慣改㌶て戶㤲扥㝡摦㌵敤摤㑥ㅢ昵㠶㥣戸㘰㠵搵㙦㙡慢戶攷㍣㜷戱㜳敤㘱㑦㍥搴慣㕤㌳愳〹〸戵ㄵ㌵昶㥡㔵㠶㔵攱扣㐶愶㤶㕣㕦㍡㙡㝡愳昶㥣㔵㍤㈷扤㜹㐹㤱㈸㙢㙡愹㤷戲㉡攲晡搱㔹〷ぢ〵户搶摥㥣㉣㌵敦戸㄰㠰㤹㘵つ昳㕤㤶㕥戰扡㘰㉣搶攵㘵愹㈶攱㍢㔱戱㍢㔵㝣搸慤㌶晣㈹搷〹㍣户㥥慥㤹愸慤ㄸ㤰㌴戵攳㙥㑤收昳㌹㈵ㄴ㈰㜰㝢㝡㠴挸摤摣㤹ㄷㄴ㈲ㄲ㈸㈶㈳㕦㤱㈶扢戱㤳㔸ㅤ㔶㔱㤷愴㐹敤㉤ㅢっ挶昹㉡ㄹ㤳挱㠱㠹㌵㔱㝦昰愵㌷㙤㌰㙣ㄳ㜳慦㙦㘳㑤ㅢ㡥㔶㝦挷㡡㜴㠲愳㠶㔳慢㑢㉦㔳晢〹捥㐸ㅦ〴㈸㕣㠴㐰攸戸㝢㔴㜵攲㠲㔸㉤㥣户㙡挱㔲㜱㐹㕡㘷㤷〲㤴㐱㐳㤶㑡摣摡㌵㐹扦〴㐵晡㑥㠲㘱㠰㜲㌹㔷摣挵㐶挵㌲㔲慥㐰改㤴挱换㈹㐱捥㝥㈹㕥敥㌷て㕢昵㐰㠶㐲㜹搰〴㐶㐲慤愶搰㌷㐰ㄲ昵㡣㙡愸㌰㜶㤹㔳愰㔲挳㜲㠲搵ㄶ摦慥攱㤲㤰㠸戶㘵挱㤶㤳〵ㄴ〵㘹㜹㤰挱㙢㈰㥡㌶㘹㤰摤㌸㐱㐴㘴㠳っ捤㡥㤱搳㐴挶昶ㄹ㌲〲敤㤳㐴挸搶㝢㍢换〸ㄲ晢㕡㈲㘵愷㡥晣戸㉤捤搶戳攵㐳㘹㜶㈹㌶㑥扦㡣攰㜲㠲㉢〸㜶〳㠸㍦㐱挲㔱捡㈱㥦㑥晡㔵㜸搶慦㈶㜸ㄳ〰攴㤳㑥㤹ㄳ㠹㉡摡㔰㥢戱㈳搹㙥〰㜶戲㌲㡡㐳㔱㐴换戸㘹㘷づ搸ち搱㤱搵戹㌵㜴㙤㕥改搸户㜶愶捤攴㜲㐸㤱ㄹ㑤㤳㙢摤愰㘹㜲㈳搸戴㑢扤㜵㉤扡敡㈳〴搷〱㤴昵㌷ㄳ㐲戹搰攰摤㥣㐵㑦㤳昲つ㘱ㄶ㠵挶㔰㤷ち㍥㈲㘴ㅥ〱㌲㠴摣㥡攳换戶つ㑤㜳㜰搴㝣挳摢搰㝢㍡昳㜷㠴昴㌶扤戹慤㜷攸㉦㝡㠵㔶昴昵㘰㉦昱晢㡥㍡收〶㔴敢㙦㈵戸ㄱ愰㑤挷昰昴晤㑡㍤〵捡㉣戶ㄳ㤸摢㐹慦㡢戲㜲ㄷ㔶㤷愵搲㐰晤收㠲攱㥤㤵〱㍣ㄸ挷愶㘱ぢ扢㥥㈷敢㌸搴搶㔴〱捦㉦㤷愷ぢ晤挳㥥㙢戳㝣摢㐶昶摦㄰㡡㈱㥦搷㝡㜲㙤㌶㜲㠶慤㤹昰㌹㈵㈸㠷㍡㜸㝦㘷㈱㤱攸㤴㈶㉦昶换㍥㕦㙥㑢㤲㉥㈴挹摢戰慤晡捤〰㤰ㄲ攲户ㅤ㈵捡ㅥ㌶㝢扢㙡㤶戶㔸改攱换㌸㥤戴昹㄰搷挸㤱扥搰㘱㍢〹晦㠱㍦㘰捦㕢㜶㔳㔸昴搹㜳搲慢挲户㘰搵㘵㌹㜴换㔲搴㙣换㡡㌷㠸慣攸改㔹㜳㥥捥昰慦㈹㍡㘹㤳ㄲ㤹摣㥥㔹㤹㜱ㄶ㙦ㄱㄵ摤㤰ㄴ㉡ㄹ慥愱愶〴㈲攵戱敤戶㠸改㐲挴摣㠲㡤搳昷ㄲ㡣ㄳ散〳㈸晣ㅡ㤲㘶戳ㅢ捦㜰㔸敦ち㕤摡㤵㑡慥㐴㌴㈸ㄷ攱ぢㅤ㠵搵〱扥收ㅤ〴户〱戴㤹㍦㜴㐰㘶㄰愲㐲㜹㠲㄰㔵ㄸ挳㍣㙤挹昳愴㠱ㅤ㈶〲㑢㔳つ㍦㜰㙤㐶㤶〶捣㘹昷㠴ㅢ㑣㕢晥㌲㈲㔱挳㘶㤴戹㘷㐹㍡愰㉥て戶㑦㕢㤹扢扣㉣㙢扡㌹敦㌶㈰摡㡥㑤㙦㠵㠳㌹戶〳戶愴㍡㥢㙢〲愹扢昳㌱㠶㄰搸㘹攵㙦愵㌷㜶㔳摥㙦ㅥ晡〶㕢㍢扡㘰〵㜵搹㘷㠶㑣挷㝣挹挴㉥㈲㜲㔰敢㌵ㄷ㤶㍣㈹愷〷捣㈳㥥㔵慢㕢㡥㈴㌲㘰㘳㌲㔸㌷㈳捦㈲㑡㌰攷㌲〶攸㍡〳收㠲㘷㌸晥戲挱㠰攲敡捥搴㤳ち㡢ㄴ捣㐹换昱昱ㅡ㠵㐵收〷捤昹㈵昷㍣㈲戶つ摢㌹㘲㉣晢㕢〲㉢㈴晡㌰㈹搴〸㑤㘸㥡㈸㘹愵㙥昱挳〳㜹㉥㐷摥换ㄳ㈸㕣攵ち昴㤹㘷㘸㙦摡昵㔱㡣㠶㜶㍡攷搴㡦攸㔱戳戰㈷㔳ち㤳㔳昵摢搹攷㕤〰㜷ㅥ㌹㜵慣ㄵ㤹㝢㔵㌱敢〲扤晣ㄹ㌲㕥㤱㐵㌳㄰㐲ㅦ摤㡥㤰㔴㔸㐶捡〱〷〲攳㝣㙡㈷扦戲愹摡㤰晡㜶戴戲㠷ㄱ㐹敡㌷㘷㡣㐵㔹㐷㍣摡㌶㠲ㅤ攱〳捤㔸摢愸晢㔱摤㤴㙢摢〶㐹㡢㘴㌹㕦㌵㐸挱ㄳ㡤挰㍤㙥㌹扡〹愰攸㉦㉡㌲㉥愰挸戸愰㡡晡捤㤳っつ慡㍣挷㜲捦ㅡ㥥ㄵ㉣搹㔶戵挴〷㠶敦戶〴㑤㠲挹㈹㜹攳ㄴ换㡣㤱㌶㙢晥ㄴ㑣㌶㝦っ攸ㅥ㠳ㅣ攵搶ㄱ晤愰㕣㑤ㄴ昱㐷㜴改㔸㠲㠰㔱㥥㔲晤㍤ㄸ慤愰㙥㐷㐰攴愸㜴㌱扥㠳㜱昱㔱㤴㠴㐲㠸㔸捦㈰ㄱ㜸〵ㄳ㐲㥥㉥敥愲㜹捡戱〲㘰㡦ㄸ㍢㙣〵搳㍥㔰づ㠰慣㍡摥㕥愹戰㥡攸㌴摡搴ち搷慥慤㑡愹㠹㙢搶搶㈷昵挶㕢搶愹づ㌵㑡㐲㤱㙣搴㐸㘹㤶㜵收戸㤵㔴㡤㔰㡡㍢搶㌶㈲换㙤摡摡㜷㑡㤱㔷愱㤸ㄴ捤攴昴昷㉡㐲㐱愰㌷搲㔱昴搹㘷㤳㐷㈲㘲㐳ㅢ愰㑣㍤ㄵ㤶つ㐴㈱挱㘳戸㜶㔲㤳攵攸〹晣扤㈳捡捥㌶㠲㔴㡤㜱㘱㌸慡㤹愸搷㘷ㅤ㔸〹㔵挳慢㙤ㄱ㤶挶摡㐲つ愳戸戳㕢敤ㅦ㙥㙦㠲ㄱ㈳㌶㘴㔸㈴挳てっ㌶〴㜳㈵㈲慡戴捥〶戸搵捤攲ㄲ㥦㡥㑢挳㔱ㄸ㤸て㙡搳㜲㐵㤹㘱㉤㑢㝥㔸㜵㘸㥥ㄶ㤵ㅣ搵捤㠹㐵ㅦ㉡㍤愰ㅣ㡦㜲㡡挱㜵昳㈴摤㔲戸挴〰戱ㅢ攵收慡〱㐲扢捤〱㜸㌲搸㍡搸挱㡥㠴愱ㄳ㕡㘷㤴愰挵っ挲㑤㉦㠲扣搳㈵㐶㈱㐸㑤㤵晥㜶㐸㝣昹㐹愶㙦ㅤ捡挵㤹㠸㠹ㄸ敥捡戰ㅥ㠰摣㘴㘴㤲㕣㌴ㅣ〷捣㐳挹愶㠴㔶㝦㕣㐶ㄳ㘳㠰㈶㥦ㄷ攰ㄶて㘳㔹㠳㘴㥢㍡敥戹〵ㄶ戴㘹㝤㜵㠷㜹捣愹搶ㅢ㌵愹㔴㜱㉣慢㤵㐶摥ㄲ昸㔲㔷〰㐳㙥捡搸㤷㘸㔳㡥攱㈸挵㈵ㄳ㐹摤摢摤晡㈱㜴㔷㐲づ㘳㠴慡㡦〱挸っ户㥣ち㠸慤戹愷㐰晢㜰㘷敢〲㠳扡㍣〷㤱戶愶㠸戲㙣〶昷昱㥡㔱㘴挵㙤㠹㘶㌳敥㡣㑢㥢㍤㔱㜴搴ち㡢戶〴㡥戰捥㔰攰ㄵ㡢㌰㐶扡攴づづ㤲扢ㄸ㐵㜷㉦㍥慡ㅥ㜳ㄷ㠱ち㠵〱挱ㄸ㉦㑦㐱㌹散㉡ㄸ㠹〶户搶戲扡〵愳扦戴扣昵〹〰挱㌰㌰つ㕡戴っつ㥣㈹攴㌷㌶㜰慥㐵慢㡣〸㘹㌲㤸捡ㄸ攵㌰ㅣ昶㐰ㅡ戸㠹〷改〵ㄷ㑡㈸搸愵㉥㠶挵㜷ㄳ㐷㙤ㅣ㠱㕣敦戲戶挲㌹㈳挰昵ㄷ㘷㜷㕢昱㐴慤㐶㜳ㄷ晥戹㉤㠱㔵㕣摤〸捤搱㕤㙤㤷戲搴㥡㘸摦㕤摦㔶ㄱ㕤ㄶ摣㌷㍤㜶搴〸慡㑢昳挱㙡㜸㜱慢㕢㤲㈸晣ㄴ晥㠸㜵摦㑥㥢㌹敦昰㈲敡ち昷扥㝣捥㜱捦㍢㙡㕥〵㥦户晥㐰㈱戸㐲搹换㐹㤶㜳晦挶ㅦ㤵戴㕣攱㈷ㄸ㜱㌳搳收〰㉤〷〹挷㔱昷㉥㐳㘹㌰㠲挷っ㍡㠱敤摥扣㌵㐰㍡搹搵㐶㈷㑡㄰㙣ㄳ㡡㜳昶㌵㈳ㄴ昱㘳愰㤵挴ㄲㅥ挹戱攷摦〴敢㡢攷㔱㐲㠴昳㙡㐷㈴挸慦换㐶㥤ㄲ攴搱ㄵて昶晡晦挱㔲捣捤敢戲搳㝦㠱㤹挵㜳敤㈸扡㠶㈸晡㔱㠴㈲㕥㈸っ㔱㈴㜸つ㐴昱敦㥤挸挴愹挰昰散㉢ち㠴㜳㑤摢〷搰搷晤挲敦晦昰〰㍡ㄳㄱ㠷愲ㅢ㠴摡㙥挰㜳搳㐴攸㔹㘳㈲㌰㜸慦㑣㠴攳挸〸㐶昱㐳ㄳ㈱昲㠱捣愲㘰㘳ㄳ㠱戱扤っ㐳㌰ㄱ㙡㑤戸㌵㜸〲扢捣愶㝦散㈸㉥摥㑡ㅦ昱㝣㈸㉤㝦ちㅥ愹换搷ㄶ捦ㄹ㥥㘱敦㔶攵㐷㍣〹㘵收㉤攰㈶户敡挲ㅥ㔷慥㕢愳㍡慤攳慢㠸扤散摢晥㤴捤摤㕦〷愶挲ㄴ扡敦㐵㐹ㄴ㕦㠵愷㐴昰摣㤰晢攰慥敦ㅣ昹挳挳㡦ㅦ攲㙤戵㠸㔶ぢ㌷㈳摦㑤挸㥥昶〴㠲扡㠹㡢㈲㤷昲挳㥣攳昸㐴挹㕡慥换㐹挳㔳㔶㤰慦摢㜱㌶㈴扣〴㘱㠶挴户ㄵ㑣㑣摣㝢〸㑤捣戱㌶㜷愷晡戰㐹戹〸挷ㄲㄳ㔷㍥扤㌸㙣㈸㍡㉡戲㉥慤捤挲昷愰㡡㕥攱㐴搲㔶㈲㑦㥤㑣㐲㝣户㕤搷ㅤ愰慥ぢて㌲っ晢挷㔲ち昱〷㔲㐸昲㈰挳ぢ〱㑡㑡㥤㐴愶㜰ぢ㐰㐶㘴慤㍤挴㑢㝦挰戶㄰㤰捤㑢㝦㕤㝥挴㠲㕤〴ㄶ㘳㕦㝣户㈷㕡摡愲戱㙡㘲愸㔶搹㌴昳挸愸挳ぢぢ挶攳搲㤴愵戳て愵㥢㜶㐷昱㈵〳㜶ㄸ㜸ぢㄹ扢㘰搳搷㔶戶敦㜰ㅡ戸昹〱㍤㔳㔴ち挳搹挹㘲ㅣ㐸㔵㡣㉥㙣㕡づ㡢〸〷挳㙣戳㔳㕦㔴〵㥤攵散挶愹ㄴ挱㍦㝥㈹挴晡搱搶搰㤷戶搷㔰挷㌹扤㔸㈰㝦戰扦慥挹㘰㙣扣㤵ㅣ〳〹扢愹㔶愵昰㝡昸㈹㜴攱愲㜳㐲㙦㘵搵戳㌸㠰㝦㘲捥敡搱搶攸㝦㐶慦ㄵ㘷㥤㘶㙦㠶戱㔳晡晦晤㈸搸㔰晦ぢ挶摥ㄴ㈲敦㡤㌲㝣㈸㌰㝥戲㘱挸㠶㍢〲捦㌶㠲㌷敡㘰慣慢㉣㐳摥㘱㙥ㅥㅦ慦㠶搵㑡㠲挳敦㤵㙦扦ㅡ搱散㑢摢戶慦愳〰㘴㙣愸昰㑤㠸愰㡥晤搳㜲㡢愳㌱ㄵ敦〳搸㜵摣慡㝡慥敦㥡挱挸㍣㠲扥㈳晣昶捣㠴捤㌳㈱扥搱㉥搴慥挷㑥昴㍦㠰㍥㈷㘶㈱戰㑦挸攰戵㡡㐵㌲戲戰戹㐸〶㡦つ㐳㠹昰ㄲ戵㠳㝦㠹㜹㜷挳愸攳搳搵㔹昸㍡〳ㄶ㙤〹㘵ㄷ㝡㥣摢㙦㘸㜰敢㜰㐷敢㉥昸㠳㘴㝤っ挱㌱戵㠴晢ㅥ攰扥戶敦㐱扡㙤戴㌶㥦㉤扢昳戹㤵ぢ捦〰愷㥢㝢㑢㥡㘴昸㑥㝥㤱㕣搶㉢㠴戸戴て㐷㕤㤶攳扡捤㐱换搱㠶㐱攷搱〷摤㜴㠴㡤搶攱㍥摢㐴昴晢っ扡㡡〹〲晣㜴㈳捡昰㐱搰换㐷㔶ㄴ㕦挳戲挸〰挸攷㡡㔵㠰捥㔴晤搴㝡㔴㍤ㄴぢ㘴挱㌳〶挹戱㉣扥㠲㠶摣慥㜰搹㘰〹㉥㕢愸戳〴昲㝡摣〳昹㥣攰㔹㐲㑤攴㑢攸搰㥣㠸㠵搲捥ㄳ昹攲㝡ㄳㄱ戴〲搴㐲㤳攳て挵㕡㐴慦愳㕡户〹ㅣ〲ㄷ㘰㤰㘲㤱戲愶ㄸ㠶ㄶ㥥㈷㘶㤰㝥ㄳ晤晢搲愱㕦扦挰昴搷㐳㐲〹㐲㔴愵㈷㑦㐱愸㈶晦㤹攴攴㍤㤴㜶㥥晣愷搶㥢晣㄰㘵㈴㘷愲〷〰〳㍤愲㠲㝦搴㘲ㅡ挸㜰ㅦ昹ㄳ㘷〸昰㑢捤㘲挸㐰㠹敡㝢ㅥㄹ昴攵㠶慢㔶ㄷ㤰㠹晢ㄶ戸晥㡣㡦㝢㤴㝤挴㡢㤰昴攵ㄴ㐳㘷㙣㌱搴㡡㈵㍢昲挲㙥〹搹㠰㈵昱㙢搹㡥㈲扤搸㘵㠴㕦㝣㌴㐶捣搱愳昱㤷㔳㕡ㄴ㜳〲㘱㠴ㄶ㈹改㠷ㅢ㈹㍥ㄲ㌷晥晥戳㉤㤷㈹㉡㤰㐰㍤㘱㘳搲㤹㙡晣㐴摣㜸ㅦ扥捡㔲㙤㜲扣㐱挰昴㔲摣㤸昴愸ㅡ㍦ㅥ㌷晥换扥摤捤挶㌱ㅤ㠶㈳ㄷ㐸㈴ㄹ戶慥戲晥ㄳ㕦㘸て愲㜹挱愴晥散㌳挳㘲㑡㑥ㄵ㍡慥㉢つ摡㡦换㈰ㅥ扥㤱㥥挱摤㈶㕣〱㠱㤰つ晦慢㠴㘳戸昳㌴㙤〴〶㍥㠱㕥㐱戰搹搳搵ㄳ㍢ㄷ捤㔹て〵扤收㌱ㅦ㘷慡摡㤶㈲ㄱ㤸〳昹㜰㝦㌷㜰捡㘷㤸㡥慤晤㠸㠳㘴ㅡ敦㤰㜴愷㍣㔴㘰㈵㉦㍥ㄴ㘳㌶昷㔸㡢㘶昴㐷㠱ㅣ㐸㐷㐰㘶昴挷〰挳㐰っ㙦㉢攷㠶挸晦㡡戹㍦挴㡡てㄳ㍣づ㔰ㄶ㘴㜶搲㐱昱〹㠰挱昸㍦慡ㄸ㔹㔱晥ㄲ㑤㍣ㅣ扦㉣㐹㐶晡㐷搹攱㘳〰㍤㜰摦㡡㠸〸换晡挷㔱㤲㝣㈹〵㠷㝡改㈷㔸昱㐹㠲㑦〱㤴ぢ㥣散愶㜷㡤㙢敡㔲㜳㝤ㅡ㕤挵㘳〴昸改㥦㠹㌲㝣㈸㜰ㅦ摥摤搹㔶收㔱㌸晥戰ㅦ㥡㌴昵〵晦ㅤ昸㈲㝦㤵㡢敥挱㝦㐸㔲㔰㠶㝤㕥㝢㔷㜷㘳㤱〹㘸㤳慢摦㌲㌶晢㔵㡣挳㜵戵㈲㈸ㅣ㤱㑡愵愴ㄵ〵昱捤〵ぢㄷ㙦攰㕢づ慡ち㈱㐸〳慡挲㠹㉡づ愱㐰晦ㅣ㥢ㄲ挷挴㤳晥㜹㍥ㄱ戵㙡ㄳ扦㄰㘵昸㈰㠸㔷搵晤挱愸㝢晣㐲攲㕡㔵㔸㙤㉦㈴晥㔵挵㔲昲㠵㑦㜲㌰㠵㉣㘴搲㕡㠹㐸㔳㌴昴ㄵ㘴〶㝡〶㌹户㝢昰搳㉥㠸敡㤹摡㤹㌳晦ㅣ捣㡦㕣㤹㝦晦晢晡㥦㝣改㔷㉦㝦昶挵晢て晥昹㕦㑦㍤昵攲ㅦ㍦晢挲扦㝥扡㜸昰ㄷ捦㍣昳昳㍢扦晥挲换㍢捤愷戵㘷晦㌹昳昴㈳攳攷ㅥ㜹挸㍣㜵昳㤱㐷敥㝤昰敥昱戹㑢㐶㝢㝡㝡㝢㙦ㅣ晥攵ㄵ㌷つ㍤昶搰㜳攲㘷扦扢摣ㄱ㙡戹㜸㐱㝡ㅡ㕣戶㥡挶㔷㤱挱㌴㌸攳搷㜵ㅡ㕣慥摡愸挵㘸愳㈶㔱㔰㠲㑦㠳ㄳ㔰ㄵ㐶扡愲敦㍦昴扢戲㝦</t>
  </si>
  <si>
    <t>㜸〱捤㔹㕢㙣ㅣ㔷ㄹ㥥戳扢㌳摥㔹摢昱收搲㤲㕥㜱㑡㉢㘸ㅤ㔶㕥㕦攲㠴ㄲ㌵昶㍡㜱㥤㌸㑥㥡㜵㤲㜲㘹㔷攳摤㌳昶㌴㍢㌳㘶㘶搶戱㐱㙤㄰㔰昱㠰㘸㔵慡ち㈱〸愵㤴㔲㕡㈱㉥敤ぢて㔰㈱㜸㐱昰㔴挱㌳㐲㍣㠰〴〸戵昰挰〳㐸攵晢捥散摡㝢戳㤳愶愹㤴㤳昸㥦㌳攷晣攷㥦㜳晥摢昹捥㔹㑤㘸㥡昶づち㥦㉣㈹㔶㙥㉦慥㠷㤱㜴㜳〵扦㕡㤵攵挸昱扤㌰㌷ㄹ〴搶晡㥣ㄳ㐶㐹㌰ㄸ㈵〷晤愱㕥ち㥤捦捡㜴㘹㔵〶㈱㤸㜴㑤㑢愷捤〴晡ㅢ㝦搹㐶挵攴㈸㌳〵搲〷㉥㙤愱㌰㜵㙡昱㌱㠸㉥㐶㝥㈰昷て㥥㡢〵ㅣ捥攷㜳昹摣攸搸攸㠱摣昰晥挱㐲慤ㅡ搵〲㜹搸㤳戵㈸戰慡晢〷㑦搷ㄶ慢㑥昹㠴㕣㕦昰㉦㐸敦戰㕣ㅣㅥ㕤戴挶づ收挷挶挷敤㐳㠷づ昶ㄹ㤰㍣㕦㤸㍡ㅤ㐸㍢扣㕥㌲㝢㈸昳㔴㘱㉡㌷㉦愳敢㈵㌳つ㤹㄰㌹敤扢㤶攳㕤㈷愱㍡ㄵ㍣㍥㉤换づ㉤㈱㘵攰㜸㑢㌹㑣扢㐵搱㜸㥢挸㑤㠶㘱捤㕤愱㔱ぢ戲㕡㍤㈳㙤㑥挷㜴愷挳攸戴ㄵ戸㘱㥦㑢晤挹㐰㝡㘵ㄹ敥㜰㡦慥㤵㘵戵捥ㄸ愶摤㜳㔶㌰㙦戹㌲挵捡㠰ㅢ摢㜰戶㈲扤挸㠹搶晢摤戳愱㍣㘳㜹㑢㤲㉣扡㍢㔳㜳㉡㈲㤵挲㝦㉤昹攱㙥㌳㔳㠶挲㝣摣挲戲ㄵ㐴敡㡤㈶捣㜷攳㙤㜲ㄷ戵㡡㤶㜹搱愵〶摢㐶搱㘶㐵挷㍤㈱〳㑦㔶昹ㄱ㕡㜲愸㡤㐹㈹㈸戶挳㠶愶ㅡ换愱㕡㐴㙦㍤ㄲ戸ㄶ㝥挵㌰㐱ㅥ㥥昳㤷收晤挰㠵㑦㥥㤴㤶㜷㜸㍣㌷㌲㌶㍥㌲㍥㝥攸㘰晥攰愱㠳〷て㑣㡣敥㉦㐶㤵㘹戹㝡㌸㥦㥢㤸ㄸㄹ㥤㌸㜰㘸㜸攴挰挸昰〴㕥昶捦昹㘵㡢捡㍦晣搱戱摣㜸㝥散搰挴昸㐸ㅥㅥ㍦㍡㠱㠱㘶〶搲捤㕥㝥愷て㈴㔹挸て㥢晤㙣摡〱㈲㔲㙦㈳㑥㥢㈷㐴挶㐴挹㑡㤴ㄶㄳ愵㜲愲㔴㐹㤴㘴愲㘴㈷㑡㑢㠹搲㜲愲攴㈴㑡㡦㈵㑡ㄷ挰搳㈸改㥥㥥㐴扤ㄴ晦昹攲㙦㕦晦昹户愶扥搰晢㥦㌷昶づ㘷㉦〹㠶愶㡡散㉣㉡敦摦〲㜷㐲扡戹ぢ挴搸捤てㄶ昲愳收ㅥ㌶摤〴㈲挴摦戰㐰㉥昲摦㍦㑢㍦晥收慦愶㈶㕦㝡昴愷昷ㅥ㤹晦㜵㕦摦〷搰晤㔰摤ㄴ搳㠱㜵ㄱ捥扤ㄹ㌷㈳戹㘱晥扢㜲挲㐰扥戰挷敤〹㍢㥦慦㡣て㕢愳㤶㑥㜵㕦慤㘷㔲㉦㝤昶㜹挷慢昸ㄷ㤵慢摥㍥㘵㠵㜲搳㜳㠷敡㝤㔳㝥捤慢㠴户㜵敦㉣㐶㔶㈴㙦㙤敦摢ㄴ搲㌱慣㠸㐰㤶愱晡摥㥤敤挳捥㔹搵㥡㥣㕣㜳攲敥㍢摡扡ㄱ挶晥攲搶扤挷〲昹㤹㡤摥㡥ㄹ㑤㈲改慦㉡搹ㅤ慢㡣扢攲㜹つㄶ㤶晤㔰㝡㙡㝡㐳敥㘹愷㝣㐱〶㐵挹㉤㐳㔶搴㔲㙦㘲㔷㍤㤷っ㥤昲戰㔰㘴㠷捡㕤捤慤昶搱戵㐸㝡ㄵ㔹挱㝣㔷㘴㄰慤㉦㔸㡢㔵㜹㜳ぢ㑢晣㑤㜴摣搲搲㝣捣㉦搷挲㠲敦㐵㠱㕦㙤敤㤹慣慣㕡挸㕦㤵㤳㝥㐵㈲晤愴㔸㌴愱㈵㤳㐲㘸昷㜵换〱㤴ㅢ收㤴㈱㥡㑣捣㙣戴户搵敤㜲㘷戰㍡慣愲㉡改㤳㠹扢慦㈰㑣挹愵㤸㝢户㘶㙣㕡ㄳ昷㔷㜲㝦㘴㙢㙥㌵挷つ换扤扦捣㠹挴敥晡敡㡦慥㈲挷㍦㘸㜹㤵慡っ戶㐵〷㠲㌳㌲昷㠲攸㝦㐵㈴㙦愹㍤收ㅢ戱㈶搶昵㡢㑥㈵㕡㌶㤶愵戳戴ㅣ愱つ〸㈲㥤愶㙡㍢㡡㜹㉢㥡捣摢㐸㙥〷挹㘴㌴攳づ㌲ㄹㄹ昳捥昸㕤㘷㐲㝣昷扢〷㌱㡡愹㜶㉢㐰㡢㔰㜷㡦昹㐱㤸㑣㜶㕢攵㠳㔶戸ㅣ搱㍤户敤攴㍥㘱㝥㤰㘴㄰㐴㘷〲扦攲收㌴〰愶ㄴ昷攰㝥㜷㕡摡ㄶ㤰㡦㡡㙥㘱改㙥扣㤹㑥换戰㙣㜲搷㥤㐵慣慣ㄹ愸㈱昸晢㕣㝡扦㕣㡢愶慤挸敡㜱戱㝦挳㑡㈶㤸㠶搴愸戸挶㤱晤慡慤㌱㍡㔳㝦㠳㠴慣慡㌶㐹改㔵つ戱㈴〴づ攲㐵㑢搶改昶㡢挰摣戹挳ㅡ敤㡥摥扡て〳ㅥ㔴㘶愴户戰扥㈲㐳戲愷㡤㙤㔵搹ㅥ㕥ㄴ㜶慡扣㜸㌶㜲慡㘱づ㌳㥤〹晣摡捡昵㤴㐳㔹收㍥㤰㐶搱晦〸㉦扥晡㌵ㄱ㍤昷慣搲㌶愵㤲㤶愶㌴戶㤸摣捤㑤㝡㉢㠴扤㠳㠷㉡收㍤㜸㘴戶敢搳戹敦扦ㅢ捣㐲搷敢㜳愱愱㠵㐰㉡ㄴ㤶㔶㉦搰㜶扦㝢摥て㉥㉣晡晥〵晡搳づ昵ㄶ㉥㑢ㄹㄱ搹昴搶㤱㥣㐲㙣㐲㈴㤳㉤㈸愳〹〲ㄱㄳㄹ昷㠲昴㑦㔶慢㠳つ㠹愱㜱ㅦ㥡㤲挰㔸挶㄰㉡晡ㄴ扥㤲ㄷ㝦挰㔲戹㤹ㅦ㝦㙥晥搹敦㝥晤换㔳㑦晤敢戵㡦晦㘵晦㤱㝤攲昷昵㡥づっ㐲㜰愰㄰㔰づㄵ昱㈶搸㤸㐲㔰㙦㉤收㌰摥捤㍣挹〸〸ㄲ㠱㔲㉤昲挰㔸晣㉡〸㌰㤸ぢ捣㜱㤲〳㈰㠲㈸㐳㐱愹〹㔴ㅡ㐵晣〶昲㘹㘰㘵㈴㈲㤲㑥㈳摤㡦搶㡣戹㑤㥦㈰㜶愱愱㑣㉡挶愴㉡㑣慡㐱扣〱挱㕤ㄵ昰㡢㝡㐷㍢捣搱㤹㌶摦挵昶愴㤶㘸㥦㜳攴㐵挶搳づㅢ昰扢㔰ぢ㈳㕦〵㝦扦㍤敤捦晢搱戴ㄳ慥㔴慤昵摤㜶扤㜲㝥㔹㝡搸㥡〳散搰㙤㙤晥捡㡡慣㤸㜶搱慦〵㘵㌹㍢㝤㈳㙣摤㔰〷昴愸㜶敤㠴㐰戹戶摤〸㈲〴扣〴㐵搳戹㠷戴㈷ㄵ㜵〸㘸〲〰慡㑡戸㌷戰愹搱〵㈷慡捡㕥㕢㙤扥慡㥥戶愱㐵攰㥤㑡㡦扤戰㡣㘰㥢敥户㘷〲愷㔲㜵㍣㐹㘳散㠹㔹攷攴ㄲ戰捤㘹㍦㜴〸昹晢敤㠵挰昲挲ㄵ愶改昲晡慥㤶㌷㤵捦㜵㝢捡昱㐲㝣㐶㔹㤱昵〱扢戸散㕦挴㌹扣收㝡㌳搶㑡㜸㐳㔸㠵搱ㄲㄷ㘵ㅡ㤱㄰㠹㠴㐸㈷搲搷㙡ㅦ挶扣愶㌱㤶㔳㈴捡㔶㥡捥㥤扥㍤昱㌶㤹慡つ㌵㜱㑥㉤㐷搷慥ㅢ昸挶㈵㠶㐲㈹搳ㅣ㜳ㄴ攴昸捣搹搹捤昳挴㝢扡㠴搰㠹㑤慥ㅡ扥愹搴ㄱ扢ち㈱ㅤ㍤〷ㄱ〸㡢昳慤摤晤㌲戶攲愱㈷敥搸慣ㅥ〳〲攸戳攷慣㐵㔹〵㜰㜱慤㘸㐷晣㐲〴㠹ㄳ㙡㔸敦㉢昸慥㙢搱戵㜸搴㉥㤶慤慡㑣摢㤳戵挸㍦改㜸愶つ愲晣慦摥㘴慤愱挹㕡㡢㈱㠶㝤㠶〷ㅡ㔵愷㉣㝦挹ち㥣㘸搹㜵捡㘹扥昰搰㜱㐳昸㈴㠲㥣㤰戲㔱ㅡ㌹愳ㅤ戳挴挸〱收捥〱收㔳㜵㌴㍦㍣㌷㈱っ晣ㄳ搷㠸㜷㤱㘰搴挶㘱捥㐰㥡㑥㍣㠹㘴ㄵ㑦攵慤挶捤摡㕢㤷搰愲㤲㤰㈰㕣㘵户昹㘰捣愳㘸㡡㠸㜱㕢㌰㐴㌴㤱㤹昳慤捡㌱慢㡣㙢戳㥥晡愵㔹ㅡ愶㘵㑡〹戲㠴愷〵㥣㜸㜰㤲㕡㜵㉡㌲㐸戳愱㠸ㅢ扡ㄴ㠱慤ㄱ摢㄰ㅢ㜵㔲搳昵摥㜴户㙦捤㌶㘴摤㕤摦昴㥢㙦〰㘷㍢攴晦攳愱㠳て㜰昲㤹㡣扡摥㥢㐵搵㍣づ㈲〶㐱戸㥥㌶㠶ㄳ㘸㌲攷㐰昴㝤㈰敤戶㘹㐵㡡挰㤳扣㙢㐹愹敢㈶㘲搸㌴昰㥥〲扦扡㕡㐸㙦ㄳ㘸㌵㘲扣㥡㙥摣㘱ㄹ㐵㜸戹慣㘴攲㍣㑡㜰㑣㜳㈴ㄲ㈹㤸摡㘸㍦昰㜷㝣ㄶ挲摣愲㔴㘸㔶㔰攷挶㐹㤰㕥〶ぢ攴㤷㜸㈷搳㡥攴㌲ㄹ昳ㄴ㜸戴㡣㈰愴㙢㉣㥣㌹㈶㤳愱〴昳㌴挹㐳㈰㠲搰㠶摢㍣㕤㐴戹㐳㐶ㄳ挴㌳摣㤸ㄴ昸改㐸㠴㠲㐸㐷ㅤ㝢捥愰㈲㤸㈱㤹㘳㌶㝣㙥〱昵㉢晢ㅣ愱㔱㠷捦〹攲愳挶㜴㔱㙤ㄸ昲ㅣ慡收㜹㄰㐱散搴㠵攱㘱㌲㝣㠲っ㠴㔳㌴愶昱㐹㤰㈶㈵㡤㜶㔳搲愷挱〳㈵ㄱ㔲㌵㠴㌶㈹改ㄱ㌴㥢㡦㠲〸㈶㘶㌵搹ㄲ㉡㡤㉢㘴㥤挱搵敥㌳ㅤ昱捣㈴㤰戱ㄹ搹挵㘸扤㡡㙣捡㉡㝤㈸慥㌱ㅡ攲㙥㜸戶ㅦ攰戶㍢搵㝥㐴摤ㄸ换㔳㘸敦㥥戶攳扦ㅡ挶ㅥ㈶づ晤㍢㐰㜲㕢㡥攷ち㌶捦〲ㅣ挳㘲㔸㈰㝢㑥㍡攵挰て㝤㍢ㅡ㉣〲ㄱっ昲㍡挵搶戴攱㐹晤摢㤰搸昵㥢㕣㔸捡攳挵敡㉡㡦ㄷ㤹ぢ㥥㝦搱㔳戳搱㐳摥㉡㈹㝤昵昴昰㌳昱㝥㡡捡㠷愰挵㙣㈳挹㘴ㄹ㥥㉣㔹㠶㈸㑢㤶昱挸㤲㘵㑣戲攸㜴攳慢つ㄰捥㐸㉣㡡戲愸〸㤹敡改ㄱ昷戴㕤㕡㜴〴搶挶愹捦㌰ㄸㄵ晡㘵慣昵敡〶戵慡㤲㠳昹㜱戳㐲㈲㐱㌲㔹㐶ㄸ摢っ愸㔱摢㔱㤸㉡㌵攱〳㘳〹㙤㝤㘸㔳㠹〳㌷摥愱戱㡣㤶㥤㘸㘹扤挱㌶ㅣ㌴敦㐲㌳㡥㌲㡤挳つ㝤㈷换搰㔵㕦愴㙡搵〵慤㔹㘵㑤攱㝣ㄵ㤶㝣昳㐰攸慤昴㘹挱戰愴挷㡡㘷戰㑡晡〹敡㥡㐹攳搳捥攲㘹戴搰搶慤戶㘲攰戱㘴捦挷㑦㉤换㐸㘳挹㌲摡㔸〴㠳㠸㘶ㄲ㑦㘱㌸㔵愸㈶ㄶ愲挵㡣㐰㌲㔹挶㤱㙡愳㉡㑣慥摤攴㜲㑤㉥㉥换昸㔲㥤㍢搹戴㡢攴㜳㈴㕣㐹㤶攱愶㍡ㅦ㘷搳ㄳ㈰晤㠹㠱ちㅥ㕣ㄱ晦㥡捡㕢て搴㕦㡥挴捦㍤昵攷摥晡昳慥㈳〳戴㡣ㅡ昹㠸搸昷戵㐹晤㑦㤷㥥㝦晢搵晢敦戹晣攳㜷敡捦㑢慦㕦㍥扢㜸昷㝦昷ㅣ㜹㘲搷挰㥦㕦晥搴晦ㅥ昸攲敦㥥㝥攵散挰慥㕦ち㉡户摢㤱敡〹㉣户敢㤱敡昱㝡㐷晢㤹㌲㑢㥢愸㈵㝤〹ㄵ昳㐹㄰㉣㠹捡扡戶㈵㔱挳搷戶㈴㙡戹摢㤲㉥㙥戵愴搵㝡㐷挷㈹㤱挶戹搲㈹戱改摥㤸㔷㑢扡㑤㌷敥戵攳㘶挶㈱㤲愰㔳慤慡晣搱〷戰ㄷ攰收㜶づ㘷ㄷ㐰㍣晣㘸㔲㡦ち㥣㘹戸㜷㌶攰㠴愹摥㌸搸戰㑦〵挰ㄷ㍤昶㙣㠸㌳㘷㈵㡤㥢愷㈸挲て㉤㌷〲ㄲ㐴㐶㑦㌱〸㠹㜳戰挵㈶扡㈶㔳㘶挹㙤㐰晡愶㍥ㅡㄷ戲〹㘲挴㙢㍢㝥ㅡ㕦挱挷㜶㙥晥敡㌶愸昲㜷㤸ㄲㄱっ慣㔲挰摦㐷㙥㔱搹㠱搹挳晣㉡戸搵㈵㠲㑡㈵㐸攰ㄹ昳㘹㌶摤搱㈰㥡㘰㘰搲〹㡣㘷㐰㙥〶ち昷搴㡦㔱㠳ㄵ摣ㅥ〷捥㘲㡤㘷捤㤴昰ㅡ攲戵捦㙢㥢攲㥦愵㤸晢㐰㠸㍦㐰㈰晥㌹㌶㌵㠹㘷愴㔰扣挹㠹愷挴㜲㐳㑥换㌴扦㐱〶㈵㐷㈹㥢㜲扥挹愶㈶㌹っ㌶㌵捤换愸㙣㌹捤挵㠶昸㤶㘹㍥扦㈱㝥㘳㥡㉦戴㡡搷愹愸慢戶㈱搷扡ㅢ摥㕥晦㌹㥢挷㤶愱㉡㝦捣敥㠶㠲㕢㑦㠹㉦㘲愸愰〹㈸挳晣㕥扤愲㤴㐷㘵㉡㝢扤挴㔶敡㔱昱㝣扦㤹㠷㡡㔲㍣㉦戳㤵㍡㔲㍣㍦㘸收攱㙡ㄵ捦㉢㙣㝤愱挱昳㙡㌳㡦㥡〶ㅡ㕡づつ㔹㑥㈷挵搶ㅦ㠲昴㈷㠵㥡㐸〷ㄷ㈷愴戸㝥ㄴ㜳愹愹㜴㜰㜱㑡㡡敢㈷㌱㤷㥡㑣〷ㄷ㈷愵戸㕥㔳㕣㍡㍦㝣㝦摢捥摦晤㤸㍥搴晥㑢捦㔱晣㜲戳㑥昷㐹攲㝣ㄲ愳晡㔴攲㘳搷㈶㑢愵㈵㠸㘲㜲搶㑦挲愷摥㠳ㅣㅡ㘸ㄳ戸㔱攲ㄴ晥搲㐲ㄳ搴ㅦㄷ㉣收昰〵㝥愵搱㐱㤵愹㡥ㄳ㙤ㅤ搴㤲敡㌸摥摡搱晢㝦慢㝤㐶㙡</t>
  </si>
  <si>
    <t>n</t>
  </si>
  <si>
    <t>Sample data</t>
  </si>
  <si>
    <t>F(x)</t>
  </si>
  <si>
    <t>Dn+</t>
  </si>
  <si>
    <t>Dn-</t>
  </si>
  <si>
    <t>step val (F^)</t>
  </si>
  <si>
    <t>TS</t>
  </si>
  <si>
    <t>DN</t>
  </si>
  <si>
    <t>Max</t>
  </si>
  <si>
    <t>crit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</si>
</sst>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mediumGray">
        <bgColor rgb="FF00FF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11"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0</v>
      </c>
    </row>
    <row r="3" spans="1:3" x14ac:dyDescent="0.25">
      <c r="A3" t="s">
        <v>1</v>
      </c>
      <c r="B3" t="s">
        <v>2</v>
      </c>
      <c r="C3">
        <v>0</v>
      </c>
    </row>
    <row r="4" spans="1:3" x14ac:dyDescent="0.25">
      <c r="A4" t="s">
        <v>3</v>
      </c>
    </row>
    <row r="5" spans="1:3" x14ac:dyDescent="0.25">
      <c r="A5" t="s">
        <v>4</v>
      </c>
    </row>
    <row r="7" spans="1:3" x14ac:dyDescent="0.25">
      <c r="A7" s="1" t="s">
        <v>5</v>
      </c>
      <c r="B7" t="s">
        <v>6</v>
      </c>
    </row>
    <row r="8" spans="1:3" x14ac:dyDescent="0.25">
      <c r="B8">
        <v>2</v>
      </c>
    </row>
    <row r="10" spans="1:3" x14ac:dyDescent="0.25">
      <c r="A10" t="s">
        <v>7</v>
      </c>
    </row>
    <row r="11" spans="1:3" x14ac:dyDescent="0.25">
      <c r="A11" t="e">
        <f>CB_DATA_!#REF!</f>
        <v>#REF!</v>
      </c>
      <c r="B11" t="e">
        <f>Sheet1!#REF!</f>
        <v>#REF!</v>
      </c>
    </row>
    <row r="13" spans="1:3" x14ac:dyDescent="0.25">
      <c r="A13" t="s">
        <v>8</v>
      </c>
    </row>
    <row r="14" spans="1:3" x14ac:dyDescent="0.25">
      <c r="A14" t="s">
        <v>12</v>
      </c>
      <c r="B14" s="3" t="s">
        <v>16</v>
      </c>
    </row>
    <row r="16" spans="1:3" x14ac:dyDescent="0.25">
      <c r="A16" t="s">
        <v>9</v>
      </c>
    </row>
    <row r="19" spans="1:2" x14ac:dyDescent="0.25">
      <c r="A19" t="s">
        <v>10</v>
      </c>
    </row>
    <row r="20" spans="1:2" x14ac:dyDescent="0.25">
      <c r="A20">
        <v>28</v>
      </c>
      <c r="B20">
        <v>31</v>
      </c>
    </row>
    <row r="25" spans="1:2" x14ac:dyDescent="0.25">
      <c r="A25" s="1" t="s">
        <v>11</v>
      </c>
    </row>
    <row r="26" spans="1:2" x14ac:dyDescent="0.25">
      <c r="A26" s="2" t="s">
        <v>13</v>
      </c>
      <c r="B26" s="2" t="s">
        <v>17</v>
      </c>
    </row>
    <row r="27" spans="1:2" x14ac:dyDescent="0.25">
      <c r="A27" t="s">
        <v>14</v>
      </c>
      <c r="B27" t="s">
        <v>19</v>
      </c>
    </row>
    <row r="28" spans="1:2" x14ac:dyDescent="0.25">
      <c r="A28" s="2" t="s">
        <v>15</v>
      </c>
      <c r="B28" s="2" t="s">
        <v>15</v>
      </c>
    </row>
    <row r="29" spans="1:2" x14ac:dyDescent="0.25">
      <c r="B29" s="2" t="s">
        <v>13</v>
      </c>
    </row>
    <row r="30" spans="1:2" x14ac:dyDescent="0.25">
      <c r="B30" t="s">
        <v>18</v>
      </c>
    </row>
    <row r="31" spans="1:2" x14ac:dyDescent="0.25">
      <c r="B31" s="2"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C27"/>
  <sheetViews>
    <sheetView workbookViewId="0">
      <selection activeCell="K10" sqref="K10"/>
    </sheetView>
  </sheetViews>
  <sheetFormatPr defaultRowHeight="15" x14ac:dyDescent="0.25"/>
  <cols>
    <col min="7" max="7" width="9.140625" customWidth="1"/>
  </cols>
  <sheetData>
    <row r="3" spans="1:3" x14ac:dyDescent="0.25">
      <c r="A3">
        <v>9.6199999999999992</v>
      </c>
    </row>
    <row r="4" spans="1:3" x14ac:dyDescent="0.25">
      <c r="A4">
        <v>5.75</v>
      </c>
    </row>
    <row r="5" spans="1:3" x14ac:dyDescent="0.25">
      <c r="A5">
        <v>3.98</v>
      </c>
    </row>
    <row r="6" spans="1:3" x14ac:dyDescent="0.25">
      <c r="A6">
        <v>5.77</v>
      </c>
    </row>
    <row r="7" spans="1:3" x14ac:dyDescent="0.25">
      <c r="A7">
        <v>6.23</v>
      </c>
    </row>
    <row r="8" spans="1:3" x14ac:dyDescent="0.25">
      <c r="A8">
        <v>4.0599999999999996</v>
      </c>
    </row>
    <row r="9" spans="1:3" x14ac:dyDescent="0.25">
      <c r="A9">
        <v>5.26</v>
      </c>
    </row>
    <row r="10" spans="1:3" x14ac:dyDescent="0.25">
      <c r="A10">
        <v>4.1500000000000004</v>
      </c>
      <c r="C10" s="4">
        <v>0</v>
      </c>
    </row>
    <row r="11" spans="1:3" x14ac:dyDescent="0.25">
      <c r="A11">
        <v>3.23</v>
      </c>
    </row>
    <row r="12" spans="1:3" x14ac:dyDescent="0.25">
      <c r="A12">
        <v>2.84</v>
      </c>
    </row>
    <row r="13" spans="1:3" x14ac:dyDescent="0.25">
      <c r="A13">
        <v>4.04</v>
      </c>
      <c r="C13" s="4">
        <v>0</v>
      </c>
    </row>
    <row r="14" spans="1:3" x14ac:dyDescent="0.25">
      <c r="A14">
        <v>6.06</v>
      </c>
    </row>
    <row r="15" spans="1:3" x14ac:dyDescent="0.25">
      <c r="A15">
        <v>5.92</v>
      </c>
    </row>
    <row r="16" spans="1:3" x14ac:dyDescent="0.25">
      <c r="A16">
        <v>4.45</v>
      </c>
    </row>
    <row r="17" spans="1:1" x14ac:dyDescent="0.25">
      <c r="A17">
        <v>6.85</v>
      </c>
    </row>
    <row r="18" spans="1:1" x14ac:dyDescent="0.25">
      <c r="A18">
        <v>6.07</v>
      </c>
    </row>
    <row r="19" spans="1:1" x14ac:dyDescent="0.25">
      <c r="A19">
        <v>5.38</v>
      </c>
    </row>
    <row r="20" spans="1:1" x14ac:dyDescent="0.25">
      <c r="A20">
        <v>3.12</v>
      </c>
    </row>
    <row r="21" spans="1:1" x14ac:dyDescent="0.25">
      <c r="A21">
        <v>1.98</v>
      </c>
    </row>
    <row r="22" spans="1:1" x14ac:dyDescent="0.25">
      <c r="A22">
        <v>8.75</v>
      </c>
    </row>
    <row r="23" spans="1:1" x14ac:dyDescent="0.25">
      <c r="A23">
        <v>6.75</v>
      </c>
    </row>
    <row r="24" spans="1:1" x14ac:dyDescent="0.25">
      <c r="A24">
        <v>4.13</v>
      </c>
    </row>
    <row r="25" spans="1:1" x14ac:dyDescent="0.25">
      <c r="A25">
        <v>5.82</v>
      </c>
    </row>
    <row r="26" spans="1:1" x14ac:dyDescent="0.25">
      <c r="A26">
        <v>4.2699999999999996</v>
      </c>
    </row>
    <row r="27" spans="1:1" x14ac:dyDescent="0.25">
      <c r="A27">
        <v>6.49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7"/>
  <sheetViews>
    <sheetView tabSelected="1" zoomScale="85" zoomScaleNormal="85" workbookViewId="0">
      <selection activeCell="G4" sqref="G4"/>
    </sheetView>
  </sheetViews>
  <sheetFormatPr defaultRowHeight="15" x14ac:dyDescent="0.25"/>
  <cols>
    <col min="3" max="3" width="16.5703125" customWidth="1"/>
    <col min="4" max="4" width="13.42578125" customWidth="1"/>
  </cols>
  <sheetData>
    <row r="2" spans="2:7" x14ac:dyDescent="0.25">
      <c r="B2" s="5" t="s">
        <v>20</v>
      </c>
      <c r="C2" t="s">
        <v>21</v>
      </c>
      <c r="D2" t="s">
        <v>25</v>
      </c>
      <c r="E2" t="s">
        <v>22</v>
      </c>
      <c r="F2" t="s">
        <v>23</v>
      </c>
      <c r="G2" t="s">
        <v>24</v>
      </c>
    </row>
    <row r="3" spans="2:7" x14ac:dyDescent="0.25">
      <c r="B3" s="5">
        <v>0</v>
      </c>
      <c r="C3">
        <v>0</v>
      </c>
      <c r="D3">
        <v>0</v>
      </c>
      <c r="E3">
        <f>C3/D$43</f>
        <v>0</v>
      </c>
    </row>
    <row r="4" spans="2:7" x14ac:dyDescent="0.25">
      <c r="B4">
        <v>1</v>
      </c>
      <c r="C4">
        <v>3.4500000000000003E-2</v>
      </c>
      <c r="D4">
        <v>2.5000000000000001E-2</v>
      </c>
      <c r="E4">
        <f t="shared" ref="E4:E43" si="0">C4/D$43</f>
        <v>3.4500000000000003E-2</v>
      </c>
      <c r="F4">
        <f>D4-E4</f>
        <v>-9.5000000000000015E-3</v>
      </c>
      <c r="G4">
        <f>E4-D3</f>
        <v>3.4500000000000003E-2</v>
      </c>
    </row>
    <row r="5" spans="2:7" x14ac:dyDescent="0.25">
      <c r="B5">
        <v>2</v>
      </c>
      <c r="C5">
        <v>0.1079</v>
      </c>
      <c r="D5">
        <v>0.05</v>
      </c>
      <c r="E5">
        <f t="shared" si="0"/>
        <v>0.1079</v>
      </c>
      <c r="F5">
        <f t="shared" ref="F5:F43" si="1">D5-E5</f>
        <v>-5.7899999999999993E-2</v>
      </c>
      <c r="G5">
        <f t="shared" ref="G5:G43" si="2">E5-D4</f>
        <v>8.2900000000000001E-2</v>
      </c>
    </row>
    <row r="6" spans="2:7" x14ac:dyDescent="0.25">
      <c r="B6">
        <v>3</v>
      </c>
      <c r="C6">
        <v>0.1313</v>
      </c>
      <c r="D6">
        <v>7.4999999999999997E-2</v>
      </c>
      <c r="E6">
        <f t="shared" si="0"/>
        <v>0.1313</v>
      </c>
      <c r="F6">
        <f t="shared" si="1"/>
        <v>-5.6300000000000003E-2</v>
      </c>
      <c r="G6">
        <f t="shared" si="2"/>
        <v>8.1299999999999997E-2</v>
      </c>
    </row>
    <row r="7" spans="2:7" x14ac:dyDescent="0.25">
      <c r="B7">
        <v>4</v>
      </c>
      <c r="C7">
        <v>0.1452</v>
      </c>
      <c r="D7">
        <v>0.1</v>
      </c>
      <c r="E7">
        <f t="shared" si="0"/>
        <v>0.1452</v>
      </c>
      <c r="F7">
        <f t="shared" si="1"/>
        <v>-4.519999999999999E-2</v>
      </c>
      <c r="G7">
        <f t="shared" si="2"/>
        <v>7.0199999999999999E-2</v>
      </c>
    </row>
    <row r="8" spans="2:7" x14ac:dyDescent="0.25">
      <c r="B8">
        <v>5</v>
      </c>
      <c r="C8">
        <v>0.17879999999999999</v>
      </c>
      <c r="D8">
        <v>0.125</v>
      </c>
      <c r="E8">
        <f t="shared" si="0"/>
        <v>0.17879999999999999</v>
      </c>
      <c r="F8">
        <f t="shared" si="1"/>
        <v>-5.3799999999999987E-2</v>
      </c>
      <c r="G8">
        <f t="shared" si="2"/>
        <v>7.8799999999999981E-2</v>
      </c>
    </row>
    <row r="9" spans="2:7" x14ac:dyDescent="0.25">
      <c r="B9">
        <v>6</v>
      </c>
      <c r="C9">
        <v>0.21010000000000001</v>
      </c>
      <c r="D9">
        <v>0.15</v>
      </c>
      <c r="E9">
        <f t="shared" si="0"/>
        <v>0.21010000000000001</v>
      </c>
      <c r="F9">
        <f t="shared" si="1"/>
        <v>-6.0100000000000015E-2</v>
      </c>
      <c r="G9">
        <f t="shared" si="2"/>
        <v>8.5100000000000009E-2</v>
      </c>
    </row>
    <row r="10" spans="2:7" x14ac:dyDescent="0.25">
      <c r="B10">
        <v>7</v>
      </c>
      <c r="C10">
        <v>0.22489999999999999</v>
      </c>
      <c r="D10">
        <v>0.17499999999999999</v>
      </c>
      <c r="E10">
        <f t="shared" si="0"/>
        <v>0.22489999999999999</v>
      </c>
      <c r="F10">
        <f t="shared" si="1"/>
        <v>-4.99E-2</v>
      </c>
      <c r="G10">
        <f t="shared" si="2"/>
        <v>7.4899999999999994E-2</v>
      </c>
    </row>
    <row r="11" spans="2:7" x14ac:dyDescent="0.25">
      <c r="B11">
        <v>8</v>
      </c>
      <c r="C11">
        <v>0.2351</v>
      </c>
      <c r="D11">
        <v>0.2</v>
      </c>
      <c r="E11">
        <f t="shared" si="0"/>
        <v>0.2351</v>
      </c>
      <c r="F11">
        <f t="shared" si="1"/>
        <v>-3.5099999999999992E-2</v>
      </c>
      <c r="G11">
        <f t="shared" si="2"/>
        <v>6.0100000000000015E-2</v>
      </c>
    </row>
    <row r="12" spans="2:7" x14ac:dyDescent="0.25">
      <c r="B12">
        <v>9</v>
      </c>
      <c r="C12">
        <v>0.2389</v>
      </c>
      <c r="D12">
        <v>0.22500000000000001</v>
      </c>
      <c r="E12">
        <f t="shared" si="0"/>
        <v>0.2389</v>
      </c>
      <c r="F12">
        <f t="shared" si="1"/>
        <v>-1.3899999999999996E-2</v>
      </c>
      <c r="G12">
        <f t="shared" si="2"/>
        <v>3.889999999999999E-2</v>
      </c>
    </row>
    <row r="13" spans="2:7" x14ac:dyDescent="0.25">
      <c r="B13">
        <v>10</v>
      </c>
      <c r="C13">
        <v>0.2487</v>
      </c>
      <c r="D13">
        <v>0.25</v>
      </c>
      <c r="E13">
        <f t="shared" si="0"/>
        <v>0.2487</v>
      </c>
      <c r="F13">
        <f t="shared" si="1"/>
        <v>1.2999999999999956E-3</v>
      </c>
      <c r="G13">
        <f t="shared" si="2"/>
        <v>2.3699999999999999E-2</v>
      </c>
    </row>
    <row r="14" spans="2:7" x14ac:dyDescent="0.25">
      <c r="B14">
        <v>11</v>
      </c>
      <c r="C14">
        <v>0.26840000000000003</v>
      </c>
      <c r="D14">
        <v>0.27500000000000002</v>
      </c>
      <c r="E14">
        <f t="shared" si="0"/>
        <v>0.26840000000000003</v>
      </c>
      <c r="F14">
        <f t="shared" si="1"/>
        <v>6.5999999999999948E-3</v>
      </c>
      <c r="G14">
        <f t="shared" si="2"/>
        <v>1.8400000000000027E-2</v>
      </c>
    </row>
    <row r="15" spans="2:7" x14ac:dyDescent="0.25">
      <c r="B15">
        <v>12</v>
      </c>
      <c r="C15">
        <v>0.28910000000000002</v>
      </c>
      <c r="D15">
        <v>0.3</v>
      </c>
      <c r="E15">
        <f t="shared" si="0"/>
        <v>0.28910000000000002</v>
      </c>
      <c r="F15">
        <f t="shared" si="1"/>
        <v>1.0899999999999965E-2</v>
      </c>
      <c r="G15">
        <f t="shared" si="2"/>
        <v>1.4100000000000001E-2</v>
      </c>
    </row>
    <row r="16" spans="2:7" x14ac:dyDescent="0.25">
      <c r="B16">
        <v>13</v>
      </c>
      <c r="C16">
        <v>0.30109999999999998</v>
      </c>
      <c r="D16">
        <v>0.32500000000000001</v>
      </c>
      <c r="E16">
        <f t="shared" si="0"/>
        <v>0.30109999999999998</v>
      </c>
      <c r="F16">
        <f t="shared" si="1"/>
        <v>2.3900000000000032E-2</v>
      </c>
      <c r="G16">
        <f t="shared" si="2"/>
        <v>1.0999999999999899E-3</v>
      </c>
    </row>
    <row r="17" spans="2:7" x14ac:dyDescent="0.25">
      <c r="B17">
        <v>14</v>
      </c>
      <c r="C17">
        <v>0.32540000000000002</v>
      </c>
      <c r="D17">
        <v>0.35</v>
      </c>
      <c r="E17">
        <f t="shared" si="0"/>
        <v>0.32540000000000002</v>
      </c>
      <c r="F17">
        <f t="shared" si="1"/>
        <v>2.4599999999999955E-2</v>
      </c>
      <c r="G17">
        <f t="shared" si="2"/>
        <v>4.0000000000001146E-4</v>
      </c>
    </row>
    <row r="18" spans="2:7" x14ac:dyDescent="0.25">
      <c r="B18">
        <v>15</v>
      </c>
      <c r="C18">
        <v>0.3518</v>
      </c>
      <c r="D18">
        <v>0.375</v>
      </c>
      <c r="E18">
        <f t="shared" si="0"/>
        <v>0.3518</v>
      </c>
      <c r="F18">
        <f t="shared" si="1"/>
        <v>2.3199999999999998E-2</v>
      </c>
      <c r="G18">
        <f t="shared" si="2"/>
        <v>1.8000000000000238E-3</v>
      </c>
    </row>
    <row r="19" spans="2:7" x14ac:dyDescent="0.25">
      <c r="B19">
        <v>16</v>
      </c>
      <c r="C19">
        <v>0.3614</v>
      </c>
      <c r="D19">
        <v>0.4</v>
      </c>
      <c r="E19">
        <f t="shared" si="0"/>
        <v>0.3614</v>
      </c>
      <c r="F19">
        <f t="shared" si="1"/>
        <v>3.8600000000000023E-2</v>
      </c>
      <c r="G19">
        <f t="shared" si="2"/>
        <v>-1.3600000000000001E-2</v>
      </c>
    </row>
    <row r="20" spans="2:7" x14ac:dyDescent="0.25">
      <c r="B20">
        <v>17</v>
      </c>
      <c r="C20">
        <v>0.44180000000000003</v>
      </c>
      <c r="D20">
        <v>0.42499999999999999</v>
      </c>
      <c r="E20">
        <f t="shared" si="0"/>
        <v>0.44180000000000003</v>
      </c>
      <c r="F20">
        <f t="shared" si="1"/>
        <v>-1.6800000000000037E-2</v>
      </c>
      <c r="G20">
        <f t="shared" si="2"/>
        <v>4.1800000000000004E-2</v>
      </c>
    </row>
    <row r="21" spans="2:7" x14ac:dyDescent="0.25">
      <c r="B21">
        <v>18</v>
      </c>
      <c r="C21">
        <v>0.45590000000000003</v>
      </c>
      <c r="D21">
        <v>0.45</v>
      </c>
      <c r="E21">
        <f t="shared" si="0"/>
        <v>0.45590000000000003</v>
      </c>
      <c r="F21">
        <f t="shared" si="1"/>
        <v>-5.9000000000000163E-3</v>
      </c>
      <c r="G21">
        <f t="shared" si="2"/>
        <v>3.0900000000000039E-2</v>
      </c>
    </row>
    <row r="22" spans="2:7" x14ac:dyDescent="0.25">
      <c r="B22">
        <v>19</v>
      </c>
      <c r="C22">
        <v>0.4803</v>
      </c>
      <c r="D22">
        <v>0.47499999999999998</v>
      </c>
      <c r="E22">
        <f t="shared" si="0"/>
        <v>0.4803</v>
      </c>
      <c r="F22">
        <f t="shared" si="1"/>
        <v>-5.3000000000000269E-3</v>
      </c>
      <c r="G22">
        <f t="shared" si="2"/>
        <v>3.0299999999999994E-2</v>
      </c>
    </row>
    <row r="23" spans="2:7" x14ac:dyDescent="0.25">
      <c r="B23">
        <v>20</v>
      </c>
      <c r="C23">
        <v>0.49890000000000001</v>
      </c>
      <c r="D23">
        <v>0.5</v>
      </c>
      <c r="E23">
        <f t="shared" si="0"/>
        <v>0.49890000000000001</v>
      </c>
      <c r="F23">
        <f t="shared" si="1"/>
        <v>1.0999999999999899E-3</v>
      </c>
      <c r="G23">
        <f t="shared" si="2"/>
        <v>2.3900000000000032E-2</v>
      </c>
    </row>
    <row r="24" spans="2:7" x14ac:dyDescent="0.25">
      <c r="B24">
        <v>21</v>
      </c>
      <c r="C24">
        <v>0.53139999999999998</v>
      </c>
      <c r="D24">
        <v>0.52500000000000002</v>
      </c>
      <c r="E24">
        <f t="shared" si="0"/>
        <v>0.53139999999999998</v>
      </c>
      <c r="F24">
        <f t="shared" si="1"/>
        <v>-6.3999999999999613E-3</v>
      </c>
      <c r="G24">
        <f t="shared" si="2"/>
        <v>3.1399999999999983E-2</v>
      </c>
    </row>
    <row r="25" spans="2:7" x14ac:dyDescent="0.25">
      <c r="B25">
        <v>22</v>
      </c>
      <c r="C25">
        <v>0.55420000000000003</v>
      </c>
      <c r="D25">
        <v>0.55000000000000004</v>
      </c>
      <c r="E25">
        <f t="shared" si="0"/>
        <v>0.55420000000000003</v>
      </c>
      <c r="F25">
        <f t="shared" si="1"/>
        <v>-4.1999999999999815E-3</v>
      </c>
      <c r="G25">
        <f t="shared" si="2"/>
        <v>2.9200000000000004E-2</v>
      </c>
    </row>
    <row r="26" spans="2:7" x14ac:dyDescent="0.25">
      <c r="B26">
        <v>23</v>
      </c>
      <c r="C26">
        <v>0.55630000000000002</v>
      </c>
      <c r="D26">
        <v>0.57499999999999996</v>
      </c>
      <c r="E26">
        <f t="shared" si="0"/>
        <v>0.55630000000000002</v>
      </c>
      <c r="F26">
        <f t="shared" si="1"/>
        <v>1.8699999999999939E-2</v>
      </c>
      <c r="G26">
        <f t="shared" si="2"/>
        <v>6.2999999999999723E-3</v>
      </c>
    </row>
    <row r="27" spans="2:7" x14ac:dyDescent="0.25">
      <c r="B27">
        <v>24</v>
      </c>
      <c r="C27">
        <v>0.58409999999999995</v>
      </c>
      <c r="D27">
        <v>0.6</v>
      </c>
      <c r="E27">
        <f t="shared" si="0"/>
        <v>0.58409999999999995</v>
      </c>
      <c r="F27">
        <f t="shared" si="1"/>
        <v>1.5900000000000025E-2</v>
      </c>
      <c r="G27">
        <f t="shared" si="2"/>
        <v>9.099999999999997E-3</v>
      </c>
    </row>
    <row r="28" spans="2:7" x14ac:dyDescent="0.25">
      <c r="B28">
        <v>25</v>
      </c>
      <c r="C28">
        <v>0.59419999999999995</v>
      </c>
      <c r="D28">
        <v>0.625</v>
      </c>
      <c r="E28">
        <f t="shared" si="0"/>
        <v>0.59419999999999995</v>
      </c>
      <c r="F28">
        <f t="shared" si="1"/>
        <v>3.080000000000005E-2</v>
      </c>
      <c r="G28">
        <f t="shared" si="2"/>
        <v>-5.8000000000000274E-3</v>
      </c>
    </row>
    <row r="29" spans="2:7" x14ac:dyDescent="0.25">
      <c r="B29">
        <v>26</v>
      </c>
      <c r="C29">
        <v>0.61570000000000003</v>
      </c>
      <c r="D29">
        <v>0.65</v>
      </c>
      <c r="E29">
        <f t="shared" si="0"/>
        <v>0.61570000000000003</v>
      </c>
      <c r="F29">
        <f t="shared" si="1"/>
        <v>3.4299999999999997E-2</v>
      </c>
      <c r="G29">
        <f t="shared" si="2"/>
        <v>-9.299999999999975E-3</v>
      </c>
    </row>
    <row r="30" spans="2:7" x14ac:dyDescent="0.25">
      <c r="B30">
        <v>27</v>
      </c>
      <c r="C30">
        <v>0.6895</v>
      </c>
      <c r="D30">
        <v>0.67500000000000004</v>
      </c>
      <c r="E30">
        <f t="shared" si="0"/>
        <v>0.6895</v>
      </c>
      <c r="F30">
        <f t="shared" si="1"/>
        <v>-1.4499999999999957E-2</v>
      </c>
      <c r="G30">
        <f t="shared" si="2"/>
        <v>3.949999999999998E-2</v>
      </c>
    </row>
    <row r="31" spans="2:7" x14ac:dyDescent="0.25">
      <c r="B31">
        <v>28</v>
      </c>
      <c r="C31">
        <v>0.71599999999999997</v>
      </c>
      <c r="D31">
        <v>0.7</v>
      </c>
      <c r="E31">
        <f t="shared" si="0"/>
        <v>0.71599999999999997</v>
      </c>
      <c r="F31">
        <f t="shared" si="1"/>
        <v>-1.6000000000000014E-2</v>
      </c>
      <c r="G31">
        <f t="shared" si="2"/>
        <v>4.0999999999999925E-2</v>
      </c>
    </row>
    <row r="32" spans="2:7" x14ac:dyDescent="0.25">
      <c r="B32">
        <v>29</v>
      </c>
      <c r="C32">
        <v>0.72119999999999995</v>
      </c>
      <c r="D32">
        <v>0.72499999999999998</v>
      </c>
      <c r="E32">
        <f t="shared" si="0"/>
        <v>0.72119999999999995</v>
      </c>
      <c r="F32">
        <f t="shared" si="1"/>
        <v>3.8000000000000256E-3</v>
      </c>
      <c r="G32">
        <f t="shared" si="2"/>
        <v>2.1199999999999997E-2</v>
      </c>
    </row>
    <row r="33" spans="2:7" x14ac:dyDescent="0.25">
      <c r="B33">
        <v>30</v>
      </c>
      <c r="C33">
        <v>0.74280000000000002</v>
      </c>
      <c r="D33">
        <v>0.75</v>
      </c>
      <c r="E33">
        <f t="shared" si="0"/>
        <v>0.74280000000000002</v>
      </c>
      <c r="F33">
        <f t="shared" si="1"/>
        <v>7.1999999999999842E-3</v>
      </c>
      <c r="G33">
        <f t="shared" si="2"/>
        <v>1.7800000000000038E-2</v>
      </c>
    </row>
    <row r="34" spans="2:7" x14ac:dyDescent="0.25">
      <c r="B34">
        <v>31</v>
      </c>
      <c r="C34">
        <v>0.76239999999999997</v>
      </c>
      <c r="D34">
        <v>0.77500000000000002</v>
      </c>
      <c r="E34">
        <f t="shared" si="0"/>
        <v>0.76239999999999997</v>
      </c>
      <c r="F34">
        <f t="shared" si="1"/>
        <v>1.2600000000000056E-2</v>
      </c>
      <c r="G34">
        <f t="shared" si="2"/>
        <v>1.2399999999999967E-2</v>
      </c>
    </row>
    <row r="35" spans="2:7" x14ac:dyDescent="0.25">
      <c r="B35">
        <v>32</v>
      </c>
      <c r="C35">
        <v>0.77880000000000005</v>
      </c>
      <c r="D35">
        <v>0.8</v>
      </c>
      <c r="E35">
        <f t="shared" si="0"/>
        <v>0.77880000000000005</v>
      </c>
      <c r="F35">
        <f t="shared" si="1"/>
        <v>2.1199999999999997E-2</v>
      </c>
      <c r="G35">
        <f t="shared" si="2"/>
        <v>3.8000000000000256E-3</v>
      </c>
    </row>
    <row r="36" spans="2:7" x14ac:dyDescent="0.25">
      <c r="B36">
        <v>33</v>
      </c>
      <c r="C36">
        <v>0.82120000000000004</v>
      </c>
      <c r="D36">
        <v>0.82499999999999996</v>
      </c>
      <c r="E36">
        <f t="shared" si="0"/>
        <v>0.82120000000000004</v>
      </c>
      <c r="F36">
        <f t="shared" si="1"/>
        <v>3.7999999999999146E-3</v>
      </c>
      <c r="G36">
        <f t="shared" si="2"/>
        <v>2.1199999999999997E-2</v>
      </c>
    </row>
    <row r="37" spans="2:7" x14ac:dyDescent="0.25">
      <c r="B37">
        <v>34</v>
      </c>
      <c r="C37">
        <v>0.84519999999999995</v>
      </c>
      <c r="D37">
        <v>0.85</v>
      </c>
      <c r="E37">
        <f t="shared" si="0"/>
        <v>0.84519999999999995</v>
      </c>
      <c r="F37">
        <f t="shared" si="1"/>
        <v>4.8000000000000265E-3</v>
      </c>
      <c r="G37">
        <f t="shared" si="2"/>
        <v>2.0199999999999996E-2</v>
      </c>
    </row>
    <row r="38" spans="2:7" x14ac:dyDescent="0.25">
      <c r="B38">
        <v>35</v>
      </c>
      <c r="C38">
        <v>0.86450000000000005</v>
      </c>
      <c r="D38">
        <v>0.875</v>
      </c>
      <c r="E38">
        <f t="shared" si="0"/>
        <v>0.86450000000000005</v>
      </c>
      <c r="F38">
        <f t="shared" si="1"/>
        <v>1.0499999999999954E-2</v>
      </c>
      <c r="G38">
        <f t="shared" si="2"/>
        <v>1.4500000000000068E-2</v>
      </c>
    </row>
    <row r="39" spans="2:7" x14ac:dyDescent="0.25">
      <c r="B39">
        <v>36</v>
      </c>
      <c r="C39">
        <v>0.86909999999999998</v>
      </c>
      <c r="D39">
        <v>0.9</v>
      </c>
      <c r="E39">
        <f t="shared" si="0"/>
        <v>0.86909999999999998</v>
      </c>
      <c r="F39">
        <f t="shared" si="1"/>
        <v>3.0900000000000039E-2</v>
      </c>
      <c r="G39">
        <f t="shared" si="2"/>
        <v>-5.9000000000000163E-3</v>
      </c>
    </row>
    <row r="40" spans="2:7" x14ac:dyDescent="0.25">
      <c r="B40">
        <v>37</v>
      </c>
      <c r="C40">
        <v>0.90110000000000001</v>
      </c>
      <c r="D40">
        <v>0.92500000000000004</v>
      </c>
      <c r="E40">
        <f t="shared" si="0"/>
        <v>0.90110000000000001</v>
      </c>
      <c r="F40">
        <f t="shared" si="1"/>
        <v>2.3900000000000032E-2</v>
      </c>
      <c r="G40">
        <f t="shared" si="2"/>
        <v>1.0999999999999899E-3</v>
      </c>
    </row>
    <row r="41" spans="2:7" x14ac:dyDescent="0.25">
      <c r="B41">
        <v>38</v>
      </c>
      <c r="C41">
        <v>0.91239999999999999</v>
      </c>
      <c r="D41">
        <v>0.95</v>
      </c>
      <c r="E41">
        <f t="shared" si="0"/>
        <v>0.91239999999999999</v>
      </c>
      <c r="F41">
        <f t="shared" si="1"/>
        <v>3.7599999999999967E-2</v>
      </c>
      <c r="G41">
        <f t="shared" si="2"/>
        <v>-1.2600000000000056E-2</v>
      </c>
    </row>
    <row r="42" spans="2:7" x14ac:dyDescent="0.25">
      <c r="B42">
        <v>39</v>
      </c>
      <c r="C42">
        <v>0.93479999999999996</v>
      </c>
      <c r="D42">
        <v>0.97499999999999998</v>
      </c>
      <c r="E42">
        <f t="shared" si="0"/>
        <v>0.93479999999999996</v>
      </c>
      <c r="F42">
        <f t="shared" si="1"/>
        <v>4.0200000000000014E-2</v>
      </c>
      <c r="G42">
        <f t="shared" si="2"/>
        <v>-1.5199999999999991E-2</v>
      </c>
    </row>
    <row r="43" spans="2:7" x14ac:dyDescent="0.25">
      <c r="B43">
        <v>40</v>
      </c>
      <c r="C43">
        <v>0.98419999999999996</v>
      </c>
      <c r="D43">
        <v>1</v>
      </c>
      <c r="E43">
        <f t="shared" si="0"/>
        <v>0.98419999999999996</v>
      </c>
      <c r="F43">
        <f t="shared" si="1"/>
        <v>1.5800000000000036E-2</v>
      </c>
      <c r="G43">
        <f t="shared" si="2"/>
        <v>9.199999999999986E-3</v>
      </c>
    </row>
    <row r="44" spans="2:7" x14ac:dyDescent="0.25">
      <c r="E44" s="1" t="s">
        <v>28</v>
      </c>
      <c r="F44" s="1">
        <f>MAX(F4:F43)</f>
        <v>4.0200000000000014E-2</v>
      </c>
      <c r="G44" s="1">
        <f>MAX(G4:G43)</f>
        <v>8.5100000000000009E-2</v>
      </c>
    </row>
    <row r="45" spans="2:7" x14ac:dyDescent="0.25">
      <c r="E45" s="1" t="s">
        <v>27</v>
      </c>
      <c r="F45" s="1">
        <f>MAX(F44:G44)</f>
        <v>8.5100000000000009E-2</v>
      </c>
      <c r="G45" s="1"/>
    </row>
    <row r="46" spans="2:7" x14ac:dyDescent="0.25">
      <c r="E46" s="1" t="s">
        <v>26</v>
      </c>
      <c r="F46" s="1">
        <f>(SQRT(40)+0.12+0.11/SQRT(40))*F45</f>
        <v>0.54991176181950008</v>
      </c>
      <c r="G46" s="1"/>
    </row>
    <row r="47" spans="2:7" x14ac:dyDescent="0.25">
      <c r="E47" s="1" t="s">
        <v>29</v>
      </c>
      <c r="F47" s="1">
        <v>1.224</v>
      </c>
      <c r="G4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Predovic, Vladimir</dc:creator>
  <cp:lastModifiedBy>Predovic, Vladimir</cp:lastModifiedBy>
  <dcterms:created xsi:type="dcterms:W3CDTF">2015-02-23T22:09:01Z</dcterms:created>
  <dcterms:modified xsi:type="dcterms:W3CDTF">2015-02-24T02:52:10Z</dcterms:modified>
</cp:coreProperties>
</file>