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18180" windowHeight="8760" activeTab="1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Лист1!$H$2:$K$4</definedName>
    <definedName name="solver_adj" localSheetId="1" hidden="1">Лист2!$H$2:$K$4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Лист1!$G$12</definedName>
    <definedName name="solver_lhs1" localSheetId="1" hidden="1">Лист2!$G$12:$G$14</definedName>
    <definedName name="solver_lhs2" localSheetId="0" hidden="1">Лист1!$G$13</definedName>
    <definedName name="solver_lhs2" localSheetId="1" hidden="1">Лист2!$G$16:$G$19</definedName>
    <definedName name="solver_lhs3" localSheetId="0" hidden="1">Лист1!$G$14</definedName>
    <definedName name="solver_lhs3" localSheetId="1" hidden="1">Лист2!$G$21</definedName>
    <definedName name="solver_lhs4" localSheetId="0" hidden="1">Лист1!$G$16</definedName>
    <definedName name="solver_lhs4" localSheetId="1" hidden="1">Лист2!$G$21</definedName>
    <definedName name="solver_lhs5" localSheetId="0" hidden="1">Лист1!$G$17</definedName>
    <definedName name="solver_lhs6" localSheetId="0" hidden="1">Лист1!$G$18</definedName>
    <definedName name="solver_lhs7" localSheetId="0" hidden="1">Лист1!$G$19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7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Лист1!$I$8</definedName>
    <definedName name="solver_opt" localSheetId="1" hidden="1">Лист2!$I$8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1</definedName>
    <definedName name="solver_rel4" localSheetId="0" hidden="1">2</definedName>
    <definedName name="solver_rel4" localSheetId="1" hidden="1">1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hs1" localSheetId="0" hidden="1">Лист1!$I$12</definedName>
    <definedName name="solver_rhs1" localSheetId="1" hidden="1">Лист2!$I$12:$I$14</definedName>
    <definedName name="solver_rhs2" localSheetId="0" hidden="1">Лист1!$I$13</definedName>
    <definedName name="solver_rhs2" localSheetId="1" hidden="1">Лист2!$I$16:$I$19</definedName>
    <definedName name="solver_rhs3" localSheetId="0" hidden="1">Лист1!$I$14</definedName>
    <definedName name="solver_rhs3" localSheetId="1" hidden="1">Лист2!$I$21</definedName>
    <definedName name="solver_rhs4" localSheetId="0" hidden="1">Лист1!$I$16</definedName>
    <definedName name="solver_rhs4" localSheetId="1" hidden="1">Лист2!$I$21</definedName>
    <definedName name="solver_rhs5" localSheetId="0" hidden="1">Лист1!$I$17</definedName>
    <definedName name="solver_rhs6" localSheetId="0" hidden="1">Лист1!$I$18</definedName>
    <definedName name="solver_rhs7" localSheetId="0" hidden="1">Лист1!$I$19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I8" i="2" l="1"/>
  <c r="I8" i="1"/>
  <c r="G21" i="2" l="1"/>
  <c r="I19" i="2"/>
  <c r="G19" i="2"/>
  <c r="I18" i="2"/>
  <c r="G18" i="2"/>
  <c r="I17" i="2"/>
  <c r="G17" i="2"/>
  <c r="I16" i="2"/>
  <c r="G16" i="2"/>
  <c r="I14" i="2"/>
  <c r="G14" i="2"/>
  <c r="I13" i="2"/>
  <c r="G13" i="2"/>
  <c r="I12" i="2"/>
  <c r="G12" i="2"/>
  <c r="I19" i="1"/>
  <c r="G19" i="1"/>
  <c r="I18" i="1"/>
  <c r="G18" i="1"/>
  <c r="I17" i="1"/>
  <c r="G17" i="1"/>
  <c r="I16" i="1"/>
  <c r="G16" i="1"/>
  <c r="I14" i="1"/>
  <c r="G14" i="1"/>
  <c r="I13" i="1"/>
  <c r="G13" i="1"/>
  <c r="I12" i="1"/>
  <c r="G12" i="1"/>
</calcChain>
</file>

<file path=xl/sharedStrings.xml><?xml version="1.0" encoding="utf-8"?>
<sst xmlns="http://schemas.openxmlformats.org/spreadsheetml/2006/main" count="62" uniqueCount="26">
  <si>
    <t>Лейпциг</t>
  </si>
  <si>
    <t>Нанси</t>
  </si>
  <si>
    <t>Льеж</t>
  </si>
  <si>
    <t>Тилбург</t>
  </si>
  <si>
    <t>Амстердам</t>
  </si>
  <si>
    <t>Антверпен</t>
  </si>
  <si>
    <t>Гавр</t>
  </si>
  <si>
    <t>b1</t>
  </si>
  <si>
    <t>b2</t>
  </si>
  <si>
    <t>b3</t>
  </si>
  <si>
    <t>b4</t>
  </si>
  <si>
    <t>a1</t>
  </si>
  <si>
    <t>a2</t>
  </si>
  <si>
    <t>a3</t>
  </si>
  <si>
    <t xml:space="preserve">L(x) = </t>
  </si>
  <si>
    <t>Ограничения</t>
  </si>
  <si>
    <t>1)</t>
  </si>
  <si>
    <t>=</t>
  </si>
  <si>
    <t>2)</t>
  </si>
  <si>
    <t>3)</t>
  </si>
  <si>
    <t>4)</t>
  </si>
  <si>
    <t>5)</t>
  </si>
  <si>
    <t>6)</t>
  </si>
  <si>
    <t>7)</t>
  </si>
  <si>
    <t>8)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</si>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</sst>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8" sqref="E8"/>
    </sheetView>
  </sheetViews>
  <sheetFormatPr defaultRowHeight="14.4" x14ac:dyDescent="0.3"/>
  <cols>
    <col min="1" max="1" width="13.77734375" customWidth="1"/>
    <col min="2" max="2" width="12" customWidth="1"/>
    <col min="3" max="3" width="10.88671875" customWidth="1"/>
    <col min="4" max="5" width="10.33203125" customWidth="1"/>
    <col min="6" max="6" width="12.777343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4</v>
      </c>
      <c r="B2">
        <v>120</v>
      </c>
      <c r="C2">
        <v>130</v>
      </c>
      <c r="D2">
        <v>41</v>
      </c>
      <c r="E2">
        <v>59.5</v>
      </c>
      <c r="G2" t="s">
        <v>11</v>
      </c>
      <c r="H2">
        <v>0</v>
      </c>
      <c r="I2">
        <v>0</v>
      </c>
      <c r="J2">
        <v>200</v>
      </c>
      <c r="K2">
        <v>300</v>
      </c>
      <c r="L2">
        <v>500</v>
      </c>
    </row>
    <row r="3" spans="1:12" x14ac:dyDescent="0.3">
      <c r="A3" t="s">
        <v>5</v>
      </c>
      <c r="B3">
        <v>61</v>
      </c>
      <c r="C3">
        <v>40</v>
      </c>
      <c r="D3">
        <v>100</v>
      </c>
      <c r="E3">
        <v>110</v>
      </c>
      <c r="G3" t="s">
        <v>12</v>
      </c>
      <c r="H3">
        <v>0</v>
      </c>
      <c r="I3">
        <v>700</v>
      </c>
      <c r="J3">
        <v>0</v>
      </c>
      <c r="K3">
        <v>0</v>
      </c>
      <c r="L3">
        <v>700</v>
      </c>
    </row>
    <row r="4" spans="1:12" x14ac:dyDescent="0.3">
      <c r="A4" t="s">
        <v>6</v>
      </c>
      <c r="B4">
        <v>102.5</v>
      </c>
      <c r="C4">
        <v>90</v>
      </c>
      <c r="D4">
        <v>122</v>
      </c>
      <c r="E4">
        <v>42</v>
      </c>
      <c r="G4" t="s">
        <v>13</v>
      </c>
      <c r="H4">
        <v>400</v>
      </c>
      <c r="I4">
        <v>200</v>
      </c>
      <c r="J4">
        <v>0</v>
      </c>
      <c r="K4">
        <v>200</v>
      </c>
      <c r="L4">
        <v>800</v>
      </c>
    </row>
    <row r="5" spans="1:12" x14ac:dyDescent="0.3">
      <c r="H5">
        <v>400</v>
      </c>
      <c r="I5">
        <v>900</v>
      </c>
      <c r="J5">
        <v>200</v>
      </c>
      <c r="K5">
        <v>500</v>
      </c>
    </row>
    <row r="8" spans="1:12" x14ac:dyDescent="0.3">
      <c r="H8" t="s">
        <v>14</v>
      </c>
      <c r="I8">
        <f>SUMPRODUCT(B2:E4,H2:K4)</f>
        <v>121450</v>
      </c>
    </row>
    <row r="10" spans="1:12" x14ac:dyDescent="0.3">
      <c r="F10" t="s">
        <v>15</v>
      </c>
    </row>
    <row r="12" spans="1:12" x14ac:dyDescent="0.3">
      <c r="F12" t="s">
        <v>16</v>
      </c>
      <c r="G12">
        <f>SUM(H2:K2)</f>
        <v>500</v>
      </c>
      <c r="H12" t="s">
        <v>17</v>
      </c>
      <c r="I12">
        <f>L2</f>
        <v>500</v>
      </c>
    </row>
    <row r="13" spans="1:12" x14ac:dyDescent="0.3">
      <c r="F13" t="s">
        <v>18</v>
      </c>
      <c r="G13">
        <f>SUM(H3:K3)</f>
        <v>700</v>
      </c>
      <c r="H13" t="s">
        <v>17</v>
      </c>
      <c r="I13">
        <f>L3</f>
        <v>700</v>
      </c>
    </row>
    <row r="14" spans="1:12" x14ac:dyDescent="0.3">
      <c r="F14" t="s">
        <v>19</v>
      </c>
      <c r="G14">
        <f>SUM(H4:K4)</f>
        <v>800</v>
      </c>
      <c r="H14" t="s">
        <v>17</v>
      </c>
      <c r="I14">
        <f>L4</f>
        <v>800</v>
      </c>
    </row>
    <row r="16" spans="1:12" x14ac:dyDescent="0.3">
      <c r="F16" t="s">
        <v>20</v>
      </c>
      <c r="G16">
        <f>SUM(H2:H4)</f>
        <v>400</v>
      </c>
      <c r="H16" t="s">
        <v>17</v>
      </c>
      <c r="I16">
        <f>H5</f>
        <v>400</v>
      </c>
    </row>
    <row r="17" spans="6:9" x14ac:dyDescent="0.3">
      <c r="F17" t="s">
        <v>21</v>
      </c>
      <c r="G17">
        <f>SUM(I2:I4)</f>
        <v>900</v>
      </c>
      <c r="H17" t="s">
        <v>17</v>
      </c>
      <c r="I17">
        <f>I5</f>
        <v>900</v>
      </c>
    </row>
    <row r="18" spans="6:9" x14ac:dyDescent="0.3">
      <c r="F18" t="s">
        <v>22</v>
      </c>
      <c r="G18">
        <f>SUM(J2:J4)</f>
        <v>200</v>
      </c>
      <c r="H18" t="s">
        <v>17</v>
      </c>
      <c r="I18">
        <f>J5</f>
        <v>200</v>
      </c>
    </row>
    <row r="19" spans="6:9" x14ac:dyDescent="0.3">
      <c r="F19" t="s">
        <v>23</v>
      </c>
      <c r="G19">
        <f>SUM(K2:K4)</f>
        <v>500</v>
      </c>
      <c r="H19" t="s">
        <v>17</v>
      </c>
      <c r="I19">
        <f>K5</f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8" sqref="L8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4</v>
      </c>
      <c r="B2">
        <v>120</v>
      </c>
      <c r="C2">
        <v>130</v>
      </c>
      <c r="D2">
        <v>41</v>
      </c>
      <c r="E2">
        <v>59.5</v>
      </c>
      <c r="G2" t="s">
        <v>11</v>
      </c>
      <c r="H2">
        <v>0</v>
      </c>
      <c r="I2">
        <v>0</v>
      </c>
      <c r="J2">
        <v>0</v>
      </c>
      <c r="K2">
        <v>500</v>
      </c>
      <c r="L2">
        <v>500</v>
      </c>
    </row>
    <row r="3" spans="1:12" x14ac:dyDescent="0.3">
      <c r="A3" t="s">
        <v>5</v>
      </c>
      <c r="B3">
        <v>61</v>
      </c>
      <c r="C3">
        <v>40</v>
      </c>
      <c r="D3">
        <v>100</v>
      </c>
      <c r="E3">
        <v>110</v>
      </c>
      <c r="G3" t="s">
        <v>12</v>
      </c>
      <c r="H3">
        <v>0</v>
      </c>
      <c r="I3">
        <v>500</v>
      </c>
      <c r="J3">
        <v>200</v>
      </c>
      <c r="K3">
        <v>0</v>
      </c>
      <c r="L3">
        <v>700</v>
      </c>
    </row>
    <row r="4" spans="1:12" x14ac:dyDescent="0.3">
      <c r="A4" t="s">
        <v>6</v>
      </c>
      <c r="B4">
        <v>102.5</v>
      </c>
      <c r="C4">
        <v>90</v>
      </c>
      <c r="D4">
        <v>122</v>
      </c>
      <c r="E4">
        <v>42</v>
      </c>
      <c r="G4" t="s">
        <v>13</v>
      </c>
      <c r="H4">
        <v>400</v>
      </c>
      <c r="I4">
        <v>400</v>
      </c>
      <c r="J4">
        <v>0</v>
      </c>
      <c r="K4">
        <v>0</v>
      </c>
      <c r="L4">
        <v>800</v>
      </c>
    </row>
    <row r="5" spans="1:12" x14ac:dyDescent="0.3">
      <c r="H5">
        <v>400</v>
      </c>
      <c r="I5">
        <v>900</v>
      </c>
      <c r="J5">
        <v>200</v>
      </c>
      <c r="K5">
        <v>500</v>
      </c>
    </row>
    <row r="8" spans="1:12" x14ac:dyDescent="0.3">
      <c r="H8" t="s">
        <v>14</v>
      </c>
      <c r="I8">
        <f>SUMPRODUCT(B2:E4,H2:K4)</f>
        <v>146750</v>
      </c>
    </row>
    <row r="10" spans="1:12" x14ac:dyDescent="0.3">
      <c r="F10" t="s">
        <v>15</v>
      </c>
    </row>
    <row r="12" spans="1:12" x14ac:dyDescent="0.3">
      <c r="F12" t="s">
        <v>16</v>
      </c>
      <c r="G12">
        <f>SUM(H2:K2)</f>
        <v>500</v>
      </c>
      <c r="H12" t="s">
        <v>17</v>
      </c>
      <c r="I12">
        <f>L2</f>
        <v>500</v>
      </c>
    </row>
    <row r="13" spans="1:12" x14ac:dyDescent="0.3">
      <c r="F13" t="s">
        <v>18</v>
      </c>
      <c r="G13">
        <f>SUM(H3:K3)</f>
        <v>700</v>
      </c>
      <c r="H13" t="s">
        <v>17</v>
      </c>
      <c r="I13">
        <f>L3</f>
        <v>700</v>
      </c>
    </row>
    <row r="14" spans="1:12" x14ac:dyDescent="0.3">
      <c r="F14" t="s">
        <v>19</v>
      </c>
      <c r="G14">
        <f>SUM(H4:K4)</f>
        <v>800</v>
      </c>
      <c r="H14" t="s">
        <v>17</v>
      </c>
      <c r="I14">
        <f>L4</f>
        <v>800</v>
      </c>
    </row>
    <row r="16" spans="1:12" x14ac:dyDescent="0.3">
      <c r="F16" t="s">
        <v>20</v>
      </c>
      <c r="G16">
        <f>SUM(H2:H4)</f>
        <v>400</v>
      </c>
      <c r="H16" t="s">
        <v>17</v>
      </c>
      <c r="I16">
        <f>H5</f>
        <v>400</v>
      </c>
    </row>
    <row r="17" spans="6:9" x14ac:dyDescent="0.3">
      <c r="F17" t="s">
        <v>21</v>
      </c>
      <c r="G17">
        <f>SUM(I2:I4)</f>
        <v>900</v>
      </c>
      <c r="H17" t="s">
        <v>17</v>
      </c>
      <c r="I17">
        <f>I5</f>
        <v>900</v>
      </c>
    </row>
    <row r="18" spans="6:9" x14ac:dyDescent="0.3">
      <c r="F18" t="s">
        <v>22</v>
      </c>
      <c r="G18">
        <f>SUM(J2:J4)</f>
        <v>200</v>
      </c>
      <c r="H18" t="s">
        <v>17</v>
      </c>
      <c r="I18">
        <f>J5</f>
        <v>200</v>
      </c>
    </row>
    <row r="19" spans="6:9" x14ac:dyDescent="0.3">
      <c r="F19" t="s">
        <v>23</v>
      </c>
      <c r="G19">
        <f>SUM(K2:K4)</f>
        <v>500</v>
      </c>
      <c r="H19" t="s">
        <v>17</v>
      </c>
      <c r="I19">
        <f>K5</f>
        <v>500</v>
      </c>
    </row>
    <row r="21" spans="6:9" x14ac:dyDescent="0.3">
      <c r="F21" t="s">
        <v>24</v>
      </c>
      <c r="G21">
        <f>I3</f>
        <v>500</v>
      </c>
      <c r="H21" t="s">
        <v>25</v>
      </c>
      <c r="I2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2020-11-17T05:21:42Z</dcterms:created>
  <dcterms:modified xsi:type="dcterms:W3CDTF">2020-12-07T20:27:06Z</dcterms:modified>
</cp:coreProperties>
</file>