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Требования к кулеру" sheetId="1" r:id="rId1"/>
    <sheet name="BRD" sheetId="5" r:id="rId2"/>
    <sheet name="FRD" sheetId="6" r:id="rId3"/>
    <sheet name="Test scenarios" sheetId="4" r:id="rId4"/>
    <sheet name="Traceability Matrix"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7" l="1"/>
  <c r="C33" i="7"/>
  <c r="C31" i="7"/>
  <c r="C28" i="7"/>
  <c r="C24" i="7"/>
  <c r="B24" i="7"/>
  <c r="C13" i="7"/>
  <c r="D37" i="7"/>
  <c r="D38" i="7"/>
  <c r="D39" i="7"/>
  <c r="D36" i="7"/>
  <c r="D35" i="7"/>
  <c r="D31" i="7"/>
  <c r="D32" i="7"/>
  <c r="D33" i="7"/>
  <c r="D34" i="7"/>
  <c r="D12" i="7"/>
  <c r="D13" i="7"/>
  <c r="D14" i="7"/>
  <c r="D15" i="7"/>
  <c r="D16" i="7"/>
  <c r="D17" i="7"/>
  <c r="D18" i="7"/>
  <c r="D19" i="7"/>
  <c r="D20" i="7"/>
  <c r="D21" i="7"/>
  <c r="D22" i="7"/>
  <c r="D23" i="7"/>
  <c r="D24" i="7"/>
  <c r="D25" i="7"/>
  <c r="D26" i="7"/>
  <c r="D27" i="7"/>
  <c r="D28" i="7"/>
  <c r="D29" i="7"/>
  <c r="D30" i="7"/>
  <c r="D6" i="7"/>
  <c r="D7" i="7"/>
  <c r="D8" i="7"/>
  <c r="D9" i="7"/>
  <c r="D10" i="7"/>
  <c r="D11" i="7"/>
  <c r="D5" i="7"/>
  <c r="D4" i="7"/>
  <c r="D3" i="4"/>
  <c r="C4" i="7"/>
  <c r="B4" i="7"/>
</calcChain>
</file>

<file path=xl/sharedStrings.xml><?xml version="1.0" encoding="utf-8"?>
<sst xmlns="http://schemas.openxmlformats.org/spreadsheetml/2006/main" count="182" uniqueCount="167">
  <si>
    <t>Правильность</t>
  </si>
  <si>
    <t>Полнота</t>
  </si>
  <si>
    <t>Понятность</t>
  </si>
  <si>
    <t>Измеримость</t>
  </si>
  <si>
    <t>Тестируемость</t>
  </si>
  <si>
    <t>Непротиворечивость</t>
  </si>
  <si>
    <t>1. Кулер для воды должен быть прямоугольной формы, иметь металические опоры с резиновым покрытием, должен реализовать выдачу холодной и гарячей воды, температура холодной воды колебаеться от 5 до 10 градусов, гарячая вода должа быть 90 градусов. Должен иметь контрольную панель с индикатором, при включении пользователь выбирает температуру воды "HOT/COOL" выбрав соответствующий button</t>
  </si>
  <si>
    <t>"PLUS"  Кулер для воды реализовывает выдачу воды, т.е., точно описано то, что должно быть реализовано.</t>
  </si>
  <si>
    <t>"PLUS" Кулер для воды имеет прямоугольную форму</t>
  </si>
  <si>
    <t>"PLUS" Пользователь выбирает температуру воды "HOT/COOL" выбрав соответствующий button</t>
  </si>
  <si>
    <t xml:space="preserve">"PLUS" </t>
  </si>
  <si>
    <t>"PLUS"  Температура холодной  воды колебаеться от 5 до 10 шрадусов, гарячая вода должна быть 90 градусов.</t>
  </si>
  <si>
    <t>"PLUS" Кулер для воды должен быть прямоугольной формы, т.е., требование не противоречит другому требованию.</t>
  </si>
  <si>
    <t>2. Кулер для воды должен реализовывать подачу воды. Вода должна быть филтрованой, газированой и с температурой между 5 и 10 градусов Цельсия. Охлождение воды должно быть реализовано компресором мощностью 550 Вт.</t>
  </si>
  <si>
    <t>"PLUS" Кулер для воды реализует подачу воды.</t>
  </si>
  <si>
    <t>"PLUS" Вода филтрованая, газированая.</t>
  </si>
  <si>
    <t>"PLUS" Охлождение воды реализуеться компресором.</t>
  </si>
  <si>
    <t>"PLUS" Вода реализуеться с температурой между 5 и 10 градусов Цельсия, охлождение реализовано компресором мощностью 550 Вт.</t>
  </si>
  <si>
    <t>"PLUS" Кулер для воды реализует подачу воды. Вода фидтруеться, газируеться.</t>
  </si>
  <si>
    <t>3. Кулер для воды должен иметь панель управления для подачи воды. Панель управления должна реализовывать подогрев и охлождение воды. При включении кулера пользователь мог выбрать температуру воды нажатием на соответствующий button. На панели управления должна быть система индикации, подсветка "синиго" цвета указывает на температуру воды от 5 до 10 градусов Цельсия, подсветка "красного" - на температур воды 90 градусов за Цельсием.</t>
  </si>
  <si>
    <t>"PLUS"  Панель управления реализует подогрев и охлождение воды.</t>
  </si>
  <si>
    <t>"PLUS" Панель управления имеет систему индикации.</t>
  </si>
  <si>
    <t>"PLUS" Температура воды от 5 до 10 градусов за Цельсием.</t>
  </si>
  <si>
    <t>"PLUS" Кулер для воды имеет панель управления для подачи воды. Панель управление реализовывает подогрев и охлождение воды.</t>
  </si>
  <si>
    <t>4. Кулер для воды должен иметь капельный лоток, отсек для хранения и озонирывания стаканов, обьем стакана 0,33 литов. Отсек для хранения должен быть  реализован согласно ГОСТу, материал пластик, обьем вмещаемости 5 кубических метров. Отскек хранения стаканов должен иметь озонатор.</t>
  </si>
  <si>
    <t>"PLUS"  Кулер для воды имеет капельный лоток, отсек хранения стаканов, озонатор.</t>
  </si>
  <si>
    <t>"PLUS"  Отсек для хранения имеет обьем 5 кубических метров, выполнен согласно ГОСТу, материал пластик.</t>
  </si>
  <si>
    <t>"PLUS" Отсек для хранения имеет обьем вмещаемости 5 кубических метров.</t>
  </si>
  <si>
    <t>"PLUS" Кулер для воды должен иметь капельный лоток, отсек для хранения и озонирывания стаканов. Отсек для хранения должен реализован согласно ГОСТу.</t>
  </si>
  <si>
    <t>5.Кулер для воды должен реализовывать функцию подачи воды. Вода должна быть охложденная до температуры между 5 и 10 градусов за Цельсием, подогрев до температуры 90 градусов за Цельсием, очищеная и газированая. Функция охлождения должна быть реализована компресором мощностью 80 Вт.</t>
  </si>
  <si>
    <t>"PLUS" Вода должна быть охложденная, подогретая, очищеная и газированая.</t>
  </si>
  <si>
    <t>"PLUS" Функция охлождения должна быть реализованая компресором мощностью 80 Вт.</t>
  </si>
  <si>
    <t>"PLUS" Вода реализуеться с температурой между 5 и 10 градусов Цельсия.</t>
  </si>
  <si>
    <t>"PLUS" Кулер для воды должен реализовывать функцию подачи воды. Функция охлождения должна быть реализована компресором мощностью 80 Вт.</t>
  </si>
  <si>
    <t>6. Кулер для воды должен быть оснащенным механизмом подачи воды. Должен иметь при нагреве воды резервуар с обратным клапаном. Кулер для воды должен иметь ТЕН с мощностью 550 Вт, нагрев воды должен осуществляться за десять минут.</t>
  </si>
  <si>
    <t>"PLUS" Кулер для воды оснащен механизмом подачи воды.</t>
  </si>
  <si>
    <t>"PLUS" Куулер для воды оснащен механизмом подачи воды, резервуаром с обратным клапаном, ТЕН с мощностью 550 Вт.</t>
  </si>
  <si>
    <t>"PLUS" Кулер для воды осуществляет нагрев воды при помощи ТЕНа.</t>
  </si>
  <si>
    <t>"PLUS" Кулер для воды должен быть оснащен механизмом подачи воды. Должен иметь при нагреве воды резервуар с обратным клапаном.</t>
  </si>
  <si>
    <t>"PLUS"  Кулер для воды имеет холодильную камеру.</t>
  </si>
  <si>
    <t xml:space="preserve">"PLUS" Кулер для воды имеет холодильную камеру расположеную в нижней части кулера. </t>
  </si>
  <si>
    <t>"PLUS" Холодильная камера имеет обьем 20 кубических метром, прямоугольной формы , температуру охлождения минус 10 градусов за Цельсием.</t>
  </si>
  <si>
    <t>"PLUS" Температура холодильной камеры при охлождении минус 10 градусов за Цельсием.</t>
  </si>
  <si>
    <t>"PLUS" Кулер для воды должен иметь холодильную камеру. Она должна быть расположеной в нижней части кулера для воды.</t>
  </si>
  <si>
    <t>7. Кулер для воды должен иметь холодильную камеру. Она должна быть расположеная в нижней части кулера для воды. Должна иметь обьем 20 кубических метров, прямоугольной формы, температура охлождения минус 10 градусов за Цельсием.</t>
  </si>
  <si>
    <t>"PLUS" Кулер для воды должен иметь ТЕН с мощностью 550 Вт, нагрев воды должен осуществляться за десять минут.</t>
  </si>
  <si>
    <t>"PLUS" Кулер для воды должен реализовывать подачу воды .</t>
  </si>
  <si>
    <t>"PLUS" Кубик льда должен быть пропорциональной кубической формы.</t>
  </si>
  <si>
    <t>"PLUS" Кубик льда приготовлен в отдельном отсекехолодильной камеры и подаеться до подачи воды в стакан.</t>
  </si>
  <si>
    <t>"PLUS" Кубик льда имеет пропорционально кубической формы.</t>
  </si>
  <si>
    <t>"PLUS" Кулер для воды должен реализовывать подачу воды с кубиками льда. Кубик льда должен быть пропорционально кубической формы.</t>
  </si>
  <si>
    <t>8. Кулер для воды должен реализовывать подачу воды с кубиками льда. Кубик льда должен быть пропорционально кубической формы. Кубик льда должен быть приготовлен в отдельном отсеке холодильной камеры. Подача льда должна быть реализовована до подачи воды в стакан.</t>
  </si>
  <si>
    <t>"PLUS"  Кулер для воды должен реализовывать подачу газированой воды.</t>
  </si>
  <si>
    <t>"PLUS"  Реализация подачи газированой воды, вода газируеться при помощи углекислого газа.</t>
  </si>
  <si>
    <t>9. Кулер для воды должен реализовывать подачу газированой воды. Вода должна быть газированой углекислым газом. Подача газа должна осуществляться через клапан и шланги к балону.</t>
  </si>
  <si>
    <t>"PLUS" Вода газируться углекислым газом.</t>
  </si>
  <si>
    <t>"PLUS" Кулер для воды должен реализовывать подачу газированой воды. Вода должна быть газированой углекислым газом.</t>
  </si>
  <si>
    <t>10. Кулер для воды должен быть прямоугольной формы, выполнен по ГОСТу. Должен иметь отсек для хранения посуды, холодильную камеру, четыре опоры. Верхняя часть кулера для воды должен иметь отверствие для подачи воды вертикально в резервуар, два крана для выхода воды расположеных по центру паралельно друг другу.</t>
  </si>
  <si>
    <t>"PLUS"  Кулер для воды прямоугольной формы.</t>
  </si>
  <si>
    <t>"PLUS" Кулердля воды имеет отсекдля хранения посуды, холодильную камеру, у опоры.</t>
  </si>
  <si>
    <t>"PLUS" Вода газируеться через клапан и шлангу от балона.</t>
  </si>
  <si>
    <t>"PLUS" Верхняя часть кулера имеет отверствие для подачи воды вертикально в резервуар.</t>
  </si>
  <si>
    <t>"PLUS" Кулер для воды имеет прямоугольную форму, выполнен по ГОСТу.</t>
  </si>
  <si>
    <t>"PLUS" Кулер для воды должен быть прямоугольной формы, выполнен по ГОСТу. Должен иметь отсек для хранение посуды, холодильную камеру, четыре посуды.</t>
  </si>
  <si>
    <t>Business requirement document:</t>
  </si>
  <si>
    <t>1. Малогаборитность</t>
  </si>
  <si>
    <t xml:space="preserve">Кулер для воды должен иметь прямоугольную форму с со светлыми цветами, был востребователен как в офисном помещении, так и в домашних условиях. </t>
  </si>
  <si>
    <t>2. Функциональность</t>
  </si>
  <si>
    <t>Кулер для воды должен иметь холодную и гарячую воду.</t>
  </si>
  <si>
    <t>Также вода должа выполнять минирализацию и газирование воды.</t>
  </si>
  <si>
    <t>Должен иметь отсек для хранение посуды и холодильную камеру.</t>
  </si>
  <si>
    <t>3 Доступность</t>
  </si>
  <si>
    <t>Кулер для воды должен иметь панель управление и маркировка краников соответственной температуры воды.</t>
  </si>
  <si>
    <t xml:space="preserve">Functional Specification Document: </t>
  </si>
  <si>
    <t xml:space="preserve">1.1 Размерность </t>
  </si>
  <si>
    <t>Кулер для воды должен иметь капельный лоток, отсек для хранения и озонирывания стаканов. Отсек для хранения должен быть  реализован согласно ГОСТу, материал пластик, обьем вмещаемости 5 кубических метров. Отскек хранения стаканов должен иметь озонатор.</t>
  </si>
  <si>
    <t>Кулер для воды должен иметь холодильную камеру. Она должна быть расположеная в нижней части кулера для воды. Должна иметь обьем 20 кубических метров, прямоугольной формы.</t>
  </si>
  <si>
    <t>Кулер для воды должен быть прямоугольной формы, иметь металические опоры с резиновым покрытием. Верхняя часть кулера для воды должена иметь отверствие для подачи воды вертикально в резервуар, два крана для выхода воды расположеных по центру паралельно друг другу.</t>
  </si>
  <si>
    <t>Должен реализовать выдачу холодной воды с температурой между 5 и 10 градусов за Цельсием.</t>
  </si>
  <si>
    <t xml:space="preserve">2.1 Функция охлождение </t>
  </si>
  <si>
    <t>Должен реализовывать холод в холодильной камере, температура охлождения минус 10 градусов за Цельсием.</t>
  </si>
  <si>
    <t>2.2 Функция подогрева</t>
  </si>
  <si>
    <t>Должен реализовывать подачу гарячей водытемпература подогрева  должа быть 90 градусов за Цельсием.</t>
  </si>
  <si>
    <t>2.3 Функция фильтрации воды</t>
  </si>
  <si>
    <t>Должен осуществлять фильтрацию воды при подаче потребителю.</t>
  </si>
  <si>
    <t>2.4 Функция газации фоды</t>
  </si>
  <si>
    <t>Должен осуществлять функцию газирование воды.</t>
  </si>
  <si>
    <t>1.2 Комплектность</t>
  </si>
  <si>
    <t>Панель управления должна реализовывать подогрев и охлождение воды. При включении кулера пользователь мог выбрать температуру воды нажатием на соответствующий button. На панели управления должна быть система индикации, подсветка "синиго" цвета указывает на температуру воды от 5 до 10 градусов Цельсия, подсветка "красного" - на температур воды 90 градусов за Цельсием.</t>
  </si>
  <si>
    <t>Test Objective/Test scenarios</t>
  </si>
  <si>
    <t>Проверить спецификацию и чертежи устройства</t>
  </si>
  <si>
    <t>Проверить сборку и разборку</t>
  </si>
  <si>
    <t>Проверить целостность каждой детали</t>
  </si>
  <si>
    <t>Сделать визуальный осмотр</t>
  </si>
  <si>
    <t>Проверить устойчивость кулера на ровной и сухой поверхности</t>
  </si>
  <si>
    <t>Проверить прочность материала корпуса устройства</t>
  </si>
  <si>
    <t>Проверить подходит ли 10 литровая бутылка с водой.</t>
  </si>
  <si>
    <t xml:space="preserve">Проверить шнур питания. </t>
  </si>
  <si>
    <t>Проверить вилку от шнура питания.</t>
  </si>
  <si>
    <t>Проверить наличие кранов в кулере</t>
  </si>
  <si>
    <t xml:space="preserve">Проверить расположение кранов </t>
  </si>
  <si>
    <t>Проверить расположение капельный лоток</t>
  </si>
  <si>
    <t>Проверить растояние между краном и капельным лотком</t>
  </si>
  <si>
    <t>Проверить вмещаемость капельного лотка на количество стаканов</t>
  </si>
  <si>
    <t xml:space="preserve">Проверить отсек для хранение и озонирование посуды на наличей плотно закрывающей дверки </t>
  </si>
  <si>
    <t>Проверит отсек для хранение на вмещаемость</t>
  </si>
  <si>
    <t>Проверить время затраченого на озонирование посуды</t>
  </si>
  <si>
    <t>Проверить наличее холодильной камеры</t>
  </si>
  <si>
    <t>Проверить плотно ли закрываеться дверь от холодильной камеры</t>
  </si>
  <si>
    <t>Проверить вмещаемость холодильной камеры</t>
  </si>
  <si>
    <t>Проверить выдачу воды из крана</t>
  </si>
  <si>
    <t>Проверить функциональность выдачи воды из крана</t>
  </si>
  <si>
    <t>Проверить температуру воды до охлождения и после</t>
  </si>
  <si>
    <t>Проверить время затраченое на охлождение воды до температуры указаной заказчиком</t>
  </si>
  <si>
    <t xml:space="preserve">Провирить температуру холодильной камеры до включение и после </t>
  </si>
  <si>
    <t>Проверить функциональность подачи подогретой воды</t>
  </si>
  <si>
    <t>Проверить температуру воды до подогрева и после</t>
  </si>
  <si>
    <t>Проверить время затраченое на подогрев воды до температуры указаной заказчиком</t>
  </si>
  <si>
    <t>Проверить функциональность фильтрации воды из крана</t>
  </si>
  <si>
    <t>Проверить воду на очистку до фильтрации и после.</t>
  </si>
  <si>
    <t>Проверить функциональность подачи газа в воду</t>
  </si>
  <si>
    <t>Проверить воду до газирования и после</t>
  </si>
  <si>
    <t>Проверить наличие панели управления</t>
  </si>
  <si>
    <t>Проверить маркировку функционирования подачи охложденой, подогретой, газированой и фильтрованой воды</t>
  </si>
  <si>
    <t>Проверить соответсвие кнопок функционированию</t>
  </si>
  <si>
    <t>Проверить расположение панели управления</t>
  </si>
  <si>
    <t>BRD-section</t>
  </si>
  <si>
    <t>FRD-section</t>
  </si>
  <si>
    <t>TS_Loan_001</t>
  </si>
  <si>
    <t>ID</t>
  </si>
  <si>
    <t>TS_Loan_002</t>
  </si>
  <si>
    <t>TS_Loan_003</t>
  </si>
  <si>
    <t>TS_Loan_004</t>
  </si>
  <si>
    <t>TS_Loan_005</t>
  </si>
  <si>
    <t>TS_Loan_006</t>
  </si>
  <si>
    <t>TS_Loan_007</t>
  </si>
  <si>
    <t>TS_Loan_008</t>
  </si>
  <si>
    <t>TS_Loan_009</t>
  </si>
  <si>
    <t>TS_Loan_010</t>
  </si>
  <si>
    <t>TS_Loan_011</t>
  </si>
  <si>
    <t>TS_Loan_012</t>
  </si>
  <si>
    <t>TS_Loan_013</t>
  </si>
  <si>
    <t>TS_Loan_014</t>
  </si>
  <si>
    <t>TS_Loan_015</t>
  </si>
  <si>
    <t>TS_Loan_016</t>
  </si>
  <si>
    <t>TS_Loan_017</t>
  </si>
  <si>
    <t>TS_Loan_018</t>
  </si>
  <si>
    <t>TS_Loan_019</t>
  </si>
  <si>
    <t>TS_Loan_020</t>
  </si>
  <si>
    <t>TS_Loan_021</t>
  </si>
  <si>
    <t>TS_Loan_022</t>
  </si>
  <si>
    <t>TS_Loan_023</t>
  </si>
  <si>
    <t>TS_Loan_024</t>
  </si>
  <si>
    <t>TS_Loan_025</t>
  </si>
  <si>
    <t>TS_Loan_026</t>
  </si>
  <si>
    <t>TS_Loan_027</t>
  </si>
  <si>
    <t>TS_Loan_028</t>
  </si>
  <si>
    <t>TS_Loan_029</t>
  </si>
  <si>
    <t>TS_Loan_030</t>
  </si>
  <si>
    <t>TS_Loan_031</t>
  </si>
  <si>
    <t>TS_Loan_032</t>
  </si>
  <si>
    <t>TS_Loan_033</t>
  </si>
  <si>
    <t>TS_Loan_034</t>
  </si>
  <si>
    <t>TS_Loan_035</t>
  </si>
  <si>
    <t>TS_Loan_036</t>
  </si>
  <si>
    <t>Test Scenarios ID</t>
  </si>
  <si>
    <t xml:space="preserve">Requirements Traceability Matrix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</si>
</sst>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2"/>
      <color theme="1"/>
      <name val="Times New Roman"/>
      <family val="1"/>
      <charset val="204"/>
    </font>
    <font>
      <sz val="14"/>
      <color theme="1"/>
      <name val="Times New Roman"/>
      <family val="1"/>
      <charset val="204"/>
    </font>
    <font>
      <b/>
      <sz val="12"/>
      <color theme="1"/>
      <name val="Times New Roman"/>
      <family val="1"/>
      <charset val="204"/>
    </font>
    <font>
      <b/>
      <u/>
      <sz val="12"/>
      <color theme="1"/>
      <name val="Times New Roman"/>
      <family val="1"/>
      <charset val="204"/>
    </font>
    <font>
      <b/>
      <sz val="16"/>
      <color theme="1"/>
      <name val="Calibri"/>
      <family val="2"/>
      <charset val="204"/>
      <scheme val="minor"/>
    </font>
    <font>
      <b/>
      <sz val="11"/>
      <color theme="1"/>
      <name val="Calibri"/>
      <family val="2"/>
      <charset val="204"/>
      <scheme val="minor"/>
    </font>
    <font>
      <b/>
      <sz val="11"/>
      <color theme="1"/>
      <name val="Calibri"/>
      <family val="2"/>
      <scheme val="minor"/>
    </font>
    <font>
      <b/>
      <sz val="11"/>
      <color theme="1"/>
      <name val="Times New Roman"/>
      <family val="1"/>
      <charset val="204"/>
    </font>
    <font>
      <sz val="11"/>
      <color theme="1"/>
      <name val="Times New Roman"/>
      <family val="1"/>
      <charset val="204"/>
    </font>
    <font>
      <b/>
      <sz val="12"/>
      <color rgb="FFFF0000"/>
      <name val="Times New Roman"/>
      <family val="1"/>
      <charset val="20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2" fillId="0" borderId="2"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4" fillId="0" borderId="1" xfId="0" applyFont="1" applyBorder="1" applyAlignment="1">
      <alignment horizontal="center" vertical="center" wrapText="1"/>
    </xf>
    <xf numFmtId="0" fontId="3" fillId="0" borderId="0" xfId="0" applyFont="1" applyBorder="1" applyAlignment="1">
      <alignment horizontal="left" vertical="top"/>
    </xf>
    <xf numFmtId="0" fontId="1"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0" xfId="0" applyFont="1" applyBorder="1" applyAlignment="1">
      <alignment horizontal="center" vertical="center" wrapText="1"/>
    </xf>
    <xf numFmtId="0" fontId="1" fillId="0" borderId="0" xfId="0" applyFont="1" applyBorder="1" applyAlignment="1">
      <alignment horizontal="center" wrapText="1"/>
    </xf>
    <xf numFmtId="0" fontId="0" fillId="0" borderId="0" xfId="0" applyBorder="1" applyAlignment="1"/>
    <xf numFmtId="0" fontId="0" fillId="0" borderId="0" xfId="0" applyBorder="1"/>
    <xf numFmtId="0" fontId="5" fillId="0" borderId="0" xfId="0" applyFont="1" applyBorder="1" applyAlignment="1">
      <alignment horizontal="center" vertical="center"/>
    </xf>
    <xf numFmtId="0" fontId="0" fillId="0" borderId="0" xfId="0" applyBorder="1" applyAlignment="1">
      <alignment horizontal="center" vertical="center"/>
    </xf>
    <xf numFmtId="0" fontId="0" fillId="0" borderId="0" xfId="0" applyAlignment="1">
      <alignment wrapText="1"/>
    </xf>
    <xf numFmtId="0" fontId="9" fillId="0" borderId="0" xfId="0" applyFont="1" applyAlignment="1">
      <alignment vertical="top" wrapText="1"/>
    </xf>
    <xf numFmtId="0" fontId="9" fillId="0" borderId="0" xfId="0" applyFont="1" applyAlignment="1">
      <alignment wrapText="1"/>
    </xf>
    <xf numFmtId="0" fontId="3" fillId="0" borderId="0" xfId="0" applyFont="1" applyBorder="1" applyAlignment="1">
      <alignment horizontal="left" vertical="top"/>
    </xf>
    <xf numFmtId="0" fontId="8" fillId="0" borderId="0" xfId="0" applyFont="1" applyAlignment="1">
      <alignment horizontal="left" vertical="top"/>
    </xf>
    <xf numFmtId="0" fontId="8" fillId="0" borderId="0" xfId="0" applyFont="1" applyAlignment="1">
      <alignment horizontal="left"/>
    </xf>
    <xf numFmtId="0" fontId="7" fillId="0" borderId="0" xfId="0" applyFont="1" applyAlignment="1">
      <alignment horizontal="left"/>
    </xf>
    <xf numFmtId="0" fontId="8" fillId="0" borderId="0" xfId="0" applyFont="1" applyAlignment="1">
      <alignment horizontal="left" vertical="top" wrapText="1"/>
    </xf>
    <xf numFmtId="0" fontId="3" fillId="0" borderId="0" xfId="0" applyFont="1" applyBorder="1" applyAlignment="1">
      <alignment vertical="top"/>
    </xf>
    <xf numFmtId="16" fontId="3" fillId="0" borderId="0" xfId="0" applyNumberFormat="1" applyFont="1" applyBorder="1" applyAlignment="1">
      <alignment horizontal="left" vertical="top" wrapText="1"/>
    </xf>
    <xf numFmtId="0" fontId="3" fillId="0" borderId="0" xfId="0" applyFont="1" applyBorder="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top"/>
    </xf>
    <xf numFmtId="0" fontId="9" fillId="0" borderId="0" xfId="0" applyFont="1" applyAlignment="1">
      <alignment horizontal="left" vertical="top"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3" fillId="0" borderId="1" xfId="0" applyFont="1" applyFill="1" applyBorder="1" applyAlignment="1">
      <alignment horizontal="center" vertical="center"/>
    </xf>
    <xf numFmtId="0" fontId="3" fillId="0" borderId="1" xfId="0" applyFont="1" applyBorder="1" applyAlignment="1">
      <alignment horizontal="left" vertical="center" wrapText="1"/>
    </xf>
    <xf numFmtId="0" fontId="10" fillId="0" borderId="0" xfId="0" applyFont="1"/>
    <xf numFmtId="0" fontId="3" fillId="0" borderId="1" xfId="0" applyFont="1" applyBorder="1" applyAlignment="1">
      <alignment vertical="top" wrapText="1"/>
    </xf>
    <xf numFmtId="0" fontId="1" fillId="0" borderId="1" xfId="0" applyFont="1" applyBorder="1" applyAlignment="1">
      <alignment vertical="top" wrapText="1"/>
    </xf>
    <xf numFmtId="16" fontId="1" fillId="0" borderId="1" xfId="0" applyNumberFormat="1" applyFont="1" applyBorder="1" applyAlignment="1">
      <alignment vertical="top" wrapText="1"/>
    </xf>
    <xf numFmtId="0" fontId="1" fillId="0" borderId="1" xfId="0" applyFont="1" applyBorder="1"/>
    <xf numFmtId="0" fontId="1" fillId="0" borderId="1" xfId="0" applyFont="1" applyBorder="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Normal="100" workbookViewId="0">
      <selection activeCell="A2" sqref="A2"/>
    </sheetView>
  </sheetViews>
  <sheetFormatPr defaultRowHeight="15" x14ac:dyDescent="0.25"/>
  <cols>
    <col min="1" max="1" width="37.5703125" customWidth="1"/>
    <col min="2" max="2" width="18" customWidth="1"/>
    <col min="3" max="3" width="15.42578125" customWidth="1"/>
    <col min="4" max="4" width="16.140625" customWidth="1"/>
    <col min="5" max="5" width="19.28515625" customWidth="1"/>
    <col min="6" max="6" width="21" customWidth="1"/>
    <col min="7" max="7" width="25.42578125" customWidth="1"/>
  </cols>
  <sheetData>
    <row r="1" spans="1:7" ht="37.5" x14ac:dyDescent="0.25">
      <c r="B1" s="1" t="s">
        <v>0</v>
      </c>
      <c r="C1" s="1" t="s">
        <v>1</v>
      </c>
      <c r="D1" s="1" t="s">
        <v>2</v>
      </c>
      <c r="E1" s="1" t="s">
        <v>3</v>
      </c>
      <c r="F1" s="1" t="s">
        <v>4</v>
      </c>
      <c r="G1" s="1" t="s">
        <v>5</v>
      </c>
    </row>
    <row r="2" spans="1:7" ht="220.5" x14ac:dyDescent="0.25">
      <c r="A2" s="2" t="s">
        <v>6</v>
      </c>
      <c r="B2" s="2" t="s">
        <v>7</v>
      </c>
      <c r="C2" s="2" t="s">
        <v>8</v>
      </c>
      <c r="D2" s="2" t="s">
        <v>9</v>
      </c>
      <c r="E2" s="2" t="s">
        <v>10</v>
      </c>
      <c r="F2" s="2" t="s">
        <v>11</v>
      </c>
      <c r="G2" s="2" t="s">
        <v>12</v>
      </c>
    </row>
    <row r="3" spans="1:7" ht="141.75" x14ac:dyDescent="0.25">
      <c r="A3" s="2" t="s">
        <v>13</v>
      </c>
      <c r="B3" s="2" t="s">
        <v>14</v>
      </c>
      <c r="C3" s="2" t="s">
        <v>15</v>
      </c>
      <c r="D3" s="2" t="s">
        <v>16</v>
      </c>
      <c r="E3" s="2" t="s">
        <v>10</v>
      </c>
      <c r="F3" s="2" t="s">
        <v>17</v>
      </c>
      <c r="G3" s="2" t="s">
        <v>18</v>
      </c>
    </row>
    <row r="4" spans="1:7" ht="236.25" x14ac:dyDescent="0.25">
      <c r="A4" s="2" t="s">
        <v>19</v>
      </c>
      <c r="B4" s="2" t="s">
        <v>20</v>
      </c>
      <c r="C4" s="2" t="s">
        <v>21</v>
      </c>
      <c r="D4" s="2" t="s">
        <v>9</v>
      </c>
      <c r="E4" s="2" t="s">
        <v>10</v>
      </c>
      <c r="F4" s="2" t="s">
        <v>22</v>
      </c>
      <c r="G4" s="2" t="s">
        <v>23</v>
      </c>
    </row>
    <row r="5" spans="1:7" ht="157.5" x14ac:dyDescent="0.25">
      <c r="A5" s="3" t="s">
        <v>24</v>
      </c>
      <c r="B5" s="2" t="s">
        <v>25</v>
      </c>
      <c r="C5" s="2" t="s">
        <v>26</v>
      </c>
      <c r="D5" s="2" t="s">
        <v>25</v>
      </c>
      <c r="E5" s="2" t="s">
        <v>10</v>
      </c>
      <c r="F5" s="2" t="s">
        <v>27</v>
      </c>
      <c r="G5" s="2" t="s">
        <v>28</v>
      </c>
    </row>
    <row r="6" spans="1:7" ht="157.5" x14ac:dyDescent="0.25">
      <c r="A6" s="3" t="s">
        <v>29</v>
      </c>
      <c r="B6" s="2" t="s">
        <v>14</v>
      </c>
      <c r="C6" s="2" t="s">
        <v>30</v>
      </c>
      <c r="D6" s="2" t="s">
        <v>31</v>
      </c>
      <c r="E6" s="2" t="s">
        <v>10</v>
      </c>
      <c r="F6" s="2" t="s">
        <v>32</v>
      </c>
      <c r="G6" s="2" t="s">
        <v>33</v>
      </c>
    </row>
    <row r="7" spans="1:7" ht="173.25" x14ac:dyDescent="0.25">
      <c r="A7" s="3" t="s">
        <v>34</v>
      </c>
      <c r="B7" s="2" t="s">
        <v>35</v>
      </c>
      <c r="C7" s="2" t="s">
        <v>36</v>
      </c>
      <c r="D7" s="2" t="s">
        <v>37</v>
      </c>
      <c r="E7" s="2" t="s">
        <v>10</v>
      </c>
      <c r="F7" s="2" t="s">
        <v>45</v>
      </c>
      <c r="G7" s="2" t="s">
        <v>38</v>
      </c>
    </row>
    <row r="8" spans="1:7" ht="204.75" x14ac:dyDescent="0.25">
      <c r="A8" s="3" t="s">
        <v>44</v>
      </c>
      <c r="B8" s="2" t="s">
        <v>39</v>
      </c>
      <c r="C8" s="2" t="s">
        <v>40</v>
      </c>
      <c r="D8" s="2" t="s">
        <v>41</v>
      </c>
      <c r="E8" s="2" t="s">
        <v>10</v>
      </c>
      <c r="F8" s="2" t="s">
        <v>42</v>
      </c>
      <c r="G8" s="2" t="s">
        <v>43</v>
      </c>
    </row>
    <row r="9" spans="1:7" ht="141.75" x14ac:dyDescent="0.25">
      <c r="A9" s="3" t="s">
        <v>51</v>
      </c>
      <c r="B9" s="2" t="s">
        <v>46</v>
      </c>
      <c r="C9" s="2" t="s">
        <v>47</v>
      </c>
      <c r="D9" s="2" t="s">
        <v>48</v>
      </c>
      <c r="E9" s="2" t="s">
        <v>10</v>
      </c>
      <c r="F9" s="2" t="s">
        <v>49</v>
      </c>
      <c r="G9" s="2" t="s">
        <v>50</v>
      </c>
    </row>
    <row r="10" spans="1:7" ht="141.75" x14ac:dyDescent="0.25">
      <c r="A10" s="3" t="s">
        <v>54</v>
      </c>
      <c r="B10" s="2" t="s">
        <v>52</v>
      </c>
      <c r="C10" s="2" t="s">
        <v>53</v>
      </c>
      <c r="D10" s="2" t="s">
        <v>60</v>
      </c>
      <c r="E10" s="2" t="s">
        <v>10</v>
      </c>
      <c r="F10" s="2" t="s">
        <v>55</v>
      </c>
      <c r="G10" s="2" t="s">
        <v>56</v>
      </c>
    </row>
    <row r="11" spans="1:7" ht="157.5" x14ac:dyDescent="0.25">
      <c r="A11" s="3" t="s">
        <v>57</v>
      </c>
      <c r="B11" s="2" t="s">
        <v>58</v>
      </c>
      <c r="C11" s="2" t="s">
        <v>59</v>
      </c>
      <c r="D11" s="2" t="s">
        <v>61</v>
      </c>
      <c r="E11" s="2" t="s">
        <v>10</v>
      </c>
      <c r="F11" s="2" t="s">
        <v>62</v>
      </c>
      <c r="G11" s="2" t="s">
        <v>63</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10" sqref="A10:B10"/>
    </sheetView>
  </sheetViews>
  <sheetFormatPr defaultRowHeight="15" x14ac:dyDescent="0.25"/>
  <cols>
    <col min="1" max="1" width="23.5703125" customWidth="1"/>
    <col min="2" max="2" width="51.140625" customWidth="1"/>
  </cols>
  <sheetData>
    <row r="1" spans="1:2" ht="21" customHeight="1" x14ac:dyDescent="0.25">
      <c r="A1" s="20" t="s">
        <v>64</v>
      </c>
      <c r="B1" s="20"/>
    </row>
    <row r="2" spans="1:2" ht="15.75" x14ac:dyDescent="0.25">
      <c r="A2" s="5"/>
      <c r="B2" s="6"/>
    </row>
    <row r="3" spans="1:2" ht="15.75" x14ac:dyDescent="0.25">
      <c r="A3" s="5"/>
      <c r="B3" s="6"/>
    </row>
    <row r="4" spans="1:2" ht="15.75" x14ac:dyDescent="0.25">
      <c r="A4" s="17" t="s">
        <v>65</v>
      </c>
      <c r="B4" s="17"/>
    </row>
    <row r="5" spans="1:2" ht="45" x14ac:dyDescent="0.25">
      <c r="B5" s="15" t="s">
        <v>66</v>
      </c>
    </row>
    <row r="6" spans="1:2" x14ac:dyDescent="0.25">
      <c r="A6" s="18" t="s">
        <v>67</v>
      </c>
      <c r="B6" s="18"/>
    </row>
    <row r="7" spans="1:2" ht="30" x14ac:dyDescent="0.25">
      <c r="B7" s="16" t="s">
        <v>68</v>
      </c>
    </row>
    <row r="8" spans="1:2" ht="30" x14ac:dyDescent="0.25">
      <c r="B8" s="16" t="s">
        <v>69</v>
      </c>
    </row>
    <row r="9" spans="1:2" ht="30" x14ac:dyDescent="0.25">
      <c r="B9" s="16" t="s">
        <v>70</v>
      </c>
    </row>
    <row r="10" spans="1:2" x14ac:dyDescent="0.25">
      <c r="A10" s="19" t="s">
        <v>71</v>
      </c>
      <c r="B10" s="19"/>
    </row>
    <row r="11" spans="1:2" ht="45" x14ac:dyDescent="0.25">
      <c r="B11" s="16" t="s">
        <v>72</v>
      </c>
    </row>
  </sheetData>
  <mergeCells count="4">
    <mergeCell ref="A4:B4"/>
    <mergeCell ref="A6:B6"/>
    <mergeCell ref="A10:B10"/>
    <mergeCell ref="A1:B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10" workbookViewId="0">
      <selection activeCell="A5" sqref="A5:B5"/>
    </sheetView>
  </sheetViews>
  <sheetFormatPr defaultRowHeight="15" x14ac:dyDescent="0.25"/>
  <cols>
    <col min="1" max="1" width="11" customWidth="1"/>
    <col min="2" max="2" width="44.85546875" customWidth="1"/>
  </cols>
  <sheetData>
    <row r="1" spans="1:2" ht="19.5" customHeight="1" x14ac:dyDescent="0.25">
      <c r="A1" s="21" t="s">
        <v>73</v>
      </c>
      <c r="B1" s="21"/>
    </row>
    <row r="2" spans="1:2" ht="15.75" x14ac:dyDescent="0.25">
      <c r="A2" s="22"/>
      <c r="B2" s="22"/>
    </row>
    <row r="3" spans="1:2" ht="15.75" x14ac:dyDescent="0.25">
      <c r="A3" s="7"/>
      <c r="B3" s="6"/>
    </row>
    <row r="4" spans="1:2" ht="15.75" x14ac:dyDescent="0.25">
      <c r="A4" s="17" t="s">
        <v>65</v>
      </c>
      <c r="B4" s="17"/>
    </row>
    <row r="5" spans="1:2" ht="15.75" x14ac:dyDescent="0.25">
      <c r="A5" s="23" t="s">
        <v>74</v>
      </c>
      <c r="B5" s="24"/>
    </row>
    <row r="6" spans="1:2" ht="126" x14ac:dyDescent="0.25">
      <c r="A6" s="7"/>
      <c r="B6" s="6" t="s">
        <v>77</v>
      </c>
    </row>
    <row r="7" spans="1:2" ht="15.75" x14ac:dyDescent="0.25">
      <c r="A7" s="24" t="s">
        <v>87</v>
      </c>
      <c r="B7" s="24"/>
    </row>
    <row r="8" spans="1:2" ht="110.25" x14ac:dyDescent="0.25">
      <c r="A8" s="7"/>
      <c r="B8" s="6" t="s">
        <v>75</v>
      </c>
    </row>
    <row r="9" spans="1:2" ht="78.75" x14ac:dyDescent="0.25">
      <c r="A9" s="7"/>
      <c r="B9" s="6" t="s">
        <v>76</v>
      </c>
    </row>
    <row r="10" spans="1:2" x14ac:dyDescent="0.25">
      <c r="A10" s="18" t="s">
        <v>67</v>
      </c>
      <c r="B10" s="18"/>
    </row>
    <row r="11" spans="1:2" ht="17.25" customHeight="1" x14ac:dyDescent="0.25">
      <c r="A11" s="24" t="s">
        <v>79</v>
      </c>
      <c r="B11" s="24"/>
    </row>
    <row r="12" spans="1:2" ht="45" x14ac:dyDescent="0.25">
      <c r="B12" s="27" t="s">
        <v>78</v>
      </c>
    </row>
    <row r="13" spans="1:2" ht="45" x14ac:dyDescent="0.25">
      <c r="B13" s="14" t="s">
        <v>80</v>
      </c>
    </row>
    <row r="14" spans="1:2" x14ac:dyDescent="0.25">
      <c r="A14" s="26" t="s">
        <v>81</v>
      </c>
      <c r="B14" s="26"/>
    </row>
    <row r="15" spans="1:2" ht="45" x14ac:dyDescent="0.25">
      <c r="B15" s="16" t="s">
        <v>82</v>
      </c>
    </row>
    <row r="16" spans="1:2" x14ac:dyDescent="0.25">
      <c r="A16" s="26" t="s">
        <v>83</v>
      </c>
      <c r="B16" s="26"/>
    </row>
    <row r="17" spans="1:2" ht="30" x14ac:dyDescent="0.25">
      <c r="B17" s="16" t="s">
        <v>84</v>
      </c>
    </row>
    <row r="18" spans="1:2" x14ac:dyDescent="0.25">
      <c r="A18" s="26" t="s">
        <v>85</v>
      </c>
      <c r="B18" s="26"/>
    </row>
    <row r="19" spans="1:2" ht="30" x14ac:dyDescent="0.25">
      <c r="B19" s="27" t="s">
        <v>86</v>
      </c>
    </row>
    <row r="20" spans="1:2" x14ac:dyDescent="0.25">
      <c r="A20" s="19" t="s">
        <v>71</v>
      </c>
      <c r="B20" s="19"/>
    </row>
    <row r="21" spans="1:2" ht="141.75" customHeight="1" x14ac:dyDescent="0.25">
      <c r="B21" s="25" t="s">
        <v>88</v>
      </c>
    </row>
  </sheetData>
  <mergeCells count="10">
    <mergeCell ref="A14:B14"/>
    <mergeCell ref="A16:B16"/>
    <mergeCell ref="A18:B18"/>
    <mergeCell ref="A20:B20"/>
    <mergeCell ref="A7:B7"/>
    <mergeCell ref="A1:B1"/>
    <mergeCell ref="A4:B4"/>
    <mergeCell ref="A5:B5"/>
    <mergeCell ref="A10:B10"/>
    <mergeCell ref="A11: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A25" workbookViewId="0">
      <selection activeCell="B26" sqref="B26"/>
    </sheetView>
  </sheetViews>
  <sheetFormatPr defaultRowHeight="15" x14ac:dyDescent="0.25"/>
  <cols>
    <col min="1" max="1" width="16.5703125" customWidth="1"/>
    <col min="2" max="2" width="49.42578125" customWidth="1"/>
    <col min="5" max="5" width="8.140625" customWidth="1"/>
    <col min="12" max="12" width="17" customWidth="1"/>
  </cols>
  <sheetData>
    <row r="1" spans="1:12" ht="25.5" customHeight="1" x14ac:dyDescent="0.25">
      <c r="A1" s="30" t="s">
        <v>129</v>
      </c>
      <c r="B1" s="4" t="s">
        <v>89</v>
      </c>
      <c r="C1" s="8"/>
      <c r="D1" s="8"/>
      <c r="E1" s="8"/>
      <c r="F1" s="8"/>
      <c r="G1" s="8"/>
      <c r="H1" s="8"/>
      <c r="I1" s="8"/>
      <c r="J1" s="8"/>
      <c r="K1" s="8"/>
      <c r="L1" s="9"/>
    </row>
    <row r="2" spans="1:12" ht="20.25" customHeight="1" x14ac:dyDescent="0.25">
      <c r="A2" s="31" t="s">
        <v>128</v>
      </c>
      <c r="B2" s="28" t="s">
        <v>90</v>
      </c>
      <c r="C2" s="10"/>
      <c r="D2" s="10"/>
      <c r="E2" s="10"/>
      <c r="F2" s="11"/>
      <c r="G2" s="11"/>
      <c r="H2" s="11"/>
      <c r="I2" s="11"/>
      <c r="J2" s="11"/>
      <c r="K2" s="11"/>
      <c r="L2" s="9"/>
    </row>
    <row r="3" spans="1:12" ht="21.75" customHeight="1" x14ac:dyDescent="0.25">
      <c r="A3" s="31" t="s">
        <v>130</v>
      </c>
      <c r="B3" s="29" t="s">
        <v>91</v>
      </c>
      <c r="C3" s="12"/>
      <c r="D3" s="12" t="e">
        <f>'Test scenarios'!A2_</f>
        <v>#NAME?</v>
      </c>
      <c r="E3" s="12"/>
      <c r="F3" s="11"/>
      <c r="G3" s="11"/>
      <c r="H3" s="11"/>
      <c r="I3" s="11"/>
      <c r="J3" s="11"/>
      <c r="K3" s="11"/>
      <c r="L3" s="13"/>
    </row>
    <row r="4" spans="1:12" ht="23.25" customHeight="1" x14ac:dyDescent="0.25">
      <c r="A4" s="31" t="s">
        <v>131</v>
      </c>
      <c r="B4" s="29" t="s">
        <v>92</v>
      </c>
      <c r="C4" s="10"/>
      <c r="D4" s="10"/>
      <c r="E4" s="10"/>
      <c r="F4" s="12"/>
      <c r="G4" s="12"/>
      <c r="H4" s="12"/>
      <c r="I4" s="12"/>
      <c r="J4" s="12"/>
      <c r="K4" s="12"/>
      <c r="L4" s="13"/>
    </row>
    <row r="5" spans="1:12" ht="21" x14ac:dyDescent="0.25">
      <c r="A5" s="31" t="s">
        <v>132</v>
      </c>
      <c r="B5" s="28" t="s">
        <v>93</v>
      </c>
      <c r="C5" s="12"/>
      <c r="D5" s="12"/>
      <c r="E5" s="11"/>
      <c r="F5" s="12"/>
      <c r="G5" s="11"/>
      <c r="H5" s="12"/>
      <c r="I5" s="11"/>
      <c r="J5" s="11"/>
      <c r="K5" s="11"/>
      <c r="L5" s="13"/>
    </row>
    <row r="6" spans="1:12" ht="30" x14ac:dyDescent="0.25">
      <c r="A6" s="31" t="s">
        <v>133</v>
      </c>
      <c r="B6" s="28" t="s">
        <v>94</v>
      </c>
    </row>
    <row r="7" spans="1:12" ht="21" customHeight="1" x14ac:dyDescent="0.25">
      <c r="A7" s="31" t="s">
        <v>134</v>
      </c>
      <c r="B7" s="28" t="s">
        <v>95</v>
      </c>
    </row>
    <row r="8" spans="1:12" ht="15.75" x14ac:dyDescent="0.25">
      <c r="A8" s="31" t="s">
        <v>135</v>
      </c>
      <c r="B8" s="28" t="s">
        <v>97</v>
      </c>
    </row>
    <row r="9" spans="1:12" ht="15.75" x14ac:dyDescent="0.25">
      <c r="A9" s="31" t="s">
        <v>136</v>
      </c>
      <c r="B9" s="28" t="s">
        <v>98</v>
      </c>
    </row>
    <row r="10" spans="1:12" ht="30" x14ac:dyDescent="0.25">
      <c r="A10" s="31" t="s">
        <v>137</v>
      </c>
      <c r="B10" s="28" t="s">
        <v>96</v>
      </c>
    </row>
    <row r="11" spans="1:12" ht="15.75" x14ac:dyDescent="0.25">
      <c r="A11" s="31" t="s">
        <v>138</v>
      </c>
      <c r="B11" s="28" t="s">
        <v>99</v>
      </c>
    </row>
    <row r="12" spans="1:12" ht="15.75" x14ac:dyDescent="0.25">
      <c r="A12" s="31" t="s">
        <v>139</v>
      </c>
      <c r="B12" s="28" t="s">
        <v>100</v>
      </c>
    </row>
    <row r="13" spans="1:12" ht="15.75" x14ac:dyDescent="0.25">
      <c r="A13" s="31" t="s">
        <v>140</v>
      </c>
      <c r="B13" s="28" t="s">
        <v>101</v>
      </c>
    </row>
    <row r="14" spans="1:12" ht="30" x14ac:dyDescent="0.25">
      <c r="A14" s="31" t="s">
        <v>141</v>
      </c>
      <c r="B14" s="28" t="s">
        <v>102</v>
      </c>
    </row>
    <row r="15" spans="1:12" ht="30" x14ac:dyDescent="0.25">
      <c r="A15" s="31" t="s">
        <v>142</v>
      </c>
      <c r="B15" s="28" t="s">
        <v>103</v>
      </c>
    </row>
    <row r="16" spans="1:12" ht="30" x14ac:dyDescent="0.25">
      <c r="A16" s="31" t="s">
        <v>143</v>
      </c>
      <c r="B16" s="28" t="s">
        <v>104</v>
      </c>
    </row>
    <row r="17" spans="1:2" ht="15.75" x14ac:dyDescent="0.25">
      <c r="A17" s="31" t="s">
        <v>144</v>
      </c>
      <c r="B17" s="28" t="s">
        <v>105</v>
      </c>
    </row>
    <row r="18" spans="1:2" ht="30" x14ac:dyDescent="0.25">
      <c r="A18" s="31" t="s">
        <v>145</v>
      </c>
      <c r="B18" s="28" t="s">
        <v>106</v>
      </c>
    </row>
    <row r="19" spans="1:2" ht="15.75" x14ac:dyDescent="0.25">
      <c r="A19" s="31" t="s">
        <v>146</v>
      </c>
      <c r="B19" s="28" t="s">
        <v>107</v>
      </c>
    </row>
    <row r="20" spans="1:2" ht="30" x14ac:dyDescent="0.25">
      <c r="A20" s="31" t="s">
        <v>147</v>
      </c>
      <c r="B20" s="28" t="s">
        <v>108</v>
      </c>
    </row>
    <row r="21" spans="1:2" ht="15.75" x14ac:dyDescent="0.25">
      <c r="A21" s="31" t="s">
        <v>148</v>
      </c>
      <c r="B21" s="28" t="s">
        <v>109</v>
      </c>
    </row>
    <row r="22" spans="1:2" ht="30" x14ac:dyDescent="0.25">
      <c r="A22" s="31" t="s">
        <v>149</v>
      </c>
      <c r="B22" s="28" t="s">
        <v>111</v>
      </c>
    </row>
    <row r="23" spans="1:2" ht="30" x14ac:dyDescent="0.25">
      <c r="A23" s="31" t="s">
        <v>150</v>
      </c>
      <c r="B23" s="28" t="s">
        <v>112</v>
      </c>
    </row>
    <row r="24" spans="1:2" ht="30" x14ac:dyDescent="0.25">
      <c r="A24" s="31" t="s">
        <v>151</v>
      </c>
      <c r="B24" s="28" t="s">
        <v>113</v>
      </c>
    </row>
    <row r="25" spans="1:2" ht="30" x14ac:dyDescent="0.25">
      <c r="A25" s="31" t="s">
        <v>152</v>
      </c>
      <c r="B25" s="28" t="s">
        <v>114</v>
      </c>
    </row>
    <row r="26" spans="1:2" ht="30" x14ac:dyDescent="0.25">
      <c r="A26" s="31" t="s">
        <v>153</v>
      </c>
      <c r="B26" s="28" t="s">
        <v>115</v>
      </c>
    </row>
    <row r="27" spans="1:2" ht="30" x14ac:dyDescent="0.25">
      <c r="A27" s="31" t="s">
        <v>154</v>
      </c>
      <c r="B27" s="28" t="s">
        <v>116</v>
      </c>
    </row>
    <row r="28" spans="1:2" ht="30" x14ac:dyDescent="0.25">
      <c r="A28" s="31" t="s">
        <v>155</v>
      </c>
      <c r="B28" s="28" t="s">
        <v>117</v>
      </c>
    </row>
    <row r="29" spans="1:2" ht="30" x14ac:dyDescent="0.25">
      <c r="A29" s="31" t="s">
        <v>156</v>
      </c>
      <c r="B29" s="28" t="s">
        <v>118</v>
      </c>
    </row>
    <row r="30" spans="1:2" ht="15.75" x14ac:dyDescent="0.25">
      <c r="A30" s="31" t="s">
        <v>157</v>
      </c>
      <c r="B30" s="28" t="s">
        <v>119</v>
      </c>
    </row>
    <row r="31" spans="1:2" ht="15.75" x14ac:dyDescent="0.25">
      <c r="A31" s="31" t="s">
        <v>158</v>
      </c>
      <c r="B31" s="28" t="s">
        <v>120</v>
      </c>
    </row>
    <row r="32" spans="1:2" ht="15.75" x14ac:dyDescent="0.25">
      <c r="A32" s="31" t="s">
        <v>159</v>
      </c>
      <c r="B32" s="28" t="s">
        <v>110</v>
      </c>
    </row>
    <row r="33" spans="1:2" ht="15.75" x14ac:dyDescent="0.25">
      <c r="A33" s="31" t="s">
        <v>160</v>
      </c>
      <c r="B33" s="28" t="s">
        <v>121</v>
      </c>
    </row>
    <row r="34" spans="1:2" ht="15.75" x14ac:dyDescent="0.25">
      <c r="A34" s="31" t="s">
        <v>161</v>
      </c>
      <c r="B34" s="28" t="s">
        <v>122</v>
      </c>
    </row>
    <row r="35" spans="1:2" ht="45" x14ac:dyDescent="0.25">
      <c r="A35" s="31" t="s">
        <v>162</v>
      </c>
      <c r="B35" s="28" t="s">
        <v>123</v>
      </c>
    </row>
    <row r="36" spans="1:2" ht="15.75" x14ac:dyDescent="0.25">
      <c r="A36" s="31" t="s">
        <v>163</v>
      </c>
      <c r="B36" s="28" t="s">
        <v>124</v>
      </c>
    </row>
    <row r="37" spans="1:2" ht="15.75" x14ac:dyDescent="0.25">
      <c r="A37" s="31" t="s">
        <v>164</v>
      </c>
      <c r="B37" s="28" t="s">
        <v>125</v>
      </c>
    </row>
  </sheetData>
  <mergeCells count="1">
    <mergeCell ref="L1: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9"/>
  <sheetViews>
    <sheetView tabSelected="1" workbookViewId="0">
      <selection activeCell="H7" sqref="H7"/>
    </sheetView>
  </sheetViews>
  <sheetFormatPr defaultRowHeight="15" x14ac:dyDescent="0.25"/>
  <cols>
    <col min="2" max="2" width="22" customWidth="1"/>
    <col min="3" max="3" width="27.140625" customWidth="1"/>
    <col min="4" max="4" width="52.5703125" customWidth="1"/>
  </cols>
  <sheetData>
    <row r="1" spans="2:4" ht="15.75" x14ac:dyDescent="0.25">
      <c r="D1" s="32" t="s">
        <v>166</v>
      </c>
    </row>
    <row r="3" spans="2:4" ht="15.75" x14ac:dyDescent="0.25">
      <c r="B3" s="33" t="s">
        <v>126</v>
      </c>
      <c r="C3" s="33" t="s">
        <v>127</v>
      </c>
      <c r="D3" s="33" t="s">
        <v>165</v>
      </c>
    </row>
    <row r="4" spans="2:4" ht="31.5" x14ac:dyDescent="0.25">
      <c r="B4" s="34" t="str">
        <f>BRD!A4</f>
        <v>1. Малогаборитность</v>
      </c>
      <c r="C4" s="35" t="str">
        <f>FRD!A5</f>
        <v xml:space="preserve">1.1 Размерность </v>
      </c>
      <c r="D4" s="34" t="str">
        <f>'Test scenarios'!A2&amp;'Test scenarios'!B2</f>
        <v>TS_Loan_001Проверить спецификацию и чертежи устройства</v>
      </c>
    </row>
    <row r="5" spans="2:4" ht="15.75" x14ac:dyDescent="0.25">
      <c r="B5" s="36"/>
      <c r="C5" s="36"/>
      <c r="D5" s="34" t="str">
        <f>'Test scenarios'!A3&amp;'Test scenarios'!B3</f>
        <v>TS_Loan_002Проверить сборку и разборку</v>
      </c>
    </row>
    <row r="6" spans="2:4" ht="31.5" x14ac:dyDescent="0.25">
      <c r="B6" s="36"/>
      <c r="C6" s="36"/>
      <c r="D6" s="34" t="str">
        <f>'Test scenarios'!A4&amp;'Test scenarios'!B4</f>
        <v>TS_Loan_003Проверить целостность каждой детали</v>
      </c>
    </row>
    <row r="7" spans="2:4" ht="15.75" x14ac:dyDescent="0.25">
      <c r="B7" s="36"/>
      <c r="C7" s="36"/>
      <c r="D7" s="34" t="str">
        <f>'Test scenarios'!A5&amp;'Test scenarios'!B5</f>
        <v>TS_Loan_004Сделать визуальный осмотр</v>
      </c>
    </row>
    <row r="8" spans="2:4" ht="31.5" x14ac:dyDescent="0.25">
      <c r="B8" s="36"/>
      <c r="C8" s="36"/>
      <c r="D8" s="34" t="str">
        <f>'Test scenarios'!A6&amp;'Test scenarios'!B6</f>
        <v>TS_Loan_005Проверить устойчивость кулера на ровной и сухой поверхности</v>
      </c>
    </row>
    <row r="9" spans="2:4" ht="31.5" x14ac:dyDescent="0.25">
      <c r="B9" s="36"/>
      <c r="C9" s="36"/>
      <c r="D9" s="34" t="str">
        <f>'Test scenarios'!A7&amp;'Test scenarios'!B7</f>
        <v>TS_Loan_006Проверить прочность материала корпуса устройства</v>
      </c>
    </row>
    <row r="10" spans="2:4" ht="15.75" x14ac:dyDescent="0.25">
      <c r="B10" s="36"/>
      <c r="C10" s="36"/>
      <c r="D10" s="34" t="str">
        <f>'Test scenarios'!A8&amp;'Test scenarios'!B8</f>
        <v xml:space="preserve">TS_Loan_007Проверить шнур питания. </v>
      </c>
    </row>
    <row r="11" spans="2:4" ht="15.75" x14ac:dyDescent="0.25">
      <c r="B11" s="36"/>
      <c r="C11" s="36"/>
      <c r="D11" s="34" t="str">
        <f>'Test scenarios'!A9&amp;'Test scenarios'!B9</f>
        <v>TS_Loan_008Проверить вилку от шнура питания.</v>
      </c>
    </row>
    <row r="12" spans="2:4" ht="31.5" x14ac:dyDescent="0.25">
      <c r="B12" s="36"/>
      <c r="C12" s="36"/>
      <c r="D12" s="34" t="str">
        <f>'Test scenarios'!A10&amp;'Test scenarios'!B10</f>
        <v>TS_Loan_009Проверить подходит ли 10 литровая бутылка с водой.</v>
      </c>
    </row>
    <row r="13" spans="2:4" ht="15.75" x14ac:dyDescent="0.25">
      <c r="B13" s="36"/>
      <c r="C13" s="37" t="str">
        <f>FRD!A7</f>
        <v>1.2 Комплектность</v>
      </c>
      <c r="D13" s="34" t="str">
        <f>'Test scenarios'!A11&amp;'Test scenarios'!B11</f>
        <v>TS_Loan_010Проверить наличие кранов в кулере</v>
      </c>
    </row>
    <row r="14" spans="2:4" ht="15.75" x14ac:dyDescent="0.25">
      <c r="B14" s="36"/>
      <c r="C14" s="36"/>
      <c r="D14" s="34" t="str">
        <f>'Test scenarios'!A12&amp;'Test scenarios'!B12</f>
        <v xml:space="preserve">TS_Loan_011Проверить расположение кранов </v>
      </c>
    </row>
    <row r="15" spans="2:4" ht="31.5" x14ac:dyDescent="0.25">
      <c r="B15" s="36"/>
      <c r="C15" s="36"/>
      <c r="D15" s="34" t="str">
        <f>'Test scenarios'!A13&amp;'Test scenarios'!B13</f>
        <v>TS_Loan_012Проверить расположение капельный лоток</v>
      </c>
    </row>
    <row r="16" spans="2:4" ht="31.5" x14ac:dyDescent="0.25">
      <c r="B16" s="36"/>
      <c r="C16" s="36"/>
      <c r="D16" s="34" t="str">
        <f>'Test scenarios'!A14&amp;'Test scenarios'!B14</f>
        <v>TS_Loan_013Проверить растояние между краном и капельным лотком</v>
      </c>
    </row>
    <row r="17" spans="2:4" ht="31.5" x14ac:dyDescent="0.25">
      <c r="B17" s="36"/>
      <c r="C17" s="36"/>
      <c r="D17" s="34" t="str">
        <f>'Test scenarios'!A15&amp;'Test scenarios'!B15</f>
        <v>TS_Loan_014Проверить вмещаемость капельного лотка на количество стаканов</v>
      </c>
    </row>
    <row r="18" spans="2:4" ht="47.25" x14ac:dyDescent="0.25">
      <c r="B18" s="36"/>
      <c r="C18" s="36"/>
      <c r="D18" s="34" t="str">
        <f>'Test scenarios'!A16&amp;'Test scenarios'!B16</f>
        <v xml:space="preserve">TS_Loan_015Проверить отсек для хранение и озонирование посуды на наличей плотно закрывающей дверки </v>
      </c>
    </row>
    <row r="19" spans="2:4" ht="31.5" x14ac:dyDescent="0.25">
      <c r="B19" s="36"/>
      <c r="C19" s="36"/>
      <c r="D19" s="34" t="str">
        <f>'Test scenarios'!A17&amp;'Test scenarios'!B17</f>
        <v>TS_Loan_016Проверит отсек для хранение на вмещаемость</v>
      </c>
    </row>
    <row r="20" spans="2:4" ht="31.5" x14ac:dyDescent="0.25">
      <c r="B20" s="36"/>
      <c r="C20" s="36"/>
      <c r="D20" s="34" t="str">
        <f>'Test scenarios'!A18&amp;'Test scenarios'!B18</f>
        <v>TS_Loan_017Проверить время затраченого на озонирование посуды</v>
      </c>
    </row>
    <row r="21" spans="2:4" ht="31.5" x14ac:dyDescent="0.25">
      <c r="B21" s="36"/>
      <c r="C21" s="36"/>
      <c r="D21" s="34" t="str">
        <f>'Test scenarios'!A19&amp;'Test scenarios'!B19</f>
        <v>TS_Loan_018Проверить наличее холодильной камеры</v>
      </c>
    </row>
    <row r="22" spans="2:4" ht="31.5" x14ac:dyDescent="0.25">
      <c r="B22" s="36"/>
      <c r="C22" s="36"/>
      <c r="D22" s="34" t="str">
        <f>'Test scenarios'!A20&amp;'Test scenarios'!B20</f>
        <v>TS_Loan_019Проверить плотно ли закрываеться дверь от холодильной камеры</v>
      </c>
    </row>
    <row r="23" spans="2:4" ht="31.5" x14ac:dyDescent="0.25">
      <c r="B23" s="36"/>
      <c r="C23" s="36"/>
      <c r="D23" s="34" t="str">
        <f>'Test scenarios'!A21&amp;'Test scenarios'!B21</f>
        <v>TS_Loan_020Проверить вмещаемость холодильной камеры</v>
      </c>
    </row>
    <row r="24" spans="2:4" ht="31.5" x14ac:dyDescent="0.25">
      <c r="B24" s="36" t="str">
        <f>BRD!A6</f>
        <v>2. Функциональность</v>
      </c>
      <c r="C24" s="36" t="str">
        <f>FRD!A11</f>
        <v xml:space="preserve">2.1 Функция охлождение </v>
      </c>
      <c r="D24" s="34" t="str">
        <f>'Test scenarios'!A22&amp;'Test scenarios'!B22</f>
        <v>TS_Loan_021Проверить функциональность выдачи воды из крана</v>
      </c>
    </row>
    <row r="25" spans="2:4" ht="31.5" x14ac:dyDescent="0.25">
      <c r="B25" s="36"/>
      <c r="C25" s="36"/>
      <c r="D25" s="34" t="str">
        <f>'Test scenarios'!A23&amp;'Test scenarios'!B23</f>
        <v>TS_Loan_022Проверить температуру воды до охлождения и после</v>
      </c>
    </row>
    <row r="26" spans="2:4" ht="47.25" x14ac:dyDescent="0.25">
      <c r="B26" s="36"/>
      <c r="C26" s="36"/>
      <c r="D26" s="34" t="str">
        <f>'Test scenarios'!A24&amp;'Test scenarios'!B24</f>
        <v>TS_Loan_023Проверить время затраченое на охлождение воды до температуры указаной заказчиком</v>
      </c>
    </row>
    <row r="27" spans="2:4" ht="31.5" x14ac:dyDescent="0.25">
      <c r="B27" s="36"/>
      <c r="C27" s="36"/>
      <c r="D27" s="34" t="str">
        <f>'Test scenarios'!A25&amp;'Test scenarios'!B25</f>
        <v xml:space="preserve">TS_Loan_024Провирить температуру холодильной камеры до включение и после </v>
      </c>
    </row>
    <row r="28" spans="2:4" ht="31.5" x14ac:dyDescent="0.25">
      <c r="B28" s="36"/>
      <c r="C28" s="36" t="str">
        <f>FRD!A14</f>
        <v>2.2 Функция подогрева</v>
      </c>
      <c r="D28" s="34" t="str">
        <f>'Test scenarios'!A26&amp;'Test scenarios'!B26</f>
        <v>TS_Loan_025Проверить функциональность подачи подогретой воды</v>
      </c>
    </row>
    <row r="29" spans="2:4" ht="31.5" x14ac:dyDescent="0.25">
      <c r="B29" s="36"/>
      <c r="C29" s="36"/>
      <c r="D29" s="34" t="str">
        <f>'Test scenarios'!A27&amp;'Test scenarios'!B27</f>
        <v>TS_Loan_026Проверить температуру воды до подогрева и после</v>
      </c>
    </row>
    <row r="30" spans="2:4" ht="47.25" x14ac:dyDescent="0.25">
      <c r="B30" s="36"/>
      <c r="C30" s="36"/>
      <c r="D30" s="34" t="str">
        <f>'Test scenarios'!A28&amp;'Test scenarios'!B28</f>
        <v>TS_Loan_027Проверить время затраченое на подогрев воды до температуры указаной заказчиком</v>
      </c>
    </row>
    <row r="31" spans="2:4" ht="31.5" x14ac:dyDescent="0.25">
      <c r="B31" s="36"/>
      <c r="C31" s="36" t="str">
        <f>FRD!A16</f>
        <v>2.3 Функция фильтрации воды</v>
      </c>
      <c r="D31" s="34" t="str">
        <f>'Test scenarios'!A29&amp;'Test scenarios'!B29</f>
        <v>TS_Loan_028Проверить функциональность фильтрации воды из крана</v>
      </c>
    </row>
    <row r="32" spans="2:4" ht="31.5" x14ac:dyDescent="0.25">
      <c r="B32" s="36"/>
      <c r="C32" s="36"/>
      <c r="D32" s="34" t="str">
        <f>'Test scenarios'!A30&amp;'Test scenarios'!B30</f>
        <v>TS_Loan_029Проверить воду на очистку до фильтрации и после.</v>
      </c>
    </row>
    <row r="33" spans="2:4" ht="31.5" x14ac:dyDescent="0.25">
      <c r="B33" s="36"/>
      <c r="C33" s="36" t="str">
        <f>FRD!A18</f>
        <v>2.4 Функция газации фоды</v>
      </c>
      <c r="D33" s="34" t="str">
        <f>'Test scenarios'!A31&amp;'Test scenarios'!B31</f>
        <v>TS_Loan_030Проверить функциональность подачи газа в воду</v>
      </c>
    </row>
    <row r="34" spans="2:4" ht="15.75" x14ac:dyDescent="0.25">
      <c r="B34" s="36"/>
      <c r="C34" s="36"/>
      <c r="D34" s="34" t="str">
        <f>'Test scenarios'!A32&amp;'Test scenarios'!B32</f>
        <v>TS_Loan_031Проверить выдачу воды из крана</v>
      </c>
    </row>
    <row r="35" spans="2:4" ht="31.5" x14ac:dyDescent="0.25">
      <c r="B35" s="36"/>
      <c r="C35" s="36"/>
      <c r="D35" s="34" t="str">
        <f>'Test scenarios'!A33&amp;'Test scenarios'!B33</f>
        <v>TS_Loan_032Проверить воду до газирования и после</v>
      </c>
    </row>
    <row r="36" spans="2:4" ht="31.5" x14ac:dyDescent="0.25">
      <c r="B36" s="36" t="str">
        <f>BRD!A10</f>
        <v>3 Доступность</v>
      </c>
      <c r="C36" s="36"/>
      <c r="D36" s="34" t="str">
        <f>'Test scenarios'!A34&amp;'Test scenarios'!B34</f>
        <v>TS_Loan_033Проверить наличие панели управления</v>
      </c>
    </row>
    <row r="37" spans="2:4" ht="47.25" x14ac:dyDescent="0.25">
      <c r="B37" s="36"/>
      <c r="C37" s="36"/>
      <c r="D37" s="34" t="str">
        <f>'Test scenarios'!A35&amp;'Test scenarios'!B35</f>
        <v>TS_Loan_034Проверить маркировку функционирования подачи охложденой, подогретой, газированой и фильтрованой воды</v>
      </c>
    </row>
    <row r="38" spans="2:4" ht="31.5" x14ac:dyDescent="0.25">
      <c r="B38" s="36"/>
      <c r="C38" s="36"/>
      <c r="D38" s="34" t="str">
        <f>'Test scenarios'!A36&amp;'Test scenarios'!B36</f>
        <v>TS_Loan_035Проверить соответсвие кнопок функционированию</v>
      </c>
    </row>
    <row r="39" spans="2:4" ht="31.5" x14ac:dyDescent="0.25">
      <c r="B39" s="36"/>
      <c r="C39" s="36"/>
      <c r="D39" s="34" t="str">
        <f>'Test scenarios'!A37&amp;'Test scenarios'!B37</f>
        <v>TS_Loan_036Проверить расположение панели управления</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Требования к кулеру</vt:lpstr>
      <vt:lpstr>BRD</vt:lpstr>
      <vt:lpstr>FRD</vt:lpstr>
      <vt:lpstr>Test scenarios</vt:lpstr>
      <vt:lpstr>Traceability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2019-08-08T10:32:06Z</dcterms:modified>
</cp:coreProperties>
</file>