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imir Villamizar\Documents\Proyecto de grado\"/>
    </mc:Choice>
  </mc:AlternateContent>
  <xr:revisionPtr revIDLastSave="0" documentId="13_ncr:1_{35D6EA0E-1BE3-4E10-8ED9-E0E076926AA7}" xr6:coauthVersionLast="47" xr6:coauthVersionMax="47" xr10:uidLastSave="{00000000-0000-0000-0000-000000000000}"/>
  <bookViews>
    <workbookView xWindow="-120" yWindow="-120" windowWidth="29040" windowHeight="15720" xr2:uid="{7A141567-E553-42C4-AE06-D4C4688450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3" i="1"/>
  <c r="G75" i="1" s="1"/>
</calcChain>
</file>

<file path=xl/sharedStrings.xml><?xml version="1.0" encoding="utf-8"?>
<sst xmlns="http://schemas.openxmlformats.org/spreadsheetml/2006/main" count="368" uniqueCount="214">
  <si>
    <t>1PS76SB10,115</t>
  </si>
  <si>
    <t>Schottky Diode</t>
  </si>
  <si>
    <t>D16, D17, D18, D19</t>
  </si>
  <si>
    <t>Mouser</t>
  </si>
  <si>
    <t>0402YA270JAT2A</t>
  </si>
  <si>
    <t>Capacitor</t>
  </si>
  <si>
    <t>C40, C41</t>
  </si>
  <si>
    <t>445C33D24M00000</t>
  </si>
  <si>
    <t>Crystal or Oscillator</t>
  </si>
  <si>
    <t>Y1(OSC)</t>
  </si>
  <si>
    <t>1002-004-01010</t>
  </si>
  <si>
    <t>USB-A (USB TYPE-A),   Stacked USB 2.0</t>
  </si>
  <si>
    <t>X1</t>
  </si>
  <si>
    <t>CNC Tech</t>
  </si>
  <si>
    <t>DigiKey</t>
  </si>
  <si>
    <t>1101M2S3AV2BE2</t>
  </si>
  <si>
    <t>Switch</t>
  </si>
  <si>
    <t>S3</t>
  </si>
  <si>
    <t>2016L030</t>
  </si>
  <si>
    <t>Fuse</t>
  </si>
  <si>
    <t>282834-4</t>
  </si>
  <si>
    <t>4 Position Wire to Board Terminal Block Horizontal</t>
  </si>
  <si>
    <t>J7</t>
  </si>
  <si>
    <t>282837-2</t>
  </si>
  <si>
    <t>Connector</t>
  </si>
  <si>
    <t>J9</t>
  </si>
  <si>
    <t>352212KFT</t>
  </si>
  <si>
    <t>Resistor</t>
  </si>
  <si>
    <t>R67</t>
  </si>
  <si>
    <t>J6, J8</t>
  </si>
  <si>
    <t>6339191-5</t>
  </si>
  <si>
    <t>Conn RJ-45 F 8 POS</t>
  </si>
  <si>
    <t>J1</t>
  </si>
  <si>
    <t>HDMI - Receptacle   Connector 19 Position</t>
  </si>
  <si>
    <t>J4</t>
  </si>
  <si>
    <t>C17</t>
  </si>
  <si>
    <t>ADS1148IPW</t>
  </si>
  <si>
    <t>Integrated Circuit</t>
  </si>
  <si>
    <t>IC1</t>
  </si>
  <si>
    <t>Texas Instruments</t>
  </si>
  <si>
    <t>AP22653W6-7</t>
  </si>
  <si>
    <t>IC14</t>
  </si>
  <si>
    <t>Diodes Incorporated</t>
  </si>
  <si>
    <t>BZX84C5V1LT1G</t>
  </si>
  <si>
    <t>Zener Diode</t>
  </si>
  <si>
    <t>C0201X5R6R3-105KNP</t>
  </si>
  <si>
    <t>C19, C100</t>
  </si>
  <si>
    <t>Venkel</t>
  </si>
  <si>
    <t>C0201X5R100-104KNP</t>
  </si>
  <si>
    <t>C18, C29, C30</t>
  </si>
  <si>
    <t>C1206C102KAREC7210</t>
  </si>
  <si>
    <t>C1210X825K3RAC7800</t>
  </si>
  <si>
    <t>C3216X5R1A476M160AB</t>
  </si>
  <si>
    <t>C34, C35, C36</t>
  </si>
  <si>
    <t>TDK</t>
  </si>
  <si>
    <t>CC0603JPX7R9BB104</t>
  </si>
  <si>
    <t>C23, C24, C25, C26</t>
  </si>
  <si>
    <t>YAGEO</t>
  </si>
  <si>
    <t>CDSOT23-SM712</t>
  </si>
  <si>
    <t>Diode</t>
  </si>
  <si>
    <t>D21</t>
  </si>
  <si>
    <t>Bourns</t>
  </si>
  <si>
    <t>CGA0603MLA-31900E</t>
  </si>
  <si>
    <t>Varistor</t>
  </si>
  <si>
    <t>RV1, RV2, RV3, RV4</t>
  </si>
  <si>
    <t>CM21X5R107M06AT</t>
  </si>
  <si>
    <t>C42</t>
  </si>
  <si>
    <t>CRCW20102K40JNEF</t>
  </si>
  <si>
    <t>CRCW020115K0FKED</t>
  </si>
  <si>
    <t>R69</t>
  </si>
  <si>
    <t>Vishay</t>
  </si>
  <si>
    <t>CRCW080547R0JNEAIF</t>
  </si>
  <si>
    <t>CRCW0603010RJNEAHP</t>
  </si>
  <si>
    <t>R63, R64</t>
  </si>
  <si>
    <t>CRM1206QFX-1003ELF</t>
  </si>
  <si>
    <t>R59</t>
  </si>
  <si>
    <t>CRT1206-PW-2500ELF</t>
  </si>
  <si>
    <t>ERA-3ARB113V</t>
  </si>
  <si>
    <t>R50, R52, R54, R56</t>
  </si>
  <si>
    <t>Panasonic</t>
  </si>
  <si>
    <t>ERA-3VEB3601V</t>
  </si>
  <si>
    <t>R49, R51, R53, R55</t>
  </si>
  <si>
    <t>ERA-8VRB1002V</t>
  </si>
  <si>
    <t>R60, R65, R66</t>
  </si>
  <si>
    <t>ERJ-1TNF2430U</t>
  </si>
  <si>
    <t>ESD224DQAR</t>
  </si>
  <si>
    <t>IC15c, IC16</t>
  </si>
  <si>
    <t>ESD321DPYR</t>
  </si>
  <si>
    <t>TVS Diode   (Bi-directional)</t>
  </si>
  <si>
    <t>D29, D30, D31, D32</t>
  </si>
  <si>
    <t>ISO1211DR</t>
  </si>
  <si>
    <t>IC2, IC3, IC4, IC5</t>
  </si>
  <si>
    <t>KAM15CT70J106KT</t>
  </si>
  <si>
    <t>C43, C44, C45, C46</t>
  </si>
  <si>
    <t>KYOCERA AVX</t>
  </si>
  <si>
    <t>KRM55WR71J226MH01K</t>
  </si>
  <si>
    <t>C33</t>
  </si>
  <si>
    <t>Murata</t>
  </si>
  <si>
    <t>IC8</t>
  </si>
  <si>
    <t>Analog Devices</t>
  </si>
  <si>
    <t>MAASL063SB7103KFCA01</t>
  </si>
  <si>
    <t>C37, C38</t>
  </si>
  <si>
    <t>MCT0603HZ0000ZP500</t>
  </si>
  <si>
    <t>RGND</t>
  </si>
  <si>
    <t>PJ-036AH-SMT-TR</t>
  </si>
  <si>
    <t>DC Power Jack Connector</t>
  </si>
  <si>
    <t>J5</t>
  </si>
  <si>
    <t>PWR5322W1R00JE</t>
  </si>
  <si>
    <t>R57</t>
  </si>
  <si>
    <t>PWR5322W5R00JE</t>
  </si>
  <si>
    <t>R1, R5</t>
  </si>
  <si>
    <t>PWR5322W75R0JE</t>
  </si>
  <si>
    <t>R9, R13, R17, R21,   R25, R29</t>
  </si>
  <si>
    <t>PZT3904</t>
  </si>
  <si>
    <t>Transistor BJT NPN</t>
  </si>
  <si>
    <t>Q1, Q2, Q3, Q4</t>
  </si>
  <si>
    <t>RC0402FR-0736KL</t>
  </si>
  <si>
    <t>R68, R70, R71, R72</t>
  </si>
  <si>
    <t>REF3033AIDBZRG4</t>
  </si>
  <si>
    <t>IC19</t>
  </si>
  <si>
    <t>RFM95W-915S2</t>
  </si>
  <si>
    <t>RFM95(W) - Low Power</t>
  </si>
  <si>
    <t>IC12</t>
  </si>
  <si>
    <t>RF Solutions</t>
  </si>
  <si>
    <t>RMCF2512FT13R3</t>
  </si>
  <si>
    <t>RN73C2A200KBTDF</t>
  </si>
  <si>
    <t>R58</t>
  </si>
  <si>
    <t>RT9742SNGV</t>
  </si>
  <si>
    <t>IC18</t>
  </si>
  <si>
    <t>S2EB-5V</t>
  </si>
  <si>
    <t>Relay or Contactor</t>
  </si>
  <si>
    <t>K1, K2, K3, K4</t>
  </si>
  <si>
    <t>SC0320</t>
  </si>
  <si>
    <t>COMPUTE 4 1GB RAM   16GB EMMC</t>
  </si>
  <si>
    <t>MCU</t>
  </si>
  <si>
    <t>Raspberry Pi</t>
  </si>
  <si>
    <t>MD</t>
  </si>
  <si>
    <t>SDR10EZPJ471</t>
  </si>
  <si>
    <t>R61, R62</t>
  </si>
  <si>
    <t>ROHM</t>
  </si>
  <si>
    <t>Straight SMA   Connector</t>
  </si>
  <si>
    <t>J3</t>
  </si>
  <si>
    <t>LPRS</t>
  </si>
  <si>
    <t>SMBJ10CA</t>
  </si>
  <si>
    <t>SMBJ30CA</t>
  </si>
  <si>
    <t>SMBJ36CA</t>
  </si>
  <si>
    <t>D20</t>
  </si>
  <si>
    <t>LittleFuse</t>
  </si>
  <si>
    <t>SN74LV165ADBR</t>
  </si>
  <si>
    <t>IC6</t>
  </si>
  <si>
    <t>SN74LVC1GU04DCKR</t>
  </si>
  <si>
    <t>IC7</t>
  </si>
  <si>
    <t>THVD1452DGS</t>
  </si>
  <si>
    <t>IC11</t>
  </si>
  <si>
    <t>TMS-103-54-G-S</t>
  </si>
  <si>
    <t>JR</t>
  </si>
  <si>
    <t>Samtec Inc</t>
  </si>
  <si>
    <t>TPD1E01B04DPYRQ1</t>
  </si>
  <si>
    <t>D22</t>
  </si>
  <si>
    <t>TPD1E05U06DPYT</t>
  </si>
  <si>
    <t>TPD4EUSB30DQAR</t>
  </si>
  <si>
    <t>IC9, IC10</t>
  </si>
  <si>
    <t>TVS0500DRVR</t>
  </si>
  <si>
    <t>IC17</t>
  </si>
  <si>
    <t>IC13</t>
  </si>
  <si>
    <t>Microchip Tech</t>
  </si>
  <si>
    <t>USB4125-GF-A-0190</t>
  </si>
  <si>
    <t>JP</t>
  </si>
  <si>
    <t>GCT</t>
  </si>
  <si>
    <t>XAL8080-103MEB</t>
  </si>
  <si>
    <t>Inductor</t>
  </si>
  <si>
    <t>L1</t>
  </si>
  <si>
    <t>Nombre</t>
  </si>
  <si>
    <t>Tipo dispositivo</t>
  </si>
  <si>
    <t xml:space="preserve"> Nombre de parte</t>
  </si>
  <si>
    <t xml:space="preserve"> Cantidad</t>
  </si>
  <si>
    <t xml:space="preserve"> Fabricante</t>
  </si>
  <si>
    <t xml:space="preserve"> Distribuidor</t>
  </si>
  <si>
    <t xml:space="preserve"> Precio</t>
  </si>
  <si>
    <t>4D5156 TE   Connectivity</t>
  </si>
  <si>
    <t>4D5156 TAIYO   YUDEN</t>
  </si>
  <si>
    <t>4D5156 CUI   Devices</t>
  </si>
  <si>
    <t>333333 Micro   Commercial Components</t>
  </si>
  <si>
    <t>4D5156 Richtek   USA</t>
  </si>
  <si>
    <t>4D5156 Coilcraft   Power Inductors</t>
  </si>
  <si>
    <t>LTC3649EFE#PBF</t>
  </si>
  <si>
    <t>LPRS_SMA_CONNECTOR</t>
  </si>
  <si>
    <t>USB2514B-I_M2</t>
  </si>
  <si>
    <t>Nexperia</t>
  </si>
  <si>
    <t>KYOCERA   AVX</t>
  </si>
  <si>
    <t>CTS-Frequency   Controls</t>
  </si>
  <si>
    <t xml:space="preserve">C&amp;K </t>
  </si>
  <si>
    <t>F1, F2, F3, F4, F5, F6, F7, F8</t>
  </si>
  <si>
    <t>RTHR1, RTHR2, RTHR3,  RTHR4</t>
  </si>
  <si>
    <t>KEMET</t>
  </si>
  <si>
    <t>Discret Semiconductor</t>
  </si>
  <si>
    <t>TE   Connectivity</t>
  </si>
  <si>
    <t>Phoenix   Contact</t>
  </si>
  <si>
    <t>Wurth   Elektronik</t>
  </si>
  <si>
    <t>Z1, Z2, Z3, Z4, Z5,Z6,Z7,Z8</t>
  </si>
  <si>
    <t>C1, C3, C5, C7, C9,C11,C13,C15</t>
  </si>
  <si>
    <t>C2, C4, C6, C8, C10,C12,C14,C16</t>
  </si>
  <si>
    <t>R33, R34, R35, R36,R37,R38,R39,R48</t>
  </si>
  <si>
    <t>R2, R6, R10, R14,R19,R23,R26,RR30</t>
  </si>
  <si>
    <t>685119134923</t>
  </si>
  <si>
    <t>885012207014</t>
  </si>
  <si>
    <t>R4, R8, R12, R16,R20,R24,R28,R32</t>
  </si>
  <si>
    <t>D1, D2, D3, D4,D5,D6,D7,D8</t>
  </si>
  <si>
    <t>D10, D11,D12,D13,D14</t>
  </si>
  <si>
    <t>Rsense11, Rsense22,Rsense33,Rsense44</t>
  </si>
  <si>
    <t>D23, D24, D25,D26,D27,D28</t>
  </si>
  <si>
    <t>Total</t>
  </si>
  <si>
    <t>Stackpole Electronics</t>
  </si>
  <si>
    <t>LISTA DE MATERIALES RTU 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</si>
</sst>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2" xfId="0" applyNumberFormat="1" applyBorder="1"/>
    <xf numFmtId="49" fontId="0" fillId="0" borderId="3" xfId="0" applyNumberFormat="1" applyBorder="1"/>
    <xf numFmtId="49" fontId="1" fillId="2" borderId="4" xfId="0" applyNumberFormat="1" applyFont="1" applyFill="1" applyBorder="1"/>
    <xf numFmtId="49" fontId="1" fillId="2" borderId="5" xfId="0" applyNumberFormat="1" applyFont="1" applyFill="1" applyBorder="1"/>
    <xf numFmtId="49" fontId="0" fillId="0" borderId="6" xfId="0" applyNumberFormat="1" applyBorder="1"/>
    <xf numFmtId="2" fontId="1" fillId="2" borderId="5" xfId="0" applyNumberFormat="1" applyFont="1" applyFill="1" applyBorder="1"/>
    <xf numFmtId="2" fontId="0" fillId="0" borderId="6" xfId="0" applyNumberFormat="1" applyBorder="1"/>
    <xf numFmtId="44" fontId="1" fillId="2" borderId="5" xfId="0" applyNumberFormat="1" applyFont="1" applyFill="1" applyBorder="1"/>
    <xf numFmtId="44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2" fontId="0" fillId="0" borderId="8" xfId="0" applyNumberFormat="1" applyBorder="1"/>
    <xf numFmtId="44" fontId="0" fillId="0" borderId="8" xfId="0" applyNumberFormat="1" applyBorder="1"/>
    <xf numFmtId="0" fontId="0" fillId="0" borderId="1" xfId="0" applyBorder="1"/>
    <xf numFmtId="44" fontId="2" fillId="0" borderId="0" xfId="0" applyNumberFormat="1" applyFont="1"/>
    <xf numFmtId="49" fontId="0" fillId="3" borderId="5" xfId="0" applyNumberFormat="1" applyFill="1" applyBorder="1"/>
    <xf numFmtId="44" fontId="0" fillId="3" borderId="5" xfId="0" applyNumberFormat="1" applyFill="1" applyBorder="1"/>
    <xf numFmtId="44" fontId="2" fillId="0" borderId="0" xfId="0" applyNumberFormat="1" applyFont="1" applyBorder="1"/>
    <xf numFmtId="0" fontId="0" fillId="0" borderId="0" xfId="0" applyBorder="1"/>
    <xf numFmtId="49" fontId="0" fillId="0" borderId="0" xfId="0" applyNumberFormat="1" applyBorder="1"/>
    <xf numFmtId="2" fontId="0" fillId="0" borderId="0" xfId="0" applyNumberFormat="1" applyBorder="1"/>
    <xf numFmtId="44" fontId="0" fillId="0" borderId="0" xfId="0" applyNumberFormat="1" applyBorder="1"/>
    <xf numFmtId="49" fontId="0" fillId="0" borderId="5" xfId="0" applyNumberFormat="1" applyBorder="1"/>
    <xf numFmtId="2" fontId="0" fillId="0" borderId="5" xfId="0" applyNumberFormat="1" applyBorder="1"/>
    <xf numFmtId="49" fontId="3" fillId="4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6B73B-EC79-4A63-AD0F-61E733F8C417}">
  <dimension ref="A1:AL116"/>
  <sheetViews>
    <sheetView tabSelected="1" workbookViewId="0">
      <selection activeCell="B8" sqref="B8"/>
    </sheetView>
  </sheetViews>
  <sheetFormatPr defaultRowHeight="15" x14ac:dyDescent="0.25"/>
  <cols>
    <col min="1" max="1" width="24.42578125" style="2" bestFit="1" customWidth="1"/>
    <col min="2" max="2" width="46.5703125" style="5" bestFit="1" customWidth="1"/>
    <col min="3" max="3" width="37.140625" style="5" bestFit="1" customWidth="1"/>
    <col min="4" max="4" width="9.28515625" style="7" bestFit="1" customWidth="1"/>
    <col min="5" max="5" width="36.85546875" style="5" bestFit="1" customWidth="1"/>
    <col min="6" max="6" width="12" style="5" bestFit="1" customWidth="1"/>
    <col min="7" max="7" width="9.140625" style="9"/>
  </cols>
  <sheetData>
    <row r="1" spans="1:8" ht="18.75" x14ac:dyDescent="0.3">
      <c r="A1" s="25" t="s">
        <v>213</v>
      </c>
      <c r="B1" s="25"/>
      <c r="C1" s="25"/>
      <c r="D1" s="25"/>
      <c r="E1" s="25"/>
      <c r="F1" s="25"/>
      <c r="G1" s="25"/>
    </row>
    <row r="2" spans="1:8" x14ac:dyDescent="0.25">
      <c r="A2" s="3" t="s">
        <v>172</v>
      </c>
      <c r="B2" s="4" t="s">
        <v>173</v>
      </c>
      <c r="C2" s="4" t="s">
        <v>174</v>
      </c>
      <c r="D2" s="6" t="s">
        <v>175</v>
      </c>
      <c r="E2" s="4" t="s">
        <v>176</v>
      </c>
      <c r="F2" s="4" t="s">
        <v>177</v>
      </c>
      <c r="G2" s="8" t="s">
        <v>178</v>
      </c>
    </row>
    <row r="3" spans="1:8" x14ac:dyDescent="0.25">
      <c r="A3" s="1" t="s">
        <v>0</v>
      </c>
      <c r="B3" s="5" t="s">
        <v>1</v>
      </c>
      <c r="C3" s="5" t="s">
        <v>2</v>
      </c>
      <c r="D3" s="7">
        <v>4</v>
      </c>
      <c r="E3" s="5" t="s">
        <v>188</v>
      </c>
      <c r="F3" s="5" t="s">
        <v>3</v>
      </c>
      <c r="G3" s="9">
        <v>0.27</v>
      </c>
      <c r="H3" s="15">
        <f>G3*D3</f>
        <v>1.08</v>
      </c>
    </row>
    <row r="4" spans="1:8" x14ac:dyDescent="0.25">
      <c r="A4" s="2" t="s">
        <v>4</v>
      </c>
      <c r="B4" s="5" t="s">
        <v>5</v>
      </c>
      <c r="C4" s="5" t="s">
        <v>6</v>
      </c>
      <c r="D4" s="7">
        <v>2</v>
      </c>
      <c r="E4" s="5" t="s">
        <v>189</v>
      </c>
      <c r="F4" s="5" t="s">
        <v>3</v>
      </c>
      <c r="G4" s="9">
        <v>0.1</v>
      </c>
      <c r="H4" s="15">
        <f t="shared" ref="H4:H67" si="0">G4*D4</f>
        <v>0.2</v>
      </c>
    </row>
    <row r="5" spans="1:8" x14ac:dyDescent="0.25">
      <c r="A5" s="2" t="s">
        <v>7</v>
      </c>
      <c r="B5" s="5" t="s">
        <v>8</v>
      </c>
      <c r="C5" s="5" t="s">
        <v>9</v>
      </c>
      <c r="D5" s="7">
        <v>1</v>
      </c>
      <c r="E5" s="5" t="s">
        <v>190</v>
      </c>
      <c r="F5" s="5" t="s">
        <v>3</v>
      </c>
      <c r="G5" s="9">
        <v>0.52</v>
      </c>
      <c r="H5" s="15">
        <f t="shared" si="0"/>
        <v>0.52</v>
      </c>
    </row>
    <row r="6" spans="1:8" x14ac:dyDescent="0.25">
      <c r="A6" s="2" t="s">
        <v>10</v>
      </c>
      <c r="B6" s="5" t="s">
        <v>11</v>
      </c>
      <c r="C6" s="5" t="s">
        <v>12</v>
      </c>
      <c r="D6" s="7">
        <v>1</v>
      </c>
      <c r="E6" s="5" t="s">
        <v>13</v>
      </c>
      <c r="F6" s="5" t="s">
        <v>14</v>
      </c>
      <c r="G6" s="9">
        <v>1.39</v>
      </c>
      <c r="H6" s="15">
        <f t="shared" si="0"/>
        <v>1.39</v>
      </c>
    </row>
    <row r="7" spans="1:8" x14ac:dyDescent="0.25">
      <c r="A7" s="2" t="s">
        <v>15</v>
      </c>
      <c r="B7" s="5" t="s">
        <v>16</v>
      </c>
      <c r="C7" s="5" t="s">
        <v>17</v>
      </c>
      <c r="D7" s="7">
        <v>1</v>
      </c>
      <c r="E7" s="5" t="s">
        <v>191</v>
      </c>
      <c r="F7" s="5" t="s">
        <v>14</v>
      </c>
      <c r="G7" s="9">
        <v>5.16</v>
      </c>
      <c r="H7" s="15">
        <f t="shared" si="0"/>
        <v>5.16</v>
      </c>
    </row>
    <row r="8" spans="1:8" x14ac:dyDescent="0.25">
      <c r="A8" s="2" t="s">
        <v>18</v>
      </c>
      <c r="B8" s="5" t="s">
        <v>19</v>
      </c>
      <c r="C8" s="5" t="s">
        <v>192</v>
      </c>
      <c r="D8" s="7">
        <v>8</v>
      </c>
      <c r="E8" s="5" t="s">
        <v>147</v>
      </c>
      <c r="F8" s="5" t="s">
        <v>3</v>
      </c>
      <c r="G8" s="9">
        <v>0.65</v>
      </c>
      <c r="H8" s="15">
        <f t="shared" si="0"/>
        <v>5.2</v>
      </c>
    </row>
    <row r="9" spans="1:8" x14ac:dyDescent="0.25">
      <c r="A9" s="2" t="s">
        <v>20</v>
      </c>
      <c r="B9" s="5" t="s">
        <v>21</v>
      </c>
      <c r="C9" s="5" t="s">
        <v>22</v>
      </c>
      <c r="D9" s="7">
        <v>1</v>
      </c>
      <c r="E9" s="5" t="s">
        <v>196</v>
      </c>
      <c r="F9" s="5" t="s">
        <v>3</v>
      </c>
      <c r="G9" s="9">
        <v>2.37</v>
      </c>
      <c r="H9" s="15">
        <f t="shared" si="0"/>
        <v>2.37</v>
      </c>
    </row>
    <row r="10" spans="1:8" x14ac:dyDescent="0.25">
      <c r="A10" s="2" t="s">
        <v>23</v>
      </c>
      <c r="B10" s="5" t="s">
        <v>24</v>
      </c>
      <c r="C10" s="5" t="s">
        <v>25</v>
      </c>
      <c r="D10" s="7">
        <v>1</v>
      </c>
      <c r="E10" s="5" t="s">
        <v>196</v>
      </c>
      <c r="F10" s="5" t="s">
        <v>3</v>
      </c>
      <c r="G10" s="9">
        <v>0.68</v>
      </c>
      <c r="H10" s="15">
        <f t="shared" si="0"/>
        <v>0.68</v>
      </c>
    </row>
    <row r="11" spans="1:8" x14ac:dyDescent="0.25">
      <c r="A11" s="2" t="s">
        <v>26</v>
      </c>
      <c r="B11" s="5" t="s">
        <v>27</v>
      </c>
      <c r="C11" s="5" t="s">
        <v>28</v>
      </c>
      <c r="D11" s="7">
        <v>1</v>
      </c>
      <c r="E11" s="5" t="s">
        <v>196</v>
      </c>
      <c r="F11" s="5" t="s">
        <v>3</v>
      </c>
      <c r="G11" s="9">
        <v>1</v>
      </c>
      <c r="H11" s="15">
        <f t="shared" si="0"/>
        <v>1</v>
      </c>
    </row>
    <row r="12" spans="1:8" x14ac:dyDescent="0.25">
      <c r="A12" s="2">
        <v>1727078</v>
      </c>
      <c r="B12" s="5" t="s">
        <v>24</v>
      </c>
      <c r="C12" s="5" t="s">
        <v>29</v>
      </c>
      <c r="D12" s="7">
        <v>2</v>
      </c>
      <c r="E12" s="5" t="s">
        <v>197</v>
      </c>
      <c r="F12" s="5" t="s">
        <v>3</v>
      </c>
      <c r="G12" s="9">
        <v>5.6</v>
      </c>
      <c r="H12" s="15">
        <f t="shared" si="0"/>
        <v>11.2</v>
      </c>
    </row>
    <row r="13" spans="1:8" x14ac:dyDescent="0.25">
      <c r="A13" s="2" t="s">
        <v>30</v>
      </c>
      <c r="B13" s="5" t="s">
        <v>31</v>
      </c>
      <c r="C13" s="5" t="s">
        <v>32</v>
      </c>
      <c r="D13" s="7">
        <v>1</v>
      </c>
      <c r="E13" s="5" t="s">
        <v>196</v>
      </c>
      <c r="F13" s="5" t="s">
        <v>3</v>
      </c>
      <c r="G13" s="9">
        <v>6.06</v>
      </c>
      <c r="H13" s="15">
        <f t="shared" si="0"/>
        <v>6.06</v>
      </c>
    </row>
    <row r="14" spans="1:8" x14ac:dyDescent="0.25">
      <c r="A14" s="2" t="s">
        <v>204</v>
      </c>
      <c r="B14" s="5" t="s">
        <v>33</v>
      </c>
      <c r="C14" s="5" t="s">
        <v>34</v>
      </c>
      <c r="D14" s="7">
        <v>1</v>
      </c>
      <c r="E14" s="5" t="s">
        <v>198</v>
      </c>
      <c r="F14" s="5" t="s">
        <v>3</v>
      </c>
      <c r="G14" s="9">
        <v>2.52</v>
      </c>
      <c r="H14" s="15">
        <f t="shared" si="0"/>
        <v>2.52</v>
      </c>
    </row>
    <row r="15" spans="1:8" x14ac:dyDescent="0.25">
      <c r="A15" s="2" t="s">
        <v>205</v>
      </c>
      <c r="B15" s="5" t="s">
        <v>5</v>
      </c>
      <c r="C15" s="5" t="s">
        <v>35</v>
      </c>
      <c r="D15" s="7">
        <v>1</v>
      </c>
      <c r="E15" s="5" t="s">
        <v>198</v>
      </c>
      <c r="F15" s="5" t="s">
        <v>3</v>
      </c>
      <c r="G15" s="9">
        <v>0.1</v>
      </c>
      <c r="H15" s="15">
        <f t="shared" si="0"/>
        <v>0.1</v>
      </c>
    </row>
    <row r="16" spans="1:8" x14ac:dyDescent="0.25">
      <c r="A16" s="2" t="s">
        <v>36</v>
      </c>
      <c r="B16" s="5" t="s">
        <v>37</v>
      </c>
      <c r="C16" s="5" t="s">
        <v>38</v>
      </c>
      <c r="D16" s="7">
        <v>1</v>
      </c>
      <c r="E16" s="5" t="s">
        <v>39</v>
      </c>
      <c r="F16" s="5" t="s">
        <v>3</v>
      </c>
      <c r="G16" s="9">
        <v>11.96</v>
      </c>
      <c r="H16" s="15">
        <f t="shared" si="0"/>
        <v>11.96</v>
      </c>
    </row>
    <row r="17" spans="1:8" x14ac:dyDescent="0.25">
      <c r="A17" s="2" t="s">
        <v>40</v>
      </c>
      <c r="B17" s="5" t="s">
        <v>37</v>
      </c>
      <c r="C17" s="5" t="s">
        <v>41</v>
      </c>
      <c r="D17" s="7">
        <v>1</v>
      </c>
      <c r="E17" s="5" t="s">
        <v>42</v>
      </c>
      <c r="F17" s="5" t="s">
        <v>3</v>
      </c>
      <c r="G17" s="9">
        <v>0.49</v>
      </c>
      <c r="H17" s="15">
        <f t="shared" si="0"/>
        <v>0.49</v>
      </c>
    </row>
    <row r="18" spans="1:8" x14ac:dyDescent="0.25">
      <c r="A18" s="2" t="s">
        <v>43</v>
      </c>
      <c r="B18" s="5" t="s">
        <v>44</v>
      </c>
      <c r="C18" s="5" t="s">
        <v>199</v>
      </c>
      <c r="D18" s="7">
        <v>8</v>
      </c>
      <c r="E18" s="5" t="s">
        <v>195</v>
      </c>
      <c r="F18" s="5" t="s">
        <v>3</v>
      </c>
      <c r="G18" s="9">
        <v>0.16</v>
      </c>
      <c r="H18" s="15">
        <f t="shared" si="0"/>
        <v>1.28</v>
      </c>
    </row>
    <row r="19" spans="1:8" x14ac:dyDescent="0.25">
      <c r="A19" s="2" t="s">
        <v>45</v>
      </c>
      <c r="B19" s="5" t="s">
        <v>5</v>
      </c>
      <c r="C19" s="5" t="s">
        <v>46</v>
      </c>
      <c r="D19" s="7">
        <v>2</v>
      </c>
      <c r="E19" s="5" t="s">
        <v>47</v>
      </c>
      <c r="F19" s="5" t="s">
        <v>3</v>
      </c>
      <c r="G19" s="9">
        <v>0.01</v>
      </c>
      <c r="H19" s="15">
        <f t="shared" si="0"/>
        <v>0.02</v>
      </c>
    </row>
    <row r="20" spans="1:8" x14ac:dyDescent="0.25">
      <c r="A20" s="2" t="s">
        <v>48</v>
      </c>
      <c r="B20" s="5" t="s">
        <v>5</v>
      </c>
      <c r="C20" s="5" t="s">
        <v>49</v>
      </c>
      <c r="D20" s="7">
        <v>3</v>
      </c>
      <c r="E20" s="5" t="s">
        <v>47</v>
      </c>
      <c r="F20" s="5" t="s">
        <v>3</v>
      </c>
      <c r="G20" s="9">
        <v>2.0799999999999998E-3</v>
      </c>
      <c r="H20" s="15">
        <f t="shared" si="0"/>
        <v>6.239999999999999E-3</v>
      </c>
    </row>
    <row r="21" spans="1:8" x14ac:dyDescent="0.25">
      <c r="A21" s="2" t="s">
        <v>50</v>
      </c>
      <c r="B21" s="5" t="s">
        <v>5</v>
      </c>
      <c r="C21" s="5" t="s">
        <v>200</v>
      </c>
      <c r="D21" s="7">
        <v>8</v>
      </c>
      <c r="E21" s="5" t="s">
        <v>194</v>
      </c>
      <c r="F21" s="5" t="s">
        <v>3</v>
      </c>
      <c r="G21" s="9">
        <v>0.24</v>
      </c>
      <c r="H21" s="15">
        <f t="shared" si="0"/>
        <v>1.92</v>
      </c>
    </row>
    <row r="22" spans="1:8" x14ac:dyDescent="0.25">
      <c r="A22" s="2" t="s">
        <v>51</v>
      </c>
      <c r="B22" s="5" t="s">
        <v>5</v>
      </c>
      <c r="C22" s="5" t="s">
        <v>201</v>
      </c>
      <c r="D22" s="7">
        <v>8</v>
      </c>
      <c r="E22" s="5" t="s">
        <v>194</v>
      </c>
      <c r="F22" s="5" t="s">
        <v>3</v>
      </c>
      <c r="G22" s="9">
        <v>0.87</v>
      </c>
      <c r="H22" s="15">
        <f t="shared" si="0"/>
        <v>6.96</v>
      </c>
    </row>
    <row r="23" spans="1:8" x14ac:dyDescent="0.25">
      <c r="A23" s="2" t="s">
        <v>52</v>
      </c>
      <c r="B23" s="5" t="s">
        <v>5</v>
      </c>
      <c r="C23" s="5" t="s">
        <v>53</v>
      </c>
      <c r="D23" s="7">
        <v>3</v>
      </c>
      <c r="E23" s="5" t="s">
        <v>54</v>
      </c>
      <c r="F23" s="5" t="s">
        <v>3</v>
      </c>
      <c r="G23" s="9">
        <v>0.86</v>
      </c>
      <c r="H23" s="15">
        <f t="shared" si="0"/>
        <v>2.58</v>
      </c>
    </row>
    <row r="24" spans="1:8" x14ac:dyDescent="0.25">
      <c r="A24" s="2" t="s">
        <v>55</v>
      </c>
      <c r="B24" s="5" t="s">
        <v>5</v>
      </c>
      <c r="C24" s="5" t="s">
        <v>56</v>
      </c>
      <c r="D24" s="7">
        <v>4</v>
      </c>
      <c r="E24" s="5" t="s">
        <v>57</v>
      </c>
      <c r="F24" s="5" t="s">
        <v>3</v>
      </c>
      <c r="G24" s="9">
        <v>0.1</v>
      </c>
      <c r="H24" s="15">
        <f t="shared" si="0"/>
        <v>0.4</v>
      </c>
    </row>
    <row r="25" spans="1:8" x14ac:dyDescent="0.25">
      <c r="A25" s="2" t="s">
        <v>58</v>
      </c>
      <c r="B25" s="5" t="s">
        <v>59</v>
      </c>
      <c r="C25" s="5" t="s">
        <v>60</v>
      </c>
      <c r="D25" s="7">
        <v>1</v>
      </c>
      <c r="E25" s="5" t="s">
        <v>61</v>
      </c>
      <c r="F25" s="5" t="s">
        <v>3</v>
      </c>
      <c r="G25" s="9">
        <v>1.53</v>
      </c>
      <c r="H25" s="15">
        <f t="shared" si="0"/>
        <v>1.53</v>
      </c>
    </row>
    <row r="26" spans="1:8" x14ac:dyDescent="0.25">
      <c r="A26" s="2" t="s">
        <v>62</v>
      </c>
      <c r="B26" s="5" t="s">
        <v>63</v>
      </c>
      <c r="C26" s="5" t="s">
        <v>64</v>
      </c>
      <c r="D26" s="7">
        <v>4</v>
      </c>
      <c r="E26" s="5" t="s">
        <v>61</v>
      </c>
      <c r="F26" s="5" t="s">
        <v>3</v>
      </c>
      <c r="G26" s="9">
        <v>0.4</v>
      </c>
      <c r="H26" s="15">
        <f t="shared" si="0"/>
        <v>1.6</v>
      </c>
    </row>
    <row r="27" spans="1:8" x14ac:dyDescent="0.25">
      <c r="A27" s="2" t="s">
        <v>65</v>
      </c>
      <c r="B27" s="5" t="s">
        <v>5</v>
      </c>
      <c r="C27" s="5" t="s">
        <v>66</v>
      </c>
      <c r="D27" s="7">
        <v>1</v>
      </c>
      <c r="E27" s="5" t="s">
        <v>189</v>
      </c>
      <c r="F27" s="5" t="s">
        <v>3</v>
      </c>
      <c r="G27" s="9">
        <v>1.27</v>
      </c>
      <c r="H27" s="15">
        <f t="shared" si="0"/>
        <v>1.27</v>
      </c>
    </row>
    <row r="28" spans="1:8" x14ac:dyDescent="0.25">
      <c r="A28" s="2" t="s">
        <v>67</v>
      </c>
      <c r="B28" s="5" t="s">
        <v>27</v>
      </c>
      <c r="C28" s="5" t="s">
        <v>193</v>
      </c>
      <c r="D28" s="7">
        <v>4</v>
      </c>
      <c r="E28" s="5" t="s">
        <v>70</v>
      </c>
      <c r="F28" s="5" t="s">
        <v>14</v>
      </c>
      <c r="G28" s="9">
        <v>0.28999999999999998</v>
      </c>
      <c r="H28" s="15">
        <f t="shared" si="0"/>
        <v>1.1599999999999999</v>
      </c>
    </row>
    <row r="29" spans="1:8" x14ac:dyDescent="0.25">
      <c r="A29" s="2" t="s">
        <v>68</v>
      </c>
      <c r="B29" s="5" t="s">
        <v>27</v>
      </c>
      <c r="C29" s="5" t="s">
        <v>69</v>
      </c>
      <c r="D29" s="7">
        <v>1</v>
      </c>
      <c r="E29" s="5" t="s">
        <v>70</v>
      </c>
      <c r="F29" s="5" t="s">
        <v>3</v>
      </c>
      <c r="G29" s="9">
        <v>0.25</v>
      </c>
      <c r="H29" s="15">
        <f t="shared" si="0"/>
        <v>0.25</v>
      </c>
    </row>
    <row r="30" spans="1:8" x14ac:dyDescent="0.25">
      <c r="A30" s="2" t="s">
        <v>71</v>
      </c>
      <c r="B30" s="5" t="s">
        <v>27</v>
      </c>
      <c r="C30" s="5" t="s">
        <v>202</v>
      </c>
      <c r="D30" s="7">
        <v>8</v>
      </c>
      <c r="E30" s="5" t="s">
        <v>70</v>
      </c>
      <c r="F30" s="5" t="s">
        <v>14</v>
      </c>
      <c r="G30" s="9">
        <v>0.55000000000000004</v>
      </c>
      <c r="H30" s="15">
        <f t="shared" si="0"/>
        <v>4.4000000000000004</v>
      </c>
    </row>
    <row r="31" spans="1:8" x14ac:dyDescent="0.25">
      <c r="A31" s="2" t="s">
        <v>72</v>
      </c>
      <c r="B31" s="5" t="s">
        <v>27</v>
      </c>
      <c r="C31" s="5" t="s">
        <v>73</v>
      </c>
      <c r="D31" s="7">
        <v>2</v>
      </c>
      <c r="E31" s="5" t="s">
        <v>70</v>
      </c>
      <c r="F31" s="5" t="s">
        <v>14</v>
      </c>
      <c r="G31" s="9">
        <v>0.1</v>
      </c>
      <c r="H31" s="15">
        <f t="shared" si="0"/>
        <v>0.2</v>
      </c>
    </row>
    <row r="32" spans="1:8" x14ac:dyDescent="0.25">
      <c r="A32" s="2" t="s">
        <v>74</v>
      </c>
      <c r="B32" s="5" t="s">
        <v>27</v>
      </c>
      <c r="C32" s="5" t="s">
        <v>75</v>
      </c>
      <c r="D32" s="7">
        <v>1</v>
      </c>
      <c r="E32" s="5" t="s">
        <v>61</v>
      </c>
      <c r="F32" s="5" t="s">
        <v>3</v>
      </c>
      <c r="G32" s="9">
        <v>1.22</v>
      </c>
      <c r="H32" s="15">
        <f t="shared" si="0"/>
        <v>1.22</v>
      </c>
    </row>
    <row r="33" spans="1:8" x14ac:dyDescent="0.25">
      <c r="A33" s="2" t="s">
        <v>76</v>
      </c>
      <c r="B33" s="5" t="s">
        <v>27</v>
      </c>
      <c r="C33" s="5" t="s">
        <v>203</v>
      </c>
      <c r="D33" s="7">
        <v>8</v>
      </c>
      <c r="E33" s="5" t="s">
        <v>61</v>
      </c>
      <c r="F33" s="5" t="s">
        <v>3</v>
      </c>
      <c r="G33" s="9">
        <v>0.77</v>
      </c>
      <c r="H33" s="15">
        <f t="shared" si="0"/>
        <v>6.16</v>
      </c>
    </row>
    <row r="34" spans="1:8" x14ac:dyDescent="0.25">
      <c r="A34" s="2" t="s">
        <v>77</v>
      </c>
      <c r="B34" s="5" t="s">
        <v>27</v>
      </c>
      <c r="C34" s="5" t="s">
        <v>78</v>
      </c>
      <c r="D34" s="7">
        <v>4</v>
      </c>
      <c r="E34" s="5" t="s">
        <v>79</v>
      </c>
      <c r="F34" s="5" t="s">
        <v>3</v>
      </c>
      <c r="G34" s="9">
        <v>0.68</v>
      </c>
      <c r="H34" s="15">
        <f t="shared" si="0"/>
        <v>2.72</v>
      </c>
    </row>
    <row r="35" spans="1:8" x14ac:dyDescent="0.25">
      <c r="A35" s="2" t="s">
        <v>80</v>
      </c>
      <c r="B35" s="5" t="s">
        <v>27</v>
      </c>
      <c r="C35" s="5" t="s">
        <v>81</v>
      </c>
      <c r="D35" s="7">
        <v>4</v>
      </c>
      <c r="E35" s="5" t="s">
        <v>79</v>
      </c>
      <c r="F35" s="5" t="s">
        <v>3</v>
      </c>
      <c r="G35" s="9">
        <v>0.65</v>
      </c>
      <c r="H35" s="15">
        <f t="shared" si="0"/>
        <v>2.6</v>
      </c>
    </row>
    <row r="36" spans="1:8" x14ac:dyDescent="0.25">
      <c r="A36" s="2" t="s">
        <v>82</v>
      </c>
      <c r="B36" s="5" t="s">
        <v>27</v>
      </c>
      <c r="C36" s="5" t="s">
        <v>83</v>
      </c>
      <c r="D36" s="7">
        <v>3</v>
      </c>
      <c r="E36" s="5" t="s">
        <v>79</v>
      </c>
      <c r="F36" s="5" t="s">
        <v>3</v>
      </c>
      <c r="G36" s="9">
        <v>1.32</v>
      </c>
      <c r="H36" s="15">
        <f t="shared" si="0"/>
        <v>3.96</v>
      </c>
    </row>
    <row r="37" spans="1:8" x14ac:dyDescent="0.25">
      <c r="A37" s="2" t="s">
        <v>84</v>
      </c>
      <c r="B37" s="5" t="s">
        <v>27</v>
      </c>
      <c r="C37" s="5" t="s">
        <v>206</v>
      </c>
      <c r="D37" s="7">
        <v>8</v>
      </c>
      <c r="E37" s="5" t="s">
        <v>79</v>
      </c>
      <c r="F37" s="5" t="s">
        <v>14</v>
      </c>
      <c r="G37" s="9">
        <v>1.65</v>
      </c>
      <c r="H37" s="15">
        <f t="shared" si="0"/>
        <v>13.2</v>
      </c>
    </row>
    <row r="38" spans="1:8" x14ac:dyDescent="0.25">
      <c r="A38" s="2" t="s">
        <v>85</v>
      </c>
      <c r="B38" s="5" t="s">
        <v>37</v>
      </c>
      <c r="C38" s="5" t="s">
        <v>86</v>
      </c>
      <c r="D38" s="7">
        <v>2</v>
      </c>
      <c r="E38" s="5" t="s">
        <v>39</v>
      </c>
      <c r="F38" s="5" t="s">
        <v>3</v>
      </c>
      <c r="G38" s="9">
        <v>1.52</v>
      </c>
      <c r="H38" s="15">
        <f t="shared" si="0"/>
        <v>3.04</v>
      </c>
    </row>
    <row r="39" spans="1:8" x14ac:dyDescent="0.25">
      <c r="A39" s="2" t="s">
        <v>87</v>
      </c>
      <c r="B39" s="5" t="s">
        <v>88</v>
      </c>
      <c r="C39" s="5" t="s">
        <v>89</v>
      </c>
      <c r="D39" s="7">
        <v>4</v>
      </c>
      <c r="E39" s="5" t="s">
        <v>39</v>
      </c>
      <c r="F39" s="5" t="s">
        <v>3</v>
      </c>
      <c r="G39" s="9">
        <v>0.37</v>
      </c>
      <c r="H39" s="15">
        <f t="shared" si="0"/>
        <v>1.48</v>
      </c>
    </row>
    <row r="40" spans="1:8" x14ac:dyDescent="0.25">
      <c r="A40" s="2" t="s">
        <v>90</v>
      </c>
      <c r="B40" s="5" t="s">
        <v>37</v>
      </c>
      <c r="C40" s="5" t="s">
        <v>91</v>
      </c>
      <c r="D40" s="7">
        <v>4</v>
      </c>
      <c r="E40" s="5" t="s">
        <v>39</v>
      </c>
      <c r="F40" s="5" t="s">
        <v>3</v>
      </c>
      <c r="G40" s="9">
        <v>1.07</v>
      </c>
      <c r="H40" s="15">
        <f t="shared" si="0"/>
        <v>4.28</v>
      </c>
    </row>
    <row r="41" spans="1:8" x14ac:dyDescent="0.25">
      <c r="A41" s="2" t="s">
        <v>92</v>
      </c>
      <c r="B41" s="5" t="s">
        <v>5</v>
      </c>
      <c r="C41" s="5" t="s">
        <v>93</v>
      </c>
      <c r="D41" s="7">
        <v>4</v>
      </c>
      <c r="E41" s="5" t="s">
        <v>94</v>
      </c>
      <c r="F41" s="5" t="s">
        <v>3</v>
      </c>
      <c r="G41" s="9">
        <v>0.4</v>
      </c>
      <c r="H41" s="15">
        <f t="shared" si="0"/>
        <v>1.6</v>
      </c>
    </row>
    <row r="42" spans="1:8" x14ac:dyDescent="0.25">
      <c r="A42" s="2" t="s">
        <v>95</v>
      </c>
      <c r="B42" s="5" t="s">
        <v>5</v>
      </c>
      <c r="C42" s="5" t="s">
        <v>96</v>
      </c>
      <c r="D42" s="7">
        <v>1</v>
      </c>
      <c r="E42" s="5" t="s">
        <v>97</v>
      </c>
      <c r="F42" s="5" t="s">
        <v>3</v>
      </c>
      <c r="G42" s="9">
        <v>3.93</v>
      </c>
      <c r="H42" s="15">
        <f t="shared" si="0"/>
        <v>3.93</v>
      </c>
    </row>
    <row r="43" spans="1:8" x14ac:dyDescent="0.25">
      <c r="A43" s="2" t="s">
        <v>185</v>
      </c>
      <c r="B43" s="5" t="s">
        <v>37</v>
      </c>
      <c r="C43" s="5" t="s">
        <v>98</v>
      </c>
      <c r="D43" s="7">
        <v>1</v>
      </c>
      <c r="E43" s="5" t="s">
        <v>99</v>
      </c>
      <c r="F43" s="5" t="s">
        <v>3</v>
      </c>
      <c r="G43" s="9">
        <v>15.62</v>
      </c>
      <c r="H43" s="15">
        <f t="shared" si="0"/>
        <v>15.62</v>
      </c>
    </row>
    <row r="44" spans="1:8" x14ac:dyDescent="0.25">
      <c r="A44" s="2" t="s">
        <v>100</v>
      </c>
      <c r="B44" s="5" t="s">
        <v>5</v>
      </c>
      <c r="C44" s="5" t="s">
        <v>101</v>
      </c>
      <c r="D44" s="7">
        <v>2</v>
      </c>
      <c r="E44" s="5" t="s">
        <v>180</v>
      </c>
      <c r="F44" s="5" t="s">
        <v>3</v>
      </c>
      <c r="G44" s="9">
        <v>0.12</v>
      </c>
      <c r="H44" s="15">
        <f t="shared" si="0"/>
        <v>0.24</v>
      </c>
    </row>
    <row r="45" spans="1:8" x14ac:dyDescent="0.25">
      <c r="A45" s="2" t="s">
        <v>102</v>
      </c>
      <c r="B45" s="5" t="s">
        <v>27</v>
      </c>
      <c r="C45" s="5" t="s">
        <v>103</v>
      </c>
      <c r="D45" s="7">
        <v>1</v>
      </c>
      <c r="E45" s="5" t="s">
        <v>70</v>
      </c>
      <c r="F45" s="5" t="s">
        <v>3</v>
      </c>
      <c r="G45" s="9">
        <v>0.64</v>
      </c>
      <c r="H45" s="15">
        <f t="shared" si="0"/>
        <v>0.64</v>
      </c>
    </row>
    <row r="46" spans="1:8" x14ac:dyDescent="0.25">
      <c r="A46" s="2" t="s">
        <v>104</v>
      </c>
      <c r="B46" s="5" t="s">
        <v>105</v>
      </c>
      <c r="C46" s="5" t="s">
        <v>106</v>
      </c>
      <c r="D46" s="7">
        <v>1</v>
      </c>
      <c r="E46" s="5" t="s">
        <v>181</v>
      </c>
      <c r="F46" s="5" t="s">
        <v>3</v>
      </c>
      <c r="G46" s="9">
        <v>1.4</v>
      </c>
      <c r="H46" s="15">
        <f t="shared" si="0"/>
        <v>1.4</v>
      </c>
    </row>
    <row r="47" spans="1:8" x14ac:dyDescent="0.25">
      <c r="A47" s="2" t="s">
        <v>107</v>
      </c>
      <c r="B47" s="5" t="s">
        <v>27</v>
      </c>
      <c r="C47" s="5" t="s">
        <v>108</v>
      </c>
      <c r="D47" s="7">
        <v>1</v>
      </c>
      <c r="E47" s="5" t="s">
        <v>61</v>
      </c>
      <c r="F47" s="5" t="s">
        <v>3</v>
      </c>
      <c r="G47" s="9">
        <v>1.1599999999999999</v>
      </c>
      <c r="H47" s="15">
        <f t="shared" si="0"/>
        <v>1.1599999999999999</v>
      </c>
    </row>
    <row r="48" spans="1:8" x14ac:dyDescent="0.25">
      <c r="A48" s="2" t="s">
        <v>109</v>
      </c>
      <c r="B48" s="5" t="s">
        <v>27</v>
      </c>
      <c r="C48" s="5" t="s">
        <v>110</v>
      </c>
      <c r="D48" s="7">
        <v>2</v>
      </c>
      <c r="E48" s="5" t="s">
        <v>61</v>
      </c>
      <c r="F48" s="5" t="s">
        <v>3</v>
      </c>
      <c r="G48" s="9">
        <v>1.1200000000000001</v>
      </c>
      <c r="H48" s="15">
        <f t="shared" si="0"/>
        <v>2.2400000000000002</v>
      </c>
    </row>
    <row r="49" spans="1:8" x14ac:dyDescent="0.25">
      <c r="A49" s="2" t="s">
        <v>111</v>
      </c>
      <c r="B49" s="5" t="s">
        <v>27</v>
      </c>
      <c r="C49" s="5" t="s">
        <v>112</v>
      </c>
      <c r="D49" s="7">
        <v>6</v>
      </c>
      <c r="E49" s="5" t="s">
        <v>61</v>
      </c>
      <c r="F49" s="5" t="s">
        <v>3</v>
      </c>
      <c r="G49" s="9">
        <v>1.42</v>
      </c>
      <c r="H49" s="15">
        <f t="shared" si="0"/>
        <v>8.52</v>
      </c>
    </row>
    <row r="50" spans="1:8" x14ac:dyDescent="0.25">
      <c r="A50" s="2" t="s">
        <v>113</v>
      </c>
      <c r="B50" s="5" t="s">
        <v>114</v>
      </c>
      <c r="C50" s="5" t="s">
        <v>115</v>
      </c>
      <c r="D50" s="7">
        <v>4</v>
      </c>
      <c r="E50" s="5" t="s">
        <v>182</v>
      </c>
      <c r="F50" s="5" t="s">
        <v>3</v>
      </c>
      <c r="G50" s="9">
        <v>0.41</v>
      </c>
      <c r="H50" s="15">
        <f t="shared" si="0"/>
        <v>1.64</v>
      </c>
    </row>
    <row r="51" spans="1:8" x14ac:dyDescent="0.25">
      <c r="A51" s="2" t="s">
        <v>116</v>
      </c>
      <c r="B51" s="5" t="s">
        <v>27</v>
      </c>
      <c r="C51" s="5" t="s">
        <v>117</v>
      </c>
      <c r="D51" s="7">
        <v>4</v>
      </c>
      <c r="E51" s="5" t="s">
        <v>57</v>
      </c>
      <c r="F51" s="5" t="s">
        <v>3</v>
      </c>
      <c r="G51" s="9">
        <v>0.1</v>
      </c>
      <c r="H51" s="15">
        <f t="shared" si="0"/>
        <v>0.4</v>
      </c>
    </row>
    <row r="52" spans="1:8" x14ac:dyDescent="0.25">
      <c r="A52" s="2" t="s">
        <v>118</v>
      </c>
      <c r="B52" s="5" t="s">
        <v>37</v>
      </c>
      <c r="C52" s="5" t="s">
        <v>119</v>
      </c>
      <c r="D52" s="7">
        <v>1</v>
      </c>
      <c r="E52" s="5" t="s">
        <v>39</v>
      </c>
      <c r="F52" s="5" t="s">
        <v>3</v>
      </c>
      <c r="G52" s="9">
        <v>0.92</v>
      </c>
      <c r="H52" s="15">
        <f t="shared" si="0"/>
        <v>0.92</v>
      </c>
    </row>
    <row r="53" spans="1:8" x14ac:dyDescent="0.25">
      <c r="A53" s="2" t="s">
        <v>120</v>
      </c>
      <c r="B53" s="5" t="s">
        <v>121</v>
      </c>
      <c r="C53" s="5" t="s">
        <v>122</v>
      </c>
      <c r="D53" s="7">
        <v>1</v>
      </c>
      <c r="E53" s="5" t="s">
        <v>123</v>
      </c>
      <c r="F53" s="5" t="s">
        <v>3</v>
      </c>
      <c r="G53" s="9">
        <v>21</v>
      </c>
      <c r="H53" s="15">
        <f t="shared" si="0"/>
        <v>21</v>
      </c>
    </row>
    <row r="54" spans="1:8" x14ac:dyDescent="0.25">
      <c r="A54" s="2" t="s">
        <v>124</v>
      </c>
      <c r="B54" s="5" t="s">
        <v>27</v>
      </c>
      <c r="C54" s="5" t="s">
        <v>209</v>
      </c>
      <c r="D54" s="7">
        <v>4</v>
      </c>
      <c r="E54" s="5" t="s">
        <v>212</v>
      </c>
      <c r="F54" s="5" t="s">
        <v>14</v>
      </c>
      <c r="G54" s="9">
        <v>0.27</v>
      </c>
      <c r="H54" s="15">
        <f t="shared" si="0"/>
        <v>1.08</v>
      </c>
    </row>
    <row r="55" spans="1:8" x14ac:dyDescent="0.25">
      <c r="A55" s="2" t="s">
        <v>125</v>
      </c>
      <c r="B55" s="5" t="s">
        <v>27</v>
      </c>
      <c r="C55" s="5" t="s">
        <v>126</v>
      </c>
      <c r="D55" s="7">
        <v>1</v>
      </c>
      <c r="E55" s="5" t="s">
        <v>179</v>
      </c>
      <c r="F55" s="5" t="s">
        <v>3</v>
      </c>
      <c r="G55" s="9">
        <v>1.02</v>
      </c>
      <c r="H55" s="15">
        <f t="shared" si="0"/>
        <v>1.02</v>
      </c>
    </row>
    <row r="56" spans="1:8" x14ac:dyDescent="0.25">
      <c r="A56" s="2" t="s">
        <v>127</v>
      </c>
      <c r="B56" s="5" t="s">
        <v>37</v>
      </c>
      <c r="C56" s="5" t="s">
        <v>128</v>
      </c>
      <c r="D56" s="7">
        <v>1</v>
      </c>
      <c r="E56" s="5" t="s">
        <v>183</v>
      </c>
      <c r="F56" s="5" t="s">
        <v>3</v>
      </c>
      <c r="G56" s="9">
        <v>0.55000000000000004</v>
      </c>
      <c r="H56" s="15">
        <f t="shared" si="0"/>
        <v>0.55000000000000004</v>
      </c>
    </row>
    <row r="57" spans="1:8" x14ac:dyDescent="0.25">
      <c r="A57" s="2" t="s">
        <v>129</v>
      </c>
      <c r="B57" s="5" t="s">
        <v>130</v>
      </c>
      <c r="C57" s="5" t="s">
        <v>131</v>
      </c>
      <c r="D57" s="7">
        <v>4</v>
      </c>
      <c r="E57" s="5" t="s">
        <v>79</v>
      </c>
      <c r="F57" s="5" t="s">
        <v>3</v>
      </c>
      <c r="G57" s="9">
        <v>15.6</v>
      </c>
      <c r="H57" s="15">
        <f t="shared" si="0"/>
        <v>62.4</v>
      </c>
    </row>
    <row r="58" spans="1:8" x14ac:dyDescent="0.25">
      <c r="A58" s="2" t="s">
        <v>132</v>
      </c>
      <c r="B58" s="5" t="s">
        <v>133</v>
      </c>
      <c r="C58" s="5" t="s">
        <v>134</v>
      </c>
      <c r="D58" s="7">
        <v>1</v>
      </c>
      <c r="E58" s="5" t="s">
        <v>135</v>
      </c>
      <c r="F58" s="5" t="s">
        <v>136</v>
      </c>
      <c r="G58" s="9">
        <v>44</v>
      </c>
      <c r="H58" s="15">
        <f t="shared" si="0"/>
        <v>44</v>
      </c>
    </row>
    <row r="59" spans="1:8" x14ac:dyDescent="0.25">
      <c r="A59" s="2" t="s">
        <v>137</v>
      </c>
      <c r="B59" s="5" t="s">
        <v>27</v>
      </c>
      <c r="C59" s="5" t="s">
        <v>138</v>
      </c>
      <c r="D59" s="7">
        <v>2</v>
      </c>
      <c r="E59" s="5" t="s">
        <v>139</v>
      </c>
      <c r="F59" s="5" t="s">
        <v>3</v>
      </c>
      <c r="G59" s="9">
        <v>0.22</v>
      </c>
      <c r="H59" s="15">
        <f t="shared" si="0"/>
        <v>0.44</v>
      </c>
    </row>
    <row r="60" spans="1:8" x14ac:dyDescent="0.25">
      <c r="A60" s="2" t="s">
        <v>186</v>
      </c>
      <c r="B60" s="5" t="s">
        <v>140</v>
      </c>
      <c r="C60" s="5" t="s">
        <v>141</v>
      </c>
      <c r="D60" s="7">
        <v>1</v>
      </c>
      <c r="E60" s="5" t="s">
        <v>142</v>
      </c>
      <c r="F60" s="5" t="s">
        <v>3</v>
      </c>
      <c r="G60" s="9">
        <v>1.4</v>
      </c>
      <c r="H60" s="15">
        <f t="shared" si="0"/>
        <v>1.4</v>
      </c>
    </row>
    <row r="61" spans="1:8" x14ac:dyDescent="0.25">
      <c r="A61" s="2" t="s">
        <v>143</v>
      </c>
      <c r="B61" s="5" t="s">
        <v>88</v>
      </c>
      <c r="C61" s="5" t="s">
        <v>207</v>
      </c>
      <c r="D61" s="7">
        <v>8</v>
      </c>
      <c r="E61" s="5" t="s">
        <v>147</v>
      </c>
      <c r="F61" s="5" t="s">
        <v>3</v>
      </c>
      <c r="G61" s="9">
        <v>0.42</v>
      </c>
      <c r="H61" s="15">
        <f t="shared" si="0"/>
        <v>3.36</v>
      </c>
    </row>
    <row r="62" spans="1:8" x14ac:dyDescent="0.25">
      <c r="A62" s="2" t="s">
        <v>144</v>
      </c>
      <c r="B62" s="5" t="s">
        <v>88</v>
      </c>
      <c r="C62" s="5" t="s">
        <v>208</v>
      </c>
      <c r="D62" s="7">
        <v>5</v>
      </c>
      <c r="E62" s="5" t="s">
        <v>147</v>
      </c>
      <c r="F62" s="5" t="s">
        <v>3</v>
      </c>
      <c r="G62" s="9">
        <v>0.37</v>
      </c>
      <c r="H62" s="15">
        <f t="shared" si="0"/>
        <v>1.85</v>
      </c>
    </row>
    <row r="63" spans="1:8" x14ac:dyDescent="0.25">
      <c r="A63" s="2" t="s">
        <v>145</v>
      </c>
      <c r="B63" s="5" t="s">
        <v>88</v>
      </c>
      <c r="C63" s="5" t="s">
        <v>146</v>
      </c>
      <c r="D63" s="7">
        <v>1</v>
      </c>
      <c r="E63" s="5" t="s">
        <v>147</v>
      </c>
      <c r="F63" s="5" t="s">
        <v>3</v>
      </c>
      <c r="G63" s="9">
        <v>0.37</v>
      </c>
      <c r="H63" s="15">
        <f t="shared" si="0"/>
        <v>0.37</v>
      </c>
    </row>
    <row r="64" spans="1:8" x14ac:dyDescent="0.25">
      <c r="A64" s="2" t="s">
        <v>148</v>
      </c>
      <c r="B64" s="5" t="s">
        <v>37</v>
      </c>
      <c r="C64" s="5" t="s">
        <v>149</v>
      </c>
      <c r="D64" s="7">
        <v>1</v>
      </c>
      <c r="E64" s="5" t="s">
        <v>39</v>
      </c>
      <c r="F64" s="5" t="s">
        <v>3</v>
      </c>
      <c r="G64" s="9">
        <v>0.92</v>
      </c>
      <c r="H64" s="15">
        <f t="shared" si="0"/>
        <v>0.92</v>
      </c>
    </row>
    <row r="65" spans="1:38" x14ac:dyDescent="0.25">
      <c r="A65" s="2" t="s">
        <v>150</v>
      </c>
      <c r="B65" s="5" t="s">
        <v>37</v>
      </c>
      <c r="C65" s="5" t="s">
        <v>151</v>
      </c>
      <c r="D65" s="7">
        <v>1</v>
      </c>
      <c r="E65" s="5" t="s">
        <v>39</v>
      </c>
      <c r="F65" s="5" t="s">
        <v>3</v>
      </c>
      <c r="G65" s="9">
        <v>0.41</v>
      </c>
      <c r="H65" s="15">
        <f t="shared" si="0"/>
        <v>0.41</v>
      </c>
    </row>
    <row r="66" spans="1:38" x14ac:dyDescent="0.25">
      <c r="A66" s="2" t="s">
        <v>152</v>
      </c>
      <c r="B66" s="5" t="s">
        <v>37</v>
      </c>
      <c r="C66" s="5" t="s">
        <v>153</v>
      </c>
      <c r="D66" s="7">
        <v>1</v>
      </c>
      <c r="E66" s="5" t="s">
        <v>39</v>
      </c>
      <c r="F66" s="5" t="s">
        <v>3</v>
      </c>
      <c r="G66" s="9">
        <v>3.79</v>
      </c>
      <c r="H66" s="15">
        <f t="shared" si="0"/>
        <v>3.79</v>
      </c>
    </row>
    <row r="67" spans="1:38" x14ac:dyDescent="0.25">
      <c r="A67" s="2" t="s">
        <v>154</v>
      </c>
      <c r="B67" s="5" t="s">
        <v>24</v>
      </c>
      <c r="C67" s="5" t="s">
        <v>155</v>
      </c>
      <c r="D67" s="7">
        <v>1</v>
      </c>
      <c r="E67" s="5" t="s">
        <v>156</v>
      </c>
      <c r="F67" s="5" t="s">
        <v>3</v>
      </c>
      <c r="G67" s="9">
        <v>1.02</v>
      </c>
      <c r="H67" s="15">
        <f t="shared" si="0"/>
        <v>1.02</v>
      </c>
    </row>
    <row r="68" spans="1:38" x14ac:dyDescent="0.25">
      <c r="A68" s="2" t="s">
        <v>157</v>
      </c>
      <c r="B68" s="5" t="s">
        <v>88</v>
      </c>
      <c r="C68" s="5" t="s">
        <v>158</v>
      </c>
      <c r="D68" s="7">
        <v>1</v>
      </c>
      <c r="E68" s="5" t="s">
        <v>39</v>
      </c>
      <c r="F68" s="5" t="s">
        <v>3</v>
      </c>
      <c r="G68" s="9">
        <v>0.49</v>
      </c>
      <c r="H68" s="15">
        <f t="shared" ref="H68:H74" si="1">G68*D68</f>
        <v>0.49</v>
      </c>
    </row>
    <row r="69" spans="1:38" x14ac:dyDescent="0.25">
      <c r="A69" s="2" t="s">
        <v>159</v>
      </c>
      <c r="B69" s="5" t="s">
        <v>37</v>
      </c>
      <c r="C69" s="5" t="s">
        <v>210</v>
      </c>
      <c r="D69" s="7">
        <v>6</v>
      </c>
      <c r="E69" s="5" t="s">
        <v>39</v>
      </c>
      <c r="F69" s="5" t="s">
        <v>3</v>
      </c>
      <c r="G69" s="9">
        <v>0.87</v>
      </c>
      <c r="H69" s="15">
        <f t="shared" si="1"/>
        <v>5.22</v>
      </c>
    </row>
    <row r="70" spans="1:38" x14ac:dyDescent="0.25">
      <c r="A70" s="2" t="s">
        <v>160</v>
      </c>
      <c r="B70" s="5" t="s">
        <v>37</v>
      </c>
      <c r="C70" s="5" t="s">
        <v>161</v>
      </c>
      <c r="D70" s="7">
        <v>2</v>
      </c>
      <c r="E70" s="5" t="s">
        <v>39</v>
      </c>
      <c r="F70" s="5" t="s">
        <v>3</v>
      </c>
      <c r="G70" s="9">
        <v>0.8</v>
      </c>
      <c r="H70" s="15">
        <f t="shared" si="1"/>
        <v>1.6</v>
      </c>
    </row>
    <row r="71" spans="1:38" x14ac:dyDescent="0.25">
      <c r="A71" s="2" t="s">
        <v>162</v>
      </c>
      <c r="B71" s="5" t="s">
        <v>37</v>
      </c>
      <c r="C71" s="5" t="s">
        <v>163</v>
      </c>
      <c r="D71" s="7">
        <v>1</v>
      </c>
      <c r="E71" s="5" t="s">
        <v>39</v>
      </c>
      <c r="F71" s="5" t="s">
        <v>3</v>
      </c>
      <c r="G71" s="9">
        <v>0.65</v>
      </c>
      <c r="H71" s="15">
        <f t="shared" si="1"/>
        <v>0.65</v>
      </c>
    </row>
    <row r="72" spans="1:38" x14ac:dyDescent="0.25">
      <c r="A72" s="2" t="s">
        <v>187</v>
      </c>
      <c r="B72" s="5" t="s">
        <v>37</v>
      </c>
      <c r="C72" s="5" t="s">
        <v>164</v>
      </c>
      <c r="D72" s="7">
        <v>1</v>
      </c>
      <c r="E72" s="5" t="s">
        <v>165</v>
      </c>
      <c r="F72" s="5" t="s">
        <v>3</v>
      </c>
      <c r="G72" s="9">
        <v>3.74</v>
      </c>
      <c r="H72" s="15">
        <f t="shared" si="1"/>
        <v>3.74</v>
      </c>
    </row>
    <row r="73" spans="1:38" x14ac:dyDescent="0.25">
      <c r="A73" s="2" t="s">
        <v>166</v>
      </c>
      <c r="B73" s="5" t="s">
        <v>24</v>
      </c>
      <c r="C73" s="5" t="s">
        <v>167</v>
      </c>
      <c r="D73" s="7">
        <v>1</v>
      </c>
      <c r="E73" s="5" t="s">
        <v>168</v>
      </c>
      <c r="F73" s="5" t="s">
        <v>3</v>
      </c>
      <c r="G73" s="9">
        <v>0.67</v>
      </c>
      <c r="H73" s="18">
        <f t="shared" si="1"/>
        <v>0.67</v>
      </c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1:38" s="14" customFormat="1" x14ac:dyDescent="0.25">
      <c r="A74" s="10" t="s">
        <v>169</v>
      </c>
      <c r="B74" s="11" t="s">
        <v>170</v>
      </c>
      <c r="C74" s="11" t="s">
        <v>171</v>
      </c>
      <c r="D74" s="12">
        <v>1</v>
      </c>
      <c r="E74" s="11" t="s">
        <v>184</v>
      </c>
      <c r="F74" s="11" t="s">
        <v>3</v>
      </c>
      <c r="G74" s="13">
        <v>6.11</v>
      </c>
      <c r="H74" s="18">
        <f t="shared" si="1"/>
        <v>6.11</v>
      </c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1:38" x14ac:dyDescent="0.25">
      <c r="A75" s="23"/>
      <c r="B75" s="23"/>
      <c r="C75" s="23"/>
      <c r="D75" s="24"/>
      <c r="E75" s="23"/>
      <c r="F75" s="16" t="s">
        <v>211</v>
      </c>
      <c r="G75" s="17">
        <f>SUM(H3:H74)</f>
        <v>312.56624000000016</v>
      </c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1:38" x14ac:dyDescent="0.25">
      <c r="A76" s="20"/>
      <c r="B76" s="20"/>
      <c r="C76" s="20"/>
      <c r="D76" s="21"/>
      <c r="E76" s="20"/>
      <c r="F76" s="20"/>
      <c r="G76" s="22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1:38" x14ac:dyDescent="0.25">
      <c r="A77" s="20"/>
      <c r="B77" s="20"/>
      <c r="C77" s="20"/>
      <c r="D77" s="21"/>
      <c r="E77" s="20"/>
      <c r="F77" s="20"/>
      <c r="G77" s="22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1:38" x14ac:dyDescent="0.25">
      <c r="A78" s="20"/>
      <c r="B78" s="20"/>
      <c r="C78" s="20"/>
      <c r="D78" s="21"/>
      <c r="E78" s="20"/>
      <c r="F78" s="20"/>
      <c r="G78" s="22"/>
      <c r="H78" s="19"/>
      <c r="I78" s="19"/>
      <c r="J78" s="19"/>
    </row>
    <row r="79" spans="1:38" x14ac:dyDescent="0.25">
      <c r="A79" s="20"/>
      <c r="B79" s="20"/>
      <c r="C79" s="20"/>
      <c r="D79" s="21"/>
      <c r="E79" s="20"/>
      <c r="F79" s="20"/>
      <c r="G79" s="22"/>
      <c r="H79" s="19"/>
      <c r="I79" s="19"/>
      <c r="J79" s="19"/>
    </row>
    <row r="80" spans="1:38" x14ac:dyDescent="0.25">
      <c r="A80" s="20"/>
      <c r="B80" s="20"/>
      <c r="C80" s="20"/>
      <c r="D80" s="21"/>
      <c r="E80" s="20"/>
      <c r="F80" s="20"/>
      <c r="G80" s="22"/>
      <c r="H80" s="19"/>
      <c r="I80" s="19"/>
      <c r="J80" s="19"/>
    </row>
    <row r="81" spans="1:10" x14ac:dyDescent="0.25">
      <c r="A81" s="20"/>
      <c r="B81" s="20"/>
      <c r="C81" s="20"/>
      <c r="D81" s="21"/>
      <c r="E81" s="20"/>
      <c r="F81" s="20"/>
      <c r="G81" s="22"/>
      <c r="H81" s="19"/>
      <c r="I81" s="19"/>
      <c r="J81" s="19"/>
    </row>
    <row r="82" spans="1:10" x14ac:dyDescent="0.25">
      <c r="A82" s="20"/>
      <c r="B82" s="20"/>
      <c r="C82" s="20"/>
      <c r="D82" s="21"/>
      <c r="E82" s="20"/>
      <c r="F82" s="20"/>
      <c r="G82" s="22"/>
      <c r="H82" s="19"/>
      <c r="I82" s="19"/>
      <c r="J82" s="19"/>
    </row>
    <row r="83" spans="1:10" x14ac:dyDescent="0.25">
      <c r="A83" s="20"/>
      <c r="B83" s="20"/>
      <c r="C83" s="20"/>
      <c r="D83" s="21"/>
      <c r="E83" s="20"/>
      <c r="F83" s="20"/>
      <c r="G83" s="22"/>
      <c r="H83" s="19"/>
      <c r="I83" s="19"/>
      <c r="J83" s="19"/>
    </row>
    <row r="84" spans="1:10" x14ac:dyDescent="0.25">
      <c r="A84" s="20"/>
      <c r="B84" s="20"/>
      <c r="C84" s="20"/>
      <c r="D84" s="21"/>
      <c r="E84" s="20"/>
      <c r="F84" s="20"/>
      <c r="G84" s="22"/>
      <c r="H84" s="19"/>
      <c r="I84" s="19"/>
      <c r="J84" s="19"/>
    </row>
    <row r="85" spans="1:10" x14ac:dyDescent="0.25">
      <c r="A85" s="20"/>
      <c r="B85" s="20"/>
      <c r="C85" s="20"/>
      <c r="D85" s="21"/>
      <c r="E85" s="20"/>
      <c r="F85" s="20"/>
      <c r="G85" s="22"/>
      <c r="H85" s="19"/>
      <c r="I85" s="19"/>
      <c r="J85" s="19"/>
    </row>
    <row r="86" spans="1:10" x14ac:dyDescent="0.25">
      <c r="A86" s="20"/>
      <c r="B86" s="20"/>
      <c r="C86" s="20"/>
      <c r="D86" s="21"/>
      <c r="E86" s="20"/>
      <c r="F86" s="20"/>
      <c r="G86" s="22"/>
      <c r="H86" s="19"/>
      <c r="I86" s="19"/>
      <c r="J86" s="19"/>
    </row>
    <row r="87" spans="1:10" x14ac:dyDescent="0.25">
      <c r="A87" s="20"/>
      <c r="B87" s="20"/>
      <c r="C87" s="20"/>
      <c r="D87" s="21"/>
      <c r="E87" s="20"/>
      <c r="F87" s="20"/>
      <c r="G87" s="22"/>
      <c r="H87" s="19"/>
      <c r="I87" s="19"/>
      <c r="J87" s="19"/>
    </row>
    <row r="88" spans="1:10" x14ac:dyDescent="0.25">
      <c r="A88" s="20"/>
      <c r="B88" s="20"/>
      <c r="C88" s="20"/>
      <c r="D88" s="21"/>
      <c r="E88" s="20"/>
      <c r="F88" s="20"/>
      <c r="G88" s="22"/>
      <c r="H88" s="19"/>
      <c r="I88" s="19"/>
      <c r="J88" s="19"/>
    </row>
    <row r="89" spans="1:10" x14ac:dyDescent="0.25">
      <c r="A89" s="20"/>
      <c r="B89" s="20"/>
      <c r="C89" s="20"/>
      <c r="D89" s="21"/>
      <c r="E89" s="20"/>
      <c r="F89" s="20"/>
      <c r="G89" s="22"/>
      <c r="H89" s="19"/>
      <c r="I89" s="19"/>
      <c r="J89" s="19"/>
    </row>
    <row r="90" spans="1:10" x14ac:dyDescent="0.25">
      <c r="A90" s="20"/>
      <c r="B90" s="20"/>
      <c r="C90" s="20"/>
      <c r="D90" s="21"/>
      <c r="E90" s="20"/>
      <c r="F90" s="20"/>
      <c r="G90" s="22"/>
      <c r="H90" s="19"/>
      <c r="I90" s="19"/>
      <c r="J90" s="19"/>
    </row>
    <row r="91" spans="1:10" x14ac:dyDescent="0.25">
      <c r="A91" s="20"/>
      <c r="B91" s="20"/>
      <c r="C91" s="20"/>
      <c r="D91" s="21"/>
      <c r="E91" s="20"/>
      <c r="F91" s="20"/>
      <c r="G91" s="22"/>
      <c r="H91" s="19"/>
      <c r="I91" s="19"/>
      <c r="J91" s="19"/>
    </row>
    <row r="92" spans="1:10" x14ac:dyDescent="0.25">
      <c r="A92" s="20"/>
      <c r="B92" s="20"/>
      <c r="C92" s="20"/>
      <c r="D92" s="21"/>
      <c r="E92" s="20"/>
      <c r="F92" s="20"/>
      <c r="G92" s="22"/>
      <c r="H92" s="19"/>
      <c r="I92" s="19"/>
      <c r="J92" s="19"/>
    </row>
    <row r="93" spans="1:10" x14ac:dyDescent="0.25">
      <c r="A93" s="20"/>
      <c r="B93" s="20"/>
      <c r="C93" s="20"/>
      <c r="D93" s="21"/>
      <c r="E93" s="20"/>
      <c r="F93" s="20"/>
      <c r="G93" s="22"/>
      <c r="H93" s="19"/>
      <c r="I93" s="19"/>
      <c r="J93" s="19"/>
    </row>
    <row r="94" spans="1:10" x14ac:dyDescent="0.25">
      <c r="A94" s="20"/>
      <c r="B94" s="20"/>
      <c r="C94" s="20"/>
      <c r="D94" s="21"/>
      <c r="E94" s="20"/>
      <c r="F94" s="20"/>
      <c r="G94" s="22"/>
      <c r="H94" s="19"/>
      <c r="I94" s="19"/>
      <c r="J94" s="19"/>
    </row>
    <row r="95" spans="1:10" x14ac:dyDescent="0.25">
      <c r="A95" s="20"/>
      <c r="B95" s="20"/>
      <c r="C95" s="20"/>
      <c r="D95" s="21"/>
      <c r="E95" s="20"/>
      <c r="F95" s="20"/>
      <c r="G95" s="22"/>
      <c r="H95" s="19"/>
      <c r="I95" s="19"/>
      <c r="J95" s="19"/>
    </row>
    <row r="96" spans="1:10" x14ac:dyDescent="0.25">
      <c r="A96" s="20"/>
      <c r="B96" s="20"/>
      <c r="C96" s="20"/>
      <c r="D96" s="21"/>
      <c r="E96" s="20"/>
      <c r="F96" s="20"/>
      <c r="G96" s="22"/>
      <c r="H96" s="19"/>
      <c r="I96" s="19"/>
      <c r="J96" s="19"/>
    </row>
    <row r="97" spans="1:10" x14ac:dyDescent="0.25">
      <c r="A97" s="20"/>
      <c r="B97" s="20"/>
      <c r="C97" s="20"/>
      <c r="D97" s="21"/>
      <c r="E97" s="20"/>
      <c r="F97" s="20"/>
      <c r="G97" s="22"/>
      <c r="H97" s="19"/>
      <c r="I97" s="19"/>
      <c r="J97" s="19"/>
    </row>
    <row r="98" spans="1:10" x14ac:dyDescent="0.25">
      <c r="A98" s="20"/>
      <c r="B98" s="20"/>
      <c r="C98" s="20"/>
      <c r="D98" s="21"/>
      <c r="E98" s="20"/>
      <c r="F98" s="20"/>
      <c r="G98" s="22"/>
      <c r="H98" s="19"/>
      <c r="I98" s="19"/>
      <c r="J98" s="19"/>
    </row>
    <row r="99" spans="1:10" x14ac:dyDescent="0.25">
      <c r="A99" s="20"/>
      <c r="B99" s="20"/>
      <c r="C99" s="20"/>
      <c r="D99" s="21"/>
      <c r="E99" s="20"/>
      <c r="F99" s="20"/>
      <c r="G99" s="22"/>
      <c r="H99" s="19"/>
      <c r="I99" s="19"/>
      <c r="J99" s="19"/>
    </row>
    <row r="100" spans="1:10" x14ac:dyDescent="0.25">
      <c r="A100" s="20"/>
      <c r="B100" s="20"/>
      <c r="C100" s="20"/>
      <c r="D100" s="21"/>
      <c r="E100" s="20"/>
      <c r="F100" s="20"/>
      <c r="G100" s="22"/>
      <c r="H100" s="19"/>
      <c r="I100" s="19"/>
      <c r="J100" s="19"/>
    </row>
    <row r="101" spans="1:10" x14ac:dyDescent="0.25">
      <c r="A101" s="20"/>
      <c r="B101" s="20"/>
      <c r="C101" s="20"/>
      <c r="D101" s="21"/>
      <c r="E101" s="20"/>
      <c r="F101" s="20"/>
      <c r="G101" s="22"/>
      <c r="H101" s="19"/>
      <c r="I101" s="19"/>
      <c r="J101" s="19"/>
    </row>
    <row r="102" spans="1:10" x14ac:dyDescent="0.25">
      <c r="A102" s="20"/>
      <c r="B102" s="20"/>
      <c r="C102" s="20"/>
      <c r="D102" s="21"/>
      <c r="E102" s="20"/>
      <c r="F102" s="20"/>
      <c r="G102" s="22"/>
      <c r="H102" s="19"/>
      <c r="I102" s="19"/>
      <c r="J102" s="19"/>
    </row>
    <row r="103" spans="1:10" x14ac:dyDescent="0.25">
      <c r="A103" s="20"/>
      <c r="B103" s="20"/>
      <c r="C103" s="20"/>
      <c r="D103" s="21"/>
      <c r="E103" s="20"/>
      <c r="F103" s="20"/>
      <c r="G103" s="22"/>
      <c r="H103" s="19"/>
      <c r="I103" s="19"/>
      <c r="J103" s="19"/>
    </row>
    <row r="104" spans="1:10" x14ac:dyDescent="0.25">
      <c r="A104" s="20"/>
      <c r="B104" s="20"/>
      <c r="C104" s="20"/>
      <c r="D104" s="21"/>
      <c r="E104" s="20"/>
      <c r="F104" s="20"/>
      <c r="G104" s="22"/>
      <c r="H104" s="19"/>
      <c r="I104" s="19"/>
      <c r="J104" s="19"/>
    </row>
    <row r="105" spans="1:10" x14ac:dyDescent="0.25">
      <c r="A105" s="20"/>
      <c r="B105" s="20"/>
      <c r="C105" s="20"/>
      <c r="D105" s="21"/>
      <c r="E105" s="20"/>
      <c r="F105" s="20"/>
      <c r="G105" s="22"/>
      <c r="H105" s="19"/>
      <c r="I105" s="19"/>
      <c r="J105" s="19"/>
    </row>
    <row r="106" spans="1:10" x14ac:dyDescent="0.25">
      <c r="A106" s="20"/>
      <c r="B106" s="20"/>
      <c r="C106" s="20"/>
      <c r="D106" s="21"/>
      <c r="E106" s="20"/>
      <c r="F106" s="20"/>
      <c r="G106" s="22"/>
      <c r="H106" s="19"/>
      <c r="I106" s="19"/>
      <c r="J106" s="19"/>
    </row>
    <row r="107" spans="1:10" x14ac:dyDescent="0.25">
      <c r="A107" s="20"/>
      <c r="B107" s="20"/>
      <c r="C107" s="20"/>
      <c r="D107" s="21"/>
      <c r="E107" s="20"/>
      <c r="F107" s="20"/>
      <c r="G107" s="22"/>
      <c r="H107" s="19"/>
      <c r="I107" s="19"/>
      <c r="J107" s="19"/>
    </row>
    <row r="108" spans="1:10" x14ac:dyDescent="0.25">
      <c r="A108" s="20"/>
      <c r="B108" s="20"/>
      <c r="C108" s="20"/>
      <c r="D108" s="21"/>
      <c r="E108" s="20"/>
      <c r="F108" s="20"/>
      <c r="G108" s="22"/>
      <c r="H108" s="19"/>
      <c r="I108" s="19"/>
      <c r="J108" s="19"/>
    </row>
    <row r="109" spans="1:10" x14ac:dyDescent="0.25">
      <c r="A109" s="20"/>
      <c r="B109" s="20"/>
      <c r="C109" s="20"/>
      <c r="D109" s="21"/>
      <c r="E109" s="20"/>
      <c r="F109" s="20"/>
      <c r="G109" s="22"/>
      <c r="H109" s="19"/>
      <c r="I109" s="19"/>
      <c r="J109" s="19"/>
    </row>
    <row r="110" spans="1:10" x14ac:dyDescent="0.25">
      <c r="A110" s="20"/>
      <c r="B110" s="20"/>
      <c r="C110" s="20"/>
      <c r="D110" s="21"/>
      <c r="E110" s="20"/>
      <c r="F110" s="20"/>
      <c r="G110" s="22"/>
      <c r="H110" s="19"/>
      <c r="I110" s="19"/>
      <c r="J110" s="19"/>
    </row>
    <row r="111" spans="1:10" x14ac:dyDescent="0.25">
      <c r="A111" s="20"/>
      <c r="B111" s="20"/>
      <c r="C111" s="20"/>
      <c r="D111" s="21"/>
      <c r="E111" s="20"/>
      <c r="F111" s="20"/>
      <c r="G111" s="22"/>
      <c r="H111" s="19"/>
      <c r="I111" s="19"/>
      <c r="J111" s="19"/>
    </row>
    <row r="112" spans="1:10" x14ac:dyDescent="0.25">
      <c r="A112" s="20"/>
      <c r="B112" s="20"/>
      <c r="C112" s="20"/>
      <c r="D112" s="21"/>
      <c r="E112" s="20"/>
      <c r="F112" s="20"/>
      <c r="G112" s="22"/>
      <c r="H112" s="19"/>
      <c r="I112" s="19"/>
      <c r="J112" s="19"/>
    </row>
    <row r="113" spans="1:10" x14ac:dyDescent="0.25">
      <c r="A113" s="20"/>
      <c r="B113" s="20"/>
      <c r="C113" s="20"/>
      <c r="D113" s="21"/>
      <c r="E113" s="20"/>
      <c r="F113" s="20"/>
      <c r="G113" s="22"/>
      <c r="H113" s="19"/>
      <c r="I113" s="19"/>
      <c r="J113" s="19"/>
    </row>
    <row r="114" spans="1:10" x14ac:dyDescent="0.25">
      <c r="A114" s="20"/>
      <c r="B114" s="20"/>
      <c r="C114" s="20"/>
      <c r="D114" s="21"/>
      <c r="E114" s="20"/>
      <c r="F114" s="20"/>
      <c r="G114" s="22"/>
      <c r="H114" s="19"/>
      <c r="I114" s="19"/>
      <c r="J114" s="19"/>
    </row>
    <row r="115" spans="1:10" x14ac:dyDescent="0.25">
      <c r="A115" s="20"/>
      <c r="B115" s="20"/>
      <c r="C115" s="20"/>
      <c r="D115" s="21"/>
      <c r="E115" s="20"/>
      <c r="F115" s="20"/>
      <c r="G115" s="22"/>
      <c r="H115" s="19"/>
      <c r="I115" s="19"/>
      <c r="J115" s="19"/>
    </row>
    <row r="116" spans="1:10" x14ac:dyDescent="0.25">
      <c r="A116" s="20"/>
      <c r="B116" s="20"/>
      <c r="C116" s="20"/>
      <c r="D116" s="21"/>
      <c r="E116" s="20"/>
      <c r="F116" s="20"/>
      <c r="G116" s="22"/>
      <c r="H116" s="19"/>
      <c r="I116" s="19"/>
      <c r="J116" s="19"/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Villamizar</dc:creator>
  <cp:lastModifiedBy>Vladimir Villamizar</cp:lastModifiedBy>
  <dcterms:created xsi:type="dcterms:W3CDTF">2023-07-08T23:49:02Z</dcterms:created>
  <dcterms:modified xsi:type="dcterms:W3CDTF">2023-07-09T00:30:23Z</dcterms:modified>
</cp:coreProperties>
</file>