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volynkin/opendatahack/d3_russian_map/map_assets/"/>
    </mc:Choice>
  </mc:AlternateContent>
  <xr:revisionPtr revIDLastSave="0" documentId="13_ncr:1_{A76D7B34-E3F8-CA4B-8E3F-4176647D608D}" xr6:coauthVersionLast="36" xr6:coauthVersionMax="36" xr10:uidLastSave="{00000000-0000-0000-0000-000000000000}"/>
  <bookViews>
    <workbookView xWindow="0" yWindow="460" windowWidth="28800" windowHeight="16160" tabRatio="332" xr2:uid="{00000000-000D-0000-FFFF-FFFF00000000}"/>
  </bookViews>
  <sheets>
    <sheet name="Лист1" sheetId="1" r:id="rId1"/>
  </sheets>
  <calcPr calcId="162913" iterateDelta="1E-4"/>
</workbook>
</file>

<file path=xl/calcChain.xml><?xml version="1.0" encoding="utf-8"?>
<calcChain xmlns="http://schemas.openxmlformats.org/spreadsheetml/2006/main">
  <c r="J95" i="1" l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</calcChain>
</file>

<file path=xl/sharedStrings.xml><?xml version="1.0" encoding="utf-8"?>
<sst xmlns="http://schemas.openxmlformats.org/spreadsheetml/2006/main" count="198" uniqueCount="198">
  <si>
    <t>Code</t>
  </si>
  <si>
    <t>Name</t>
  </si>
  <si>
    <t>year1959</t>
  </si>
  <si>
    <t>year1970</t>
  </si>
  <si>
    <t>year1979</t>
  </si>
  <si>
    <t>year1989</t>
  </si>
  <si>
    <t>year2002</t>
  </si>
  <si>
    <t>year2010</t>
  </si>
  <si>
    <t>year2013</t>
  </si>
  <si>
    <t>year2014</t>
  </si>
  <si>
    <t>MOW</t>
  </si>
  <si>
    <t>Moscow</t>
  </si>
  <si>
    <t>MOS</t>
  </si>
  <si>
    <t>KDA</t>
  </si>
  <si>
    <t>Krasnodar Krai</t>
  </si>
  <si>
    <t>SPE</t>
  </si>
  <si>
    <t>St. Petersburg</t>
  </si>
  <si>
    <t>SVE</t>
  </si>
  <si>
    <t>Sverdlovsk Oblast</t>
  </si>
  <si>
    <t>ROS</t>
  </si>
  <si>
    <t>Rostov Oblast</t>
  </si>
  <si>
    <t>BA</t>
  </si>
  <si>
    <t>Republic of Bashkortostan</t>
  </si>
  <si>
    <t>TA</t>
  </si>
  <si>
    <t>Republic of Tatarstan</t>
  </si>
  <si>
    <t>TYU</t>
  </si>
  <si>
    <t>Tyumen Oblast</t>
  </si>
  <si>
    <t>CHE</t>
  </si>
  <si>
    <t>Chelyabinsk Oblast</t>
  </si>
  <si>
    <t>NIZ</t>
  </si>
  <si>
    <t>Nizhny Novgorod Oblast</t>
  </si>
  <si>
    <t>SAM</t>
  </si>
  <si>
    <t>Samara Oblast</t>
  </si>
  <si>
    <t>DA</t>
  </si>
  <si>
    <t>Republic of Dagestan</t>
  </si>
  <si>
    <t>KYA</t>
  </si>
  <si>
    <t>Krasnoyarsk Krai</t>
  </si>
  <si>
    <t>STA</t>
  </si>
  <si>
    <t>Stavropol Krai</t>
  </si>
  <si>
    <t>KEM</t>
  </si>
  <si>
    <t>Kemerovo Oblast</t>
  </si>
  <si>
    <t>NVS</t>
  </si>
  <si>
    <t>Novosibirsk Oblast</t>
  </si>
  <si>
    <t>PER</t>
  </si>
  <si>
    <t>Perm Krai</t>
  </si>
  <si>
    <t>VGG</t>
  </si>
  <si>
    <t>Volgograd Oblast</t>
  </si>
  <si>
    <t>SAR</t>
  </si>
  <si>
    <t>Saratov Oblast</t>
  </si>
  <si>
    <t>IRK</t>
  </si>
  <si>
    <t>Irkutsk Oblast</t>
  </si>
  <si>
    <t>ALT</t>
  </si>
  <si>
    <t>Altai Krai</t>
  </si>
  <si>
    <t>VOR</t>
  </si>
  <si>
    <t>Voronezh Oblast</t>
  </si>
  <si>
    <t>ORE</t>
  </si>
  <si>
    <t>Orenburg Oblast</t>
  </si>
  <si>
    <t>OMS</t>
  </si>
  <si>
    <t>Omsk Oblast</t>
  </si>
  <si>
    <t>CRI</t>
  </si>
  <si>
    <t>Crimea Republic</t>
  </si>
  <si>
    <t>PRI</t>
  </si>
  <si>
    <t>Primorsky Krai</t>
  </si>
  <si>
    <t>LEN</t>
  </si>
  <si>
    <t>Leningrad Oblast</t>
  </si>
  <si>
    <t>KHM</t>
  </si>
  <si>
    <t>Khanty–Mansi Autonomous Okrug</t>
  </si>
  <si>
    <t>BEL</t>
  </si>
  <si>
    <t>Belgorod Oblast</t>
  </si>
  <si>
    <t>TUL</t>
  </si>
  <si>
    <t>Tula Oblast</t>
  </si>
  <si>
    <t>UD</t>
  </si>
  <si>
    <t>Udmurt Republic</t>
  </si>
  <si>
    <t>VLA</t>
  </si>
  <si>
    <t>Vladimir Oblast</t>
  </si>
  <si>
    <t>PNZ</t>
  </si>
  <si>
    <t>Penza Oblast</t>
  </si>
  <si>
    <t>CE</t>
  </si>
  <si>
    <t>Chechen Republic</t>
  </si>
  <si>
    <t>KHA</t>
  </si>
  <si>
    <t>Khabarovsk Krai</t>
  </si>
  <si>
    <t>TVE</t>
  </si>
  <si>
    <t>Tver Oblast</t>
  </si>
  <si>
    <t>KIR</t>
  </si>
  <si>
    <t>Kirov Oblast</t>
  </si>
  <si>
    <t>YAR</t>
  </si>
  <si>
    <t>Yaroslavl Oblast</t>
  </si>
  <si>
    <t>ULY</t>
  </si>
  <si>
    <t>Ulyanovsk Oblast</t>
  </si>
  <si>
    <t>BRY</t>
  </si>
  <si>
    <t>Bryansk Oblast</t>
  </si>
  <si>
    <t>CU</t>
  </si>
  <si>
    <t>Chuvash Republic</t>
  </si>
  <si>
    <t>VLG</t>
  </si>
  <si>
    <t>Vologda Oblast</t>
  </si>
  <si>
    <t>ARK</t>
  </si>
  <si>
    <t>Arkhangelsk Oblast</t>
  </si>
  <si>
    <t>LIP</t>
  </si>
  <si>
    <t>Lipetsk Oblast</t>
  </si>
  <si>
    <t>RYA</t>
  </si>
  <si>
    <t>Ryazan Oblast</t>
  </si>
  <si>
    <t>KRS</t>
  </si>
  <si>
    <t>Kursk Oblast</t>
  </si>
  <si>
    <t>ZAB</t>
  </si>
  <si>
    <t>Zabaykalsky Krai</t>
  </si>
  <si>
    <t>TOM</t>
  </si>
  <si>
    <t>Tomsk Oblast</t>
  </si>
  <si>
    <t>TAM</t>
  </si>
  <si>
    <t>Tambov Oblast</t>
  </si>
  <si>
    <t>IVA</t>
  </si>
  <si>
    <t>Ivanovo Oblast</t>
  </si>
  <si>
    <t>AST</t>
  </si>
  <si>
    <t>Astrakhan Oblast</t>
  </si>
  <si>
    <t>KLU</t>
  </si>
  <si>
    <t>Kaluga Oblast</t>
  </si>
  <si>
    <t>BU</t>
  </si>
  <si>
    <t>Republic of Buryatia</t>
  </si>
  <si>
    <t>SMO</t>
  </si>
  <si>
    <t>Smolensk Oblast</t>
  </si>
  <si>
    <t>KGD</t>
  </si>
  <si>
    <t>Kaliningrad Oblast</t>
  </si>
  <si>
    <t>SA</t>
  </si>
  <si>
    <t>Sakha Republic</t>
  </si>
  <si>
    <t>KGN</t>
  </si>
  <si>
    <t>Kurgan Oblast</t>
  </si>
  <si>
    <t>KO</t>
  </si>
  <si>
    <t>Komi Republic</t>
  </si>
  <si>
    <t>KB</t>
  </si>
  <si>
    <t>Kabardino-Balkar Republic</t>
  </si>
  <si>
    <t>MO</t>
  </si>
  <si>
    <t>Republic of Mordovia</t>
  </si>
  <si>
    <t>AMU</t>
  </si>
  <si>
    <t>Amur Oblast</t>
  </si>
  <si>
    <t>MUR</t>
  </si>
  <si>
    <t>Murmansk Oblast</t>
  </si>
  <si>
    <t>ORL</t>
  </si>
  <si>
    <t>Oryol Oblast</t>
  </si>
  <si>
    <t>SE</t>
  </si>
  <si>
    <t>Republic of North Ossetia–Alania</t>
  </si>
  <si>
    <t>ME</t>
  </si>
  <si>
    <t>Mari El Republic</t>
  </si>
  <si>
    <t>PSK</t>
  </si>
  <si>
    <t>Pskov Oblast</t>
  </si>
  <si>
    <t>KOS</t>
  </si>
  <si>
    <t>Kostroma Oblast</t>
  </si>
  <si>
    <t>KR</t>
  </si>
  <si>
    <t>Republic of Karelia</t>
  </si>
  <si>
    <t>NGR</t>
  </si>
  <si>
    <t>Novgorod Oblast</t>
  </si>
  <si>
    <t>YAN</t>
  </si>
  <si>
    <t>Yamalo-Nenets Autonomous Okrug</t>
  </si>
  <si>
    <t>KK</t>
  </si>
  <si>
    <t>Republic of Khakassia</t>
  </si>
  <si>
    <t>SAK</t>
  </si>
  <si>
    <t>Sakhalin Oblast</t>
  </si>
  <si>
    <t>KC</t>
  </si>
  <si>
    <t>Karachay–Cherkess Republic</t>
  </si>
  <si>
    <t>IN</t>
  </si>
  <si>
    <t>Republic of Ingushetia</t>
  </si>
  <si>
    <t>AD</t>
  </si>
  <si>
    <t>Republic of Adygea</t>
  </si>
  <si>
    <t>SEV</t>
  </si>
  <si>
    <t>Sevastopol</t>
  </si>
  <si>
    <t>KAM</t>
  </si>
  <si>
    <t>Kamchatka Krai</t>
  </si>
  <si>
    <t>TY</t>
  </si>
  <si>
    <t>Tuva Republic</t>
  </si>
  <si>
    <t>KL</t>
  </si>
  <si>
    <t>Republic of Kalmykia</t>
  </si>
  <si>
    <t>AL</t>
  </si>
  <si>
    <t>Altai Republic</t>
  </si>
  <si>
    <t>YEV</t>
  </si>
  <si>
    <t>Jewish Autonomous Oblast</t>
  </si>
  <si>
    <t>MAG</t>
  </si>
  <si>
    <t>Magadan Oblast</t>
  </si>
  <si>
    <t>CHU</t>
  </si>
  <si>
    <t>Chukotka Autonomous Okrug</t>
  </si>
  <si>
    <t>NEN</t>
  </si>
  <si>
    <t>Nenets Autonomous Okrug</t>
  </si>
  <si>
    <t>CENTR</t>
  </si>
  <si>
    <t>Central Federal District</t>
  </si>
  <si>
    <t>KRIM</t>
  </si>
  <si>
    <t>Crimean Federal District</t>
  </si>
  <si>
    <t>NORDKA</t>
  </si>
  <si>
    <t>North Caucasian Federal District</t>
  </si>
  <si>
    <t>NORDWE</t>
  </si>
  <si>
    <t>Northwestern Federal District</t>
  </si>
  <si>
    <t>OST</t>
  </si>
  <si>
    <t>Far Eastern Federal District</t>
  </si>
  <si>
    <t>PRIVOL</t>
  </si>
  <si>
    <t>Volga Federal District</t>
  </si>
  <si>
    <t>SIB</t>
  </si>
  <si>
    <t>Siberian Federal District</t>
  </si>
  <si>
    <t>SOUTH</t>
  </si>
  <si>
    <t>Southern Federal District</t>
  </si>
  <si>
    <t>URAL</t>
  </si>
  <si>
    <t>Ural Federal District</t>
  </si>
  <si>
    <t>Московская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</si>
</sst>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zoomScaleNormal="100" workbookViewId="0">
      <selection activeCell="B12" sqref="B12"/>
    </sheetView>
  </sheetViews>
  <sheetFormatPr baseColWidth="10" defaultColWidth="8.83203125" defaultRowHeight="13" x14ac:dyDescent="0.15"/>
  <cols>
    <col min="1" max="1" width="7.5"/>
    <col min="2" max="2" width="34.33203125"/>
    <col min="3" max="4" width="11.5"/>
    <col min="5" max="5" width="11.1640625"/>
    <col min="6" max="1025" width="11.5"/>
  </cols>
  <sheetData>
    <row r="1" spans="1:10" ht="14" x14ac:dyDescent="0.1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15">
      <c r="A2" s="2" t="s">
        <v>10</v>
      </c>
      <c r="B2" t="s">
        <v>11</v>
      </c>
      <c r="C2">
        <v>5085581</v>
      </c>
      <c r="D2">
        <v>7061008</v>
      </c>
      <c r="E2">
        <v>8010954</v>
      </c>
      <c r="F2">
        <v>8967232</v>
      </c>
      <c r="G2">
        <v>10382754</v>
      </c>
      <c r="H2">
        <v>11503501</v>
      </c>
      <c r="I2">
        <v>11979529</v>
      </c>
      <c r="J2">
        <v>12108257</v>
      </c>
    </row>
    <row r="3" spans="1:10" x14ac:dyDescent="0.15">
      <c r="A3" t="s">
        <v>12</v>
      </c>
      <c r="B3" t="s">
        <v>197</v>
      </c>
      <c r="C3">
        <v>5863003</v>
      </c>
      <c r="D3">
        <v>5774529</v>
      </c>
      <c r="E3">
        <v>6359385</v>
      </c>
      <c r="F3">
        <v>6693623</v>
      </c>
      <c r="G3">
        <v>6618538</v>
      </c>
      <c r="H3">
        <v>7095120</v>
      </c>
      <c r="I3">
        <v>7048084</v>
      </c>
      <c r="J3">
        <v>7133620</v>
      </c>
    </row>
    <row r="4" spans="1:10" x14ac:dyDescent="0.15">
      <c r="A4" t="s">
        <v>13</v>
      </c>
      <c r="B4" t="s">
        <v>14</v>
      </c>
      <c r="C4">
        <v>3477809</v>
      </c>
      <c r="D4">
        <v>4124163</v>
      </c>
      <c r="E4">
        <v>4410331</v>
      </c>
      <c r="F4">
        <v>4680560</v>
      </c>
      <c r="G4">
        <v>5125221</v>
      </c>
      <c r="H4">
        <v>5226647</v>
      </c>
      <c r="I4">
        <v>5330181</v>
      </c>
      <c r="J4">
        <v>5404273</v>
      </c>
    </row>
    <row r="5" spans="1:10" x14ac:dyDescent="0.15">
      <c r="A5" t="s">
        <v>15</v>
      </c>
      <c r="B5" t="s">
        <v>16</v>
      </c>
      <c r="C5">
        <v>3321196</v>
      </c>
      <c r="D5">
        <v>3949501</v>
      </c>
      <c r="E5">
        <v>4588183</v>
      </c>
      <c r="F5">
        <v>5023506</v>
      </c>
      <c r="G5">
        <v>4661219</v>
      </c>
      <c r="H5">
        <v>4879566</v>
      </c>
      <c r="I5">
        <v>5028000</v>
      </c>
      <c r="J5">
        <v>5131942</v>
      </c>
    </row>
    <row r="6" spans="1:10" x14ac:dyDescent="0.15">
      <c r="A6" t="s">
        <v>17</v>
      </c>
      <c r="B6" t="s">
        <v>18</v>
      </c>
      <c r="C6">
        <v>4044416</v>
      </c>
      <c r="D6">
        <v>4319741</v>
      </c>
      <c r="E6">
        <v>4453491</v>
      </c>
      <c r="F6">
        <v>4716768</v>
      </c>
      <c r="G6">
        <v>4486214</v>
      </c>
      <c r="H6">
        <v>4297747</v>
      </c>
      <c r="I6">
        <v>4315830</v>
      </c>
      <c r="J6">
        <v>4320677</v>
      </c>
    </row>
    <row r="7" spans="1:10" x14ac:dyDescent="0.15">
      <c r="A7" t="s">
        <v>19</v>
      </c>
      <c r="B7" t="s">
        <v>20</v>
      </c>
      <c r="C7">
        <v>3311747</v>
      </c>
      <c r="D7">
        <v>3831262</v>
      </c>
      <c r="E7">
        <v>4080647</v>
      </c>
      <c r="F7">
        <v>4308654</v>
      </c>
      <c r="G7">
        <v>4404013</v>
      </c>
      <c r="H7">
        <v>4277976</v>
      </c>
      <c r="I7">
        <v>4254613</v>
      </c>
      <c r="J7">
        <v>4245532</v>
      </c>
    </row>
    <row r="8" spans="1:10" x14ac:dyDescent="0.15">
      <c r="A8" t="s">
        <v>21</v>
      </c>
      <c r="B8" t="s">
        <v>22</v>
      </c>
      <c r="C8">
        <v>3341609</v>
      </c>
      <c r="D8">
        <v>3818075</v>
      </c>
      <c r="E8">
        <v>3848627</v>
      </c>
      <c r="F8">
        <v>3950482</v>
      </c>
      <c r="G8">
        <v>4104336</v>
      </c>
      <c r="H8">
        <v>4072292</v>
      </c>
      <c r="I8">
        <v>4060957</v>
      </c>
      <c r="J8">
        <v>4069698</v>
      </c>
    </row>
    <row r="9" spans="1:10" x14ac:dyDescent="0.15">
      <c r="A9" t="s">
        <v>23</v>
      </c>
      <c r="B9" t="s">
        <v>24</v>
      </c>
      <c r="C9">
        <v>2850417</v>
      </c>
      <c r="D9">
        <v>3131238</v>
      </c>
      <c r="E9">
        <v>3435644</v>
      </c>
      <c r="F9">
        <v>3637809</v>
      </c>
      <c r="G9">
        <v>3779265</v>
      </c>
      <c r="H9">
        <v>3786488</v>
      </c>
      <c r="I9">
        <v>3822038</v>
      </c>
      <c r="J9">
        <v>3838230</v>
      </c>
    </row>
    <row r="10" spans="1:10" x14ac:dyDescent="0.15">
      <c r="A10" t="s">
        <v>25</v>
      </c>
      <c r="B10" t="s">
        <v>26</v>
      </c>
      <c r="C10">
        <v>1092126</v>
      </c>
      <c r="D10">
        <v>1406101</v>
      </c>
      <c r="E10">
        <v>1887152</v>
      </c>
      <c r="F10">
        <v>3080621</v>
      </c>
      <c r="G10">
        <v>3264841</v>
      </c>
      <c r="H10">
        <v>3395755</v>
      </c>
      <c r="I10">
        <v>3510683</v>
      </c>
      <c r="J10">
        <v>3546345</v>
      </c>
    </row>
    <row r="11" spans="1:10" x14ac:dyDescent="0.15">
      <c r="A11" t="s">
        <v>27</v>
      </c>
      <c r="B11" t="s">
        <v>28</v>
      </c>
      <c r="C11">
        <v>2976625</v>
      </c>
      <c r="D11">
        <v>3288801</v>
      </c>
      <c r="E11">
        <v>3438866</v>
      </c>
      <c r="F11">
        <v>3623732</v>
      </c>
      <c r="G11">
        <v>3603339</v>
      </c>
      <c r="H11">
        <v>3476217</v>
      </c>
      <c r="I11">
        <v>3485272</v>
      </c>
      <c r="J11">
        <v>3490053</v>
      </c>
    </row>
    <row r="12" spans="1:10" x14ac:dyDescent="0.15">
      <c r="A12" t="s">
        <v>29</v>
      </c>
      <c r="B12" t="s">
        <v>30</v>
      </c>
      <c r="C12">
        <v>3590274</v>
      </c>
      <c r="D12">
        <v>3682484</v>
      </c>
      <c r="E12">
        <v>3695523</v>
      </c>
      <c r="F12">
        <v>3714322</v>
      </c>
      <c r="G12">
        <v>3524028</v>
      </c>
      <c r="H12">
        <v>3310597</v>
      </c>
      <c r="I12">
        <v>3289841</v>
      </c>
      <c r="J12">
        <v>3281496</v>
      </c>
    </row>
    <row r="13" spans="1:10" x14ac:dyDescent="0.15">
      <c r="A13" t="s">
        <v>31</v>
      </c>
      <c r="B13" t="s">
        <v>32</v>
      </c>
      <c r="C13">
        <v>2258359</v>
      </c>
      <c r="D13">
        <v>2750926</v>
      </c>
      <c r="E13">
        <v>3092866</v>
      </c>
      <c r="F13">
        <v>3265586</v>
      </c>
      <c r="G13">
        <v>3239737</v>
      </c>
      <c r="H13">
        <v>3215532</v>
      </c>
      <c r="I13">
        <v>3213289</v>
      </c>
      <c r="J13">
        <v>3211187</v>
      </c>
    </row>
    <row r="14" spans="1:10" x14ac:dyDescent="0.15">
      <c r="A14" t="s">
        <v>33</v>
      </c>
      <c r="B14" t="s">
        <v>34</v>
      </c>
      <c r="C14">
        <v>1062472</v>
      </c>
      <c r="D14">
        <v>1428540</v>
      </c>
      <c r="E14">
        <v>1627884</v>
      </c>
      <c r="F14">
        <v>1802579</v>
      </c>
      <c r="G14">
        <v>2576531</v>
      </c>
      <c r="H14">
        <v>2910249</v>
      </c>
      <c r="I14">
        <v>2946035</v>
      </c>
      <c r="J14">
        <v>2963918</v>
      </c>
    </row>
    <row r="15" spans="1:10" x14ac:dyDescent="0.15">
      <c r="A15" t="s">
        <v>35</v>
      </c>
      <c r="B15" t="s">
        <v>36</v>
      </c>
      <c r="C15">
        <v>2204051</v>
      </c>
      <c r="D15">
        <v>2516167</v>
      </c>
      <c r="E15">
        <v>2697474</v>
      </c>
      <c r="F15">
        <v>3027655</v>
      </c>
      <c r="G15">
        <v>2966042</v>
      </c>
      <c r="H15">
        <v>2828187</v>
      </c>
      <c r="I15">
        <v>2846475</v>
      </c>
      <c r="J15">
        <v>2852810</v>
      </c>
    </row>
    <row r="16" spans="1:10" x14ac:dyDescent="0.15">
      <c r="A16" t="s">
        <v>37</v>
      </c>
      <c r="B16" t="s">
        <v>38</v>
      </c>
      <c r="C16">
        <v>1604952</v>
      </c>
      <c r="D16">
        <v>1961129</v>
      </c>
      <c r="E16">
        <v>2170876</v>
      </c>
      <c r="F16">
        <v>2439628</v>
      </c>
      <c r="G16">
        <v>2735139</v>
      </c>
      <c r="H16">
        <v>2786281</v>
      </c>
      <c r="I16">
        <v>2790785</v>
      </c>
      <c r="J16">
        <v>2794508</v>
      </c>
    </row>
    <row r="17" spans="1:10" x14ac:dyDescent="0.15">
      <c r="A17" t="s">
        <v>39</v>
      </c>
      <c r="B17" t="s">
        <v>40</v>
      </c>
      <c r="C17">
        <v>2785872</v>
      </c>
      <c r="D17">
        <v>2918353</v>
      </c>
      <c r="E17">
        <v>2958066</v>
      </c>
      <c r="F17">
        <v>3176335</v>
      </c>
      <c r="G17">
        <v>2899142</v>
      </c>
      <c r="H17">
        <v>2763135</v>
      </c>
      <c r="I17">
        <v>2742450</v>
      </c>
      <c r="J17">
        <v>2734075</v>
      </c>
    </row>
    <row r="18" spans="1:10" x14ac:dyDescent="0.15">
      <c r="A18" t="s">
        <v>41</v>
      </c>
      <c r="B18" t="s">
        <v>42</v>
      </c>
      <c r="C18">
        <v>2298481</v>
      </c>
      <c r="D18">
        <v>2505249</v>
      </c>
      <c r="E18">
        <v>2618024</v>
      </c>
      <c r="F18">
        <v>2782005</v>
      </c>
      <c r="G18">
        <v>2692251</v>
      </c>
      <c r="H18">
        <v>2665911</v>
      </c>
      <c r="I18">
        <v>2709461</v>
      </c>
      <c r="J18">
        <v>2731176</v>
      </c>
    </row>
    <row r="19" spans="1:10" x14ac:dyDescent="0.15">
      <c r="A19" t="s">
        <v>43</v>
      </c>
      <c r="B19" t="s">
        <v>44</v>
      </c>
      <c r="C19">
        <v>2992876</v>
      </c>
      <c r="D19">
        <v>3023443</v>
      </c>
      <c r="E19">
        <v>3011540</v>
      </c>
      <c r="F19">
        <v>3099994</v>
      </c>
      <c r="G19">
        <v>2819421</v>
      </c>
      <c r="H19">
        <v>2635276</v>
      </c>
      <c r="I19">
        <v>2634461</v>
      </c>
      <c r="J19">
        <v>2636154</v>
      </c>
    </row>
    <row r="20" spans="1:10" x14ac:dyDescent="0.15">
      <c r="A20" t="s">
        <v>45</v>
      </c>
      <c r="B20" t="s">
        <v>46</v>
      </c>
      <c r="C20">
        <v>1853928</v>
      </c>
      <c r="D20">
        <v>2322910</v>
      </c>
      <c r="E20">
        <v>2475245</v>
      </c>
      <c r="F20">
        <v>2593944</v>
      </c>
      <c r="G20">
        <v>2699223</v>
      </c>
      <c r="H20">
        <v>2610161</v>
      </c>
      <c r="I20">
        <v>2583002</v>
      </c>
      <c r="J20">
        <v>2569126</v>
      </c>
    </row>
    <row r="21" spans="1:10" x14ac:dyDescent="0.15">
      <c r="A21" t="s">
        <v>47</v>
      </c>
      <c r="B21" t="s">
        <v>48</v>
      </c>
      <c r="C21">
        <v>2162751</v>
      </c>
      <c r="D21">
        <v>2454083</v>
      </c>
      <c r="E21">
        <v>2559977</v>
      </c>
      <c r="F21">
        <v>2686483</v>
      </c>
      <c r="G21">
        <v>2668310</v>
      </c>
      <c r="H21">
        <v>2521892</v>
      </c>
      <c r="I21">
        <v>2503305</v>
      </c>
      <c r="J21">
        <v>2496552</v>
      </c>
    </row>
    <row r="22" spans="1:10" x14ac:dyDescent="0.15">
      <c r="A22" t="s">
        <v>49</v>
      </c>
      <c r="B22" t="s">
        <v>50</v>
      </c>
      <c r="C22">
        <v>1976453</v>
      </c>
      <c r="D22">
        <v>2313410</v>
      </c>
      <c r="E22">
        <v>2559522</v>
      </c>
      <c r="F22">
        <v>2830641</v>
      </c>
      <c r="G22">
        <v>2581705</v>
      </c>
      <c r="H22">
        <v>2428750</v>
      </c>
      <c r="I22">
        <v>2422026</v>
      </c>
      <c r="J22">
        <v>2418348</v>
      </c>
    </row>
    <row r="23" spans="1:10" x14ac:dyDescent="0.15">
      <c r="A23" t="s">
        <v>51</v>
      </c>
      <c r="B23" t="s">
        <v>52</v>
      </c>
      <c r="C23">
        <v>2526104</v>
      </c>
      <c r="D23">
        <v>2502000</v>
      </c>
      <c r="E23">
        <v>2502779</v>
      </c>
      <c r="F23">
        <v>2630656</v>
      </c>
      <c r="G23">
        <v>2607426</v>
      </c>
      <c r="H23">
        <v>2419755</v>
      </c>
      <c r="I23">
        <v>2398751</v>
      </c>
      <c r="J23">
        <v>2390638</v>
      </c>
    </row>
    <row r="24" spans="1:10" x14ac:dyDescent="0.15">
      <c r="A24" t="s">
        <v>53</v>
      </c>
      <c r="B24" t="s">
        <v>54</v>
      </c>
      <c r="C24">
        <v>2368695</v>
      </c>
      <c r="D24">
        <v>2526928</v>
      </c>
      <c r="E24">
        <v>2478544</v>
      </c>
      <c r="F24">
        <v>2469766</v>
      </c>
      <c r="G24">
        <v>2378803</v>
      </c>
      <c r="H24">
        <v>2335380</v>
      </c>
      <c r="I24">
        <v>2330377</v>
      </c>
      <c r="J24">
        <v>2328959</v>
      </c>
    </row>
    <row r="25" spans="1:10" x14ac:dyDescent="0.15">
      <c r="A25" t="s">
        <v>55</v>
      </c>
      <c r="B25" t="s">
        <v>56</v>
      </c>
      <c r="C25">
        <v>1829481</v>
      </c>
      <c r="D25">
        <v>2049976</v>
      </c>
      <c r="E25">
        <v>2088553</v>
      </c>
      <c r="F25">
        <v>2174459</v>
      </c>
      <c r="G25">
        <v>2179551</v>
      </c>
      <c r="H25">
        <v>2033072</v>
      </c>
      <c r="I25">
        <v>2016086</v>
      </c>
      <c r="J25">
        <v>2008566</v>
      </c>
    </row>
    <row r="26" spans="1:10" x14ac:dyDescent="0.15">
      <c r="A26" t="s">
        <v>57</v>
      </c>
      <c r="B26" t="s">
        <v>58</v>
      </c>
      <c r="C26">
        <v>1645017</v>
      </c>
      <c r="D26">
        <v>1823831</v>
      </c>
      <c r="E26">
        <v>1954663</v>
      </c>
      <c r="F26">
        <v>2140336</v>
      </c>
      <c r="G26">
        <v>2079220</v>
      </c>
      <c r="H26">
        <v>1977665</v>
      </c>
      <c r="I26">
        <v>1973985</v>
      </c>
      <c r="J26">
        <v>1973876</v>
      </c>
    </row>
    <row r="27" spans="1:10" x14ac:dyDescent="0.15">
      <c r="A27" t="s">
        <v>59</v>
      </c>
      <c r="B27" t="s">
        <v>60</v>
      </c>
      <c r="C27">
        <v>1049395</v>
      </c>
      <c r="D27">
        <v>1558567</v>
      </c>
      <c r="E27">
        <v>1849840</v>
      </c>
      <c r="F27">
        <v>2065829</v>
      </c>
      <c r="G27">
        <v>2008700</v>
      </c>
      <c r="H27">
        <v>1954800</v>
      </c>
      <c r="I27">
        <v>1956422</v>
      </c>
      <c r="J27">
        <v>1958504</v>
      </c>
    </row>
    <row r="28" spans="1:10" x14ac:dyDescent="0.15">
      <c r="A28" t="s">
        <v>61</v>
      </c>
      <c r="B28" t="s">
        <v>62</v>
      </c>
      <c r="C28">
        <v>1381018</v>
      </c>
      <c r="D28">
        <v>1721285</v>
      </c>
      <c r="E28">
        <v>1977779</v>
      </c>
      <c r="F28">
        <v>2258391</v>
      </c>
      <c r="G28">
        <v>2071210</v>
      </c>
      <c r="H28">
        <v>1956497</v>
      </c>
      <c r="I28">
        <v>1947263</v>
      </c>
      <c r="J28">
        <v>1938516</v>
      </c>
    </row>
    <row r="29" spans="1:10" x14ac:dyDescent="0.15">
      <c r="A29" t="s">
        <v>63</v>
      </c>
      <c r="B29" t="s">
        <v>64</v>
      </c>
      <c r="C29">
        <v>1244991</v>
      </c>
      <c r="D29">
        <v>1435729</v>
      </c>
      <c r="E29">
        <v>1519165</v>
      </c>
      <c r="F29">
        <v>1661173</v>
      </c>
      <c r="G29">
        <v>1669205</v>
      </c>
      <c r="H29">
        <v>1716868</v>
      </c>
      <c r="I29">
        <v>1751135</v>
      </c>
      <c r="J29">
        <v>1763924</v>
      </c>
    </row>
    <row r="30" spans="1:10" x14ac:dyDescent="0.15">
      <c r="A30" t="s">
        <v>65</v>
      </c>
      <c r="B30" t="s">
        <v>66</v>
      </c>
      <c r="C30">
        <v>123926</v>
      </c>
      <c r="D30">
        <v>271157</v>
      </c>
      <c r="E30">
        <v>569139</v>
      </c>
      <c r="F30">
        <v>1268439</v>
      </c>
      <c r="G30">
        <v>1432817</v>
      </c>
      <c r="H30">
        <v>1532243</v>
      </c>
      <c r="I30">
        <v>1584063</v>
      </c>
      <c r="J30">
        <v>1597248</v>
      </c>
    </row>
    <row r="31" spans="1:10" ht="14" x14ac:dyDescent="0.15">
      <c r="A31" t="s">
        <v>67</v>
      </c>
      <c r="B31" s="3" t="s">
        <v>68</v>
      </c>
      <c r="C31">
        <v>1226328</v>
      </c>
      <c r="D31">
        <v>1261140</v>
      </c>
      <c r="E31">
        <v>1304675</v>
      </c>
      <c r="F31">
        <v>1380723</v>
      </c>
      <c r="G31">
        <v>1511620</v>
      </c>
      <c r="H31">
        <v>1532526</v>
      </c>
      <c r="I31">
        <v>1540985</v>
      </c>
      <c r="J31">
        <v>1544108</v>
      </c>
    </row>
    <row r="32" spans="1:10" x14ac:dyDescent="0.15">
      <c r="A32" t="s">
        <v>69</v>
      </c>
      <c r="B32" t="s">
        <v>70</v>
      </c>
      <c r="C32">
        <v>1920308</v>
      </c>
      <c r="D32">
        <v>1952467</v>
      </c>
      <c r="E32">
        <v>1906176</v>
      </c>
      <c r="F32">
        <v>1867013</v>
      </c>
      <c r="G32">
        <v>1675758</v>
      </c>
      <c r="H32">
        <v>1553925</v>
      </c>
      <c r="I32">
        <v>1532436</v>
      </c>
      <c r="J32">
        <v>1521497</v>
      </c>
    </row>
    <row r="33" spans="1:10" x14ac:dyDescent="0.15">
      <c r="A33" t="s">
        <v>71</v>
      </c>
      <c r="B33" t="s">
        <v>72</v>
      </c>
      <c r="C33">
        <v>1336927</v>
      </c>
      <c r="D33">
        <v>1417675</v>
      </c>
      <c r="E33">
        <v>1493670</v>
      </c>
      <c r="F33">
        <v>1609003</v>
      </c>
      <c r="G33">
        <v>1570316</v>
      </c>
      <c r="H33">
        <v>1521420</v>
      </c>
      <c r="I33">
        <v>1517692</v>
      </c>
      <c r="J33">
        <v>1517050</v>
      </c>
    </row>
    <row r="34" spans="1:10" ht="14" x14ac:dyDescent="0.15">
      <c r="A34" t="s">
        <v>73</v>
      </c>
      <c r="B34" s="1" t="s">
        <v>74</v>
      </c>
      <c r="C34">
        <v>1402910</v>
      </c>
      <c r="D34">
        <v>1510913</v>
      </c>
      <c r="E34">
        <v>1580382</v>
      </c>
      <c r="F34">
        <v>1653938</v>
      </c>
      <c r="G34">
        <v>1523990</v>
      </c>
      <c r="H34">
        <v>1443693</v>
      </c>
      <c r="I34">
        <v>1421742</v>
      </c>
      <c r="J34">
        <v>1413321</v>
      </c>
    </row>
    <row r="35" spans="1:10" x14ac:dyDescent="0.15">
      <c r="A35" t="s">
        <v>75</v>
      </c>
      <c r="B35" t="s">
        <v>76</v>
      </c>
      <c r="C35">
        <v>1507765</v>
      </c>
      <c r="D35">
        <v>1535970</v>
      </c>
      <c r="E35">
        <v>1503198</v>
      </c>
      <c r="F35">
        <v>1504309</v>
      </c>
      <c r="G35">
        <v>1452941</v>
      </c>
      <c r="H35">
        <v>1386186</v>
      </c>
      <c r="I35">
        <v>1368657</v>
      </c>
      <c r="J35">
        <v>1360587</v>
      </c>
    </row>
    <row r="36" spans="1:10" x14ac:dyDescent="0.15">
      <c r="A36" t="s">
        <v>77</v>
      </c>
      <c r="B36" t="s">
        <v>78</v>
      </c>
      <c r="C36">
        <v>710424</v>
      </c>
      <c r="D36">
        <v>1064471</v>
      </c>
      <c r="E36">
        <v>1153450</v>
      </c>
      <c r="F36">
        <v>1275513</v>
      </c>
      <c r="G36">
        <v>1103686</v>
      </c>
      <c r="H36">
        <v>1268989</v>
      </c>
      <c r="I36">
        <v>1324767</v>
      </c>
      <c r="J36">
        <v>1346438</v>
      </c>
    </row>
    <row r="37" spans="1:10" x14ac:dyDescent="0.15">
      <c r="A37" t="s">
        <v>79</v>
      </c>
      <c r="B37" t="s">
        <v>80</v>
      </c>
      <c r="C37">
        <v>979679</v>
      </c>
      <c r="D37">
        <v>1173458</v>
      </c>
      <c r="E37">
        <v>1375752</v>
      </c>
      <c r="F37">
        <v>1608569</v>
      </c>
      <c r="G37">
        <v>1436570</v>
      </c>
      <c r="H37">
        <v>1343869</v>
      </c>
      <c r="I37">
        <v>1342083</v>
      </c>
      <c r="J37">
        <v>1339912</v>
      </c>
    </row>
    <row r="38" spans="1:10" x14ac:dyDescent="0.15">
      <c r="A38" t="s">
        <v>81</v>
      </c>
      <c r="B38" t="s">
        <v>82</v>
      </c>
      <c r="C38">
        <v>1806787</v>
      </c>
      <c r="D38">
        <v>1717237</v>
      </c>
      <c r="E38">
        <v>1649022</v>
      </c>
      <c r="F38">
        <v>1670117</v>
      </c>
      <c r="G38">
        <v>1471459</v>
      </c>
      <c r="H38">
        <v>1353392</v>
      </c>
      <c r="I38">
        <v>1334061</v>
      </c>
      <c r="J38">
        <v>1325249</v>
      </c>
    </row>
    <row r="39" spans="1:10" x14ac:dyDescent="0.15">
      <c r="A39" t="s">
        <v>83</v>
      </c>
      <c r="B39" t="s">
        <v>84</v>
      </c>
      <c r="C39">
        <v>1913600</v>
      </c>
      <c r="D39">
        <v>1727348</v>
      </c>
      <c r="E39">
        <v>1661546</v>
      </c>
      <c r="F39">
        <v>1692655</v>
      </c>
      <c r="G39">
        <v>1503529</v>
      </c>
      <c r="H39">
        <v>1341312</v>
      </c>
      <c r="I39">
        <v>1319076</v>
      </c>
      <c r="J39">
        <v>1310929</v>
      </c>
    </row>
    <row r="40" spans="1:10" x14ac:dyDescent="0.15">
      <c r="A40" t="s">
        <v>85</v>
      </c>
      <c r="B40" t="s">
        <v>86</v>
      </c>
      <c r="C40">
        <v>1395627</v>
      </c>
      <c r="D40">
        <v>1400224</v>
      </c>
      <c r="E40">
        <v>1424806</v>
      </c>
      <c r="F40">
        <v>1470357</v>
      </c>
      <c r="G40">
        <v>1367398</v>
      </c>
      <c r="H40">
        <v>1272468</v>
      </c>
      <c r="I40">
        <v>1271672</v>
      </c>
      <c r="J40">
        <v>1271766</v>
      </c>
    </row>
    <row r="41" spans="1:10" x14ac:dyDescent="0.15">
      <c r="A41" t="s">
        <v>87</v>
      </c>
      <c r="B41" t="s">
        <v>88</v>
      </c>
      <c r="C41">
        <v>1117359</v>
      </c>
      <c r="D41">
        <v>1224748</v>
      </c>
      <c r="E41">
        <v>1270036</v>
      </c>
      <c r="F41">
        <v>1400806</v>
      </c>
      <c r="G41">
        <v>1382811</v>
      </c>
      <c r="H41">
        <v>1292799</v>
      </c>
      <c r="I41">
        <v>1274487</v>
      </c>
      <c r="J41">
        <v>1267561</v>
      </c>
    </row>
    <row r="42" spans="1:10" ht="14" x14ac:dyDescent="0.15">
      <c r="A42" t="s">
        <v>89</v>
      </c>
      <c r="B42" s="1" t="s">
        <v>90</v>
      </c>
      <c r="C42">
        <v>1549945</v>
      </c>
      <c r="D42">
        <v>1581950</v>
      </c>
      <c r="E42">
        <v>1506850</v>
      </c>
      <c r="F42">
        <v>1474785</v>
      </c>
      <c r="G42">
        <v>1378941</v>
      </c>
      <c r="H42">
        <v>1278217</v>
      </c>
      <c r="I42">
        <v>1253666</v>
      </c>
      <c r="J42">
        <v>1242599</v>
      </c>
    </row>
    <row r="43" spans="1:10" x14ac:dyDescent="0.15">
      <c r="A43" t="s">
        <v>91</v>
      </c>
      <c r="B43" t="s">
        <v>92</v>
      </c>
      <c r="C43">
        <v>1097859</v>
      </c>
      <c r="D43">
        <v>1223675</v>
      </c>
      <c r="E43">
        <v>1292486</v>
      </c>
      <c r="F43">
        <v>1336066</v>
      </c>
      <c r="G43">
        <v>1313754</v>
      </c>
      <c r="H43">
        <v>1251619</v>
      </c>
      <c r="I43">
        <v>1243431</v>
      </c>
      <c r="J43">
        <v>1239984</v>
      </c>
    </row>
    <row r="44" spans="1:10" x14ac:dyDescent="0.15">
      <c r="A44" t="s">
        <v>93</v>
      </c>
      <c r="B44" t="s">
        <v>94</v>
      </c>
      <c r="C44">
        <v>1307531</v>
      </c>
      <c r="D44">
        <v>1295897</v>
      </c>
      <c r="E44">
        <v>1309799</v>
      </c>
      <c r="F44">
        <v>1353870</v>
      </c>
      <c r="G44">
        <v>1269568</v>
      </c>
      <c r="H44">
        <v>1202444</v>
      </c>
      <c r="I44">
        <v>1196196</v>
      </c>
      <c r="J44">
        <v>1193371</v>
      </c>
    </row>
    <row r="45" spans="1:10" x14ac:dyDescent="0.15">
      <c r="A45" t="s">
        <v>95</v>
      </c>
      <c r="B45" t="s">
        <v>96</v>
      </c>
      <c r="C45">
        <v>1267186</v>
      </c>
      <c r="D45">
        <v>1401289</v>
      </c>
      <c r="E45">
        <v>1467069</v>
      </c>
      <c r="F45">
        <v>1570256</v>
      </c>
      <c r="G45">
        <v>1336539</v>
      </c>
      <c r="H45">
        <v>1227626</v>
      </c>
      <c r="I45">
        <v>1202295</v>
      </c>
      <c r="J45">
        <v>1191785</v>
      </c>
    </row>
    <row r="46" spans="1:10" x14ac:dyDescent="0.15">
      <c r="A46" t="s">
        <v>97</v>
      </c>
      <c r="B46" t="s">
        <v>98</v>
      </c>
      <c r="C46">
        <v>1141567</v>
      </c>
      <c r="D46">
        <v>1224344</v>
      </c>
      <c r="E46">
        <v>1224653</v>
      </c>
      <c r="F46">
        <v>1230220</v>
      </c>
      <c r="G46">
        <v>1213499</v>
      </c>
      <c r="H46">
        <v>1173513</v>
      </c>
      <c r="I46">
        <v>1162235</v>
      </c>
      <c r="J46">
        <v>1159866</v>
      </c>
    </row>
    <row r="47" spans="1:10" x14ac:dyDescent="0.15">
      <c r="A47" t="s">
        <v>99</v>
      </c>
      <c r="B47" t="s">
        <v>100</v>
      </c>
      <c r="C47">
        <v>1444755</v>
      </c>
      <c r="D47">
        <v>1411590</v>
      </c>
      <c r="E47">
        <v>1361839</v>
      </c>
      <c r="F47">
        <v>1345924</v>
      </c>
      <c r="G47">
        <v>1227910</v>
      </c>
      <c r="H47">
        <v>1154114</v>
      </c>
      <c r="I47">
        <v>1144650</v>
      </c>
      <c r="J47">
        <v>1140844</v>
      </c>
    </row>
    <row r="48" spans="1:10" x14ac:dyDescent="0.15">
      <c r="A48" t="s">
        <v>101</v>
      </c>
      <c r="B48" t="s">
        <v>102</v>
      </c>
      <c r="C48">
        <v>1483305</v>
      </c>
      <c r="D48">
        <v>1473864</v>
      </c>
      <c r="E48">
        <v>1398889</v>
      </c>
      <c r="F48">
        <v>1339414</v>
      </c>
      <c r="G48">
        <v>1235091</v>
      </c>
      <c r="H48">
        <v>1127081</v>
      </c>
      <c r="I48">
        <v>1119262</v>
      </c>
      <c r="J48">
        <v>1118915</v>
      </c>
    </row>
    <row r="49" spans="1:10" x14ac:dyDescent="0.15">
      <c r="A49" t="s">
        <v>103</v>
      </c>
      <c r="B49" t="s">
        <v>104</v>
      </c>
      <c r="C49">
        <v>1036387</v>
      </c>
      <c r="D49">
        <v>1144918</v>
      </c>
      <c r="E49">
        <v>1233435</v>
      </c>
      <c r="F49">
        <v>1377975</v>
      </c>
      <c r="G49">
        <v>1155346</v>
      </c>
      <c r="H49">
        <v>1107107</v>
      </c>
      <c r="I49">
        <v>1095169</v>
      </c>
      <c r="J49">
        <v>1090344</v>
      </c>
    </row>
    <row r="50" spans="1:10" x14ac:dyDescent="0.15">
      <c r="A50" t="s">
        <v>105</v>
      </c>
      <c r="B50" t="s">
        <v>106</v>
      </c>
      <c r="C50">
        <v>746802</v>
      </c>
      <c r="D50">
        <v>785706</v>
      </c>
      <c r="E50">
        <v>865934</v>
      </c>
      <c r="F50">
        <v>1001613</v>
      </c>
      <c r="G50">
        <v>1046039</v>
      </c>
      <c r="H50">
        <v>1047394</v>
      </c>
      <c r="I50">
        <v>1064245</v>
      </c>
      <c r="J50">
        <v>1070128</v>
      </c>
    </row>
    <row r="51" spans="1:10" x14ac:dyDescent="0.15">
      <c r="A51" t="s">
        <v>107</v>
      </c>
      <c r="B51" t="s">
        <v>108</v>
      </c>
      <c r="C51">
        <v>1549001</v>
      </c>
      <c r="D51">
        <v>1511938</v>
      </c>
      <c r="E51">
        <v>1390048</v>
      </c>
      <c r="F51">
        <v>1320763</v>
      </c>
      <c r="G51">
        <v>1178443</v>
      </c>
      <c r="H51">
        <v>1091994</v>
      </c>
      <c r="I51">
        <v>1075748</v>
      </c>
      <c r="J51">
        <v>1068934</v>
      </c>
    </row>
    <row r="52" spans="1:10" x14ac:dyDescent="0.15">
      <c r="A52" t="s">
        <v>109</v>
      </c>
      <c r="B52" t="s">
        <v>110</v>
      </c>
      <c r="C52">
        <v>1322152</v>
      </c>
      <c r="D52">
        <v>1339110</v>
      </c>
      <c r="E52">
        <v>1320968</v>
      </c>
      <c r="F52">
        <v>1317117</v>
      </c>
      <c r="G52">
        <v>1148329</v>
      </c>
      <c r="H52">
        <v>1061651</v>
      </c>
      <c r="I52">
        <v>1048961</v>
      </c>
      <c r="J52">
        <v>1043130</v>
      </c>
    </row>
    <row r="53" spans="1:10" x14ac:dyDescent="0.15">
      <c r="A53" t="s">
        <v>111</v>
      </c>
      <c r="B53" t="s">
        <v>112</v>
      </c>
      <c r="C53">
        <v>701974</v>
      </c>
      <c r="D53">
        <v>867483</v>
      </c>
      <c r="E53">
        <v>915548</v>
      </c>
      <c r="F53">
        <v>998114</v>
      </c>
      <c r="G53">
        <v>1005276</v>
      </c>
      <c r="H53">
        <v>1010073</v>
      </c>
      <c r="I53">
        <v>1013840</v>
      </c>
      <c r="J53">
        <v>1016516</v>
      </c>
    </row>
    <row r="54" spans="1:10" x14ac:dyDescent="0.15">
      <c r="A54" t="s">
        <v>113</v>
      </c>
      <c r="B54" t="s">
        <v>114</v>
      </c>
      <c r="C54">
        <v>935852</v>
      </c>
      <c r="D54">
        <v>994876</v>
      </c>
      <c r="E54">
        <v>1006973</v>
      </c>
      <c r="F54">
        <v>1066833</v>
      </c>
      <c r="G54">
        <v>1041641</v>
      </c>
      <c r="H54">
        <v>1010930</v>
      </c>
      <c r="I54">
        <v>1005585</v>
      </c>
      <c r="J54">
        <v>1004544</v>
      </c>
    </row>
    <row r="55" spans="1:10" x14ac:dyDescent="0.15">
      <c r="A55" t="s">
        <v>115</v>
      </c>
      <c r="B55" t="s">
        <v>116</v>
      </c>
      <c r="C55">
        <v>673326</v>
      </c>
      <c r="D55">
        <v>812251</v>
      </c>
      <c r="E55">
        <v>900812</v>
      </c>
      <c r="F55">
        <v>1041119</v>
      </c>
      <c r="G55">
        <v>981238</v>
      </c>
      <c r="H55">
        <v>972021</v>
      </c>
      <c r="I55">
        <v>971810</v>
      </c>
      <c r="J55">
        <v>973860</v>
      </c>
    </row>
    <row r="56" spans="1:10" x14ac:dyDescent="0.15">
      <c r="A56" t="s">
        <v>117</v>
      </c>
      <c r="B56" t="s">
        <v>118</v>
      </c>
      <c r="C56">
        <v>1142969</v>
      </c>
      <c r="D56">
        <v>1106066</v>
      </c>
      <c r="E56">
        <v>1120748</v>
      </c>
      <c r="F56">
        <v>1158299</v>
      </c>
      <c r="G56">
        <v>1049574</v>
      </c>
      <c r="H56">
        <v>985537</v>
      </c>
      <c r="I56">
        <v>975188</v>
      </c>
      <c r="J56">
        <v>967896</v>
      </c>
    </row>
    <row r="57" spans="1:10" x14ac:dyDescent="0.15">
      <c r="A57" t="s">
        <v>119</v>
      </c>
      <c r="B57" t="s">
        <v>120</v>
      </c>
      <c r="C57">
        <v>610885</v>
      </c>
      <c r="D57">
        <v>731936</v>
      </c>
      <c r="E57">
        <v>806864</v>
      </c>
      <c r="F57">
        <v>871283</v>
      </c>
      <c r="G57">
        <v>955281</v>
      </c>
      <c r="H57">
        <v>941873</v>
      </c>
      <c r="I57">
        <v>954773</v>
      </c>
      <c r="J57">
        <v>963128</v>
      </c>
    </row>
    <row r="58" spans="1:10" x14ac:dyDescent="0.15">
      <c r="A58" t="s">
        <v>121</v>
      </c>
      <c r="B58" t="s">
        <v>122</v>
      </c>
      <c r="C58">
        <v>487343</v>
      </c>
      <c r="D58">
        <v>664123</v>
      </c>
      <c r="E58">
        <v>838808</v>
      </c>
      <c r="F58">
        <v>1081408</v>
      </c>
      <c r="G58">
        <v>949280</v>
      </c>
      <c r="H58">
        <v>958528</v>
      </c>
      <c r="I58">
        <v>955580</v>
      </c>
      <c r="J58">
        <v>954803</v>
      </c>
    </row>
    <row r="59" spans="1:10" x14ac:dyDescent="0.15">
      <c r="A59" t="s">
        <v>123</v>
      </c>
      <c r="B59" t="s">
        <v>124</v>
      </c>
      <c r="C59">
        <v>999170</v>
      </c>
      <c r="D59">
        <v>1085560</v>
      </c>
      <c r="E59">
        <v>1080274</v>
      </c>
      <c r="F59">
        <v>1104872</v>
      </c>
      <c r="G59">
        <v>1019532</v>
      </c>
      <c r="H59">
        <v>910807</v>
      </c>
      <c r="I59">
        <v>885759</v>
      </c>
      <c r="J59">
        <v>877149</v>
      </c>
    </row>
    <row r="60" spans="1:10" x14ac:dyDescent="0.15">
      <c r="A60" t="s">
        <v>125</v>
      </c>
      <c r="B60" t="s">
        <v>126</v>
      </c>
      <c r="C60">
        <v>815799</v>
      </c>
      <c r="D60">
        <v>964802</v>
      </c>
      <c r="E60">
        <v>1118421</v>
      </c>
      <c r="F60">
        <v>1261024</v>
      </c>
      <c r="G60">
        <v>1018674</v>
      </c>
      <c r="H60">
        <v>901189</v>
      </c>
      <c r="I60">
        <v>880639</v>
      </c>
      <c r="J60">
        <v>872057</v>
      </c>
    </row>
    <row r="61" spans="1:10" x14ac:dyDescent="0.15">
      <c r="A61" t="s">
        <v>127</v>
      </c>
      <c r="B61" t="s">
        <v>128</v>
      </c>
      <c r="C61">
        <v>420115</v>
      </c>
      <c r="D61">
        <v>588203</v>
      </c>
      <c r="E61">
        <v>674605</v>
      </c>
      <c r="F61">
        <v>759586</v>
      </c>
      <c r="G61">
        <v>901494</v>
      </c>
      <c r="H61">
        <v>859939</v>
      </c>
      <c r="I61">
        <v>858946</v>
      </c>
      <c r="J61">
        <v>858397</v>
      </c>
    </row>
    <row r="62" spans="1:10" x14ac:dyDescent="0.15">
      <c r="A62" t="s">
        <v>129</v>
      </c>
      <c r="B62" t="s">
        <v>130</v>
      </c>
      <c r="C62">
        <v>1001994</v>
      </c>
      <c r="D62">
        <v>1029562</v>
      </c>
      <c r="E62">
        <v>990617</v>
      </c>
      <c r="F62">
        <v>964132</v>
      </c>
      <c r="G62">
        <v>888766</v>
      </c>
      <c r="H62">
        <v>834755</v>
      </c>
      <c r="I62">
        <v>818566</v>
      </c>
      <c r="J62">
        <v>812156</v>
      </c>
    </row>
    <row r="63" spans="1:10" x14ac:dyDescent="0.15">
      <c r="A63" t="s">
        <v>131</v>
      </c>
      <c r="B63" t="s">
        <v>132</v>
      </c>
      <c r="C63">
        <v>717514</v>
      </c>
      <c r="D63">
        <v>793449</v>
      </c>
      <c r="E63">
        <v>937389</v>
      </c>
      <c r="F63">
        <v>1057781</v>
      </c>
      <c r="G63">
        <v>902844</v>
      </c>
      <c r="H63">
        <v>830103</v>
      </c>
      <c r="I63">
        <v>816910</v>
      </c>
      <c r="J63">
        <v>811274</v>
      </c>
    </row>
    <row r="64" spans="1:10" x14ac:dyDescent="0.15">
      <c r="A64" t="s">
        <v>133</v>
      </c>
      <c r="B64" t="s">
        <v>134</v>
      </c>
      <c r="C64">
        <v>567672</v>
      </c>
      <c r="D64">
        <v>799527</v>
      </c>
      <c r="E64">
        <v>965462</v>
      </c>
      <c r="F64">
        <v>1146757</v>
      </c>
      <c r="G64">
        <v>892534</v>
      </c>
      <c r="H64">
        <v>795409</v>
      </c>
      <c r="I64">
        <v>780401</v>
      </c>
      <c r="J64">
        <v>771058</v>
      </c>
    </row>
    <row r="65" spans="1:10" x14ac:dyDescent="0.15">
      <c r="A65" t="s">
        <v>135</v>
      </c>
      <c r="B65" t="s">
        <v>136</v>
      </c>
      <c r="C65">
        <v>929013</v>
      </c>
      <c r="D65">
        <v>931028</v>
      </c>
      <c r="E65">
        <v>892505</v>
      </c>
      <c r="F65">
        <v>890636</v>
      </c>
      <c r="G65">
        <v>860262</v>
      </c>
      <c r="H65">
        <v>786935</v>
      </c>
      <c r="I65">
        <v>775826</v>
      </c>
      <c r="J65">
        <v>769980</v>
      </c>
    </row>
    <row r="66" spans="1:10" x14ac:dyDescent="0.15">
      <c r="A66" t="s">
        <v>137</v>
      </c>
      <c r="B66" t="s">
        <v>138</v>
      </c>
      <c r="C66">
        <v>450581</v>
      </c>
      <c r="D66">
        <v>552581</v>
      </c>
      <c r="E66">
        <v>596921</v>
      </c>
      <c r="F66">
        <v>634009</v>
      </c>
      <c r="G66">
        <v>710275</v>
      </c>
      <c r="H66">
        <v>712980</v>
      </c>
      <c r="I66">
        <v>706123</v>
      </c>
      <c r="J66">
        <v>703977</v>
      </c>
    </row>
    <row r="67" spans="1:10" x14ac:dyDescent="0.15">
      <c r="A67" t="s">
        <v>139</v>
      </c>
      <c r="B67" t="s">
        <v>140</v>
      </c>
      <c r="C67">
        <v>647680</v>
      </c>
      <c r="D67">
        <v>684748</v>
      </c>
      <c r="E67">
        <v>702744</v>
      </c>
      <c r="F67">
        <v>749386</v>
      </c>
      <c r="G67">
        <v>727979</v>
      </c>
      <c r="H67">
        <v>696459</v>
      </c>
      <c r="I67">
        <v>690349</v>
      </c>
      <c r="J67">
        <v>688686</v>
      </c>
    </row>
    <row r="68" spans="1:10" x14ac:dyDescent="0.15">
      <c r="A68" t="s">
        <v>141</v>
      </c>
      <c r="B68" t="s">
        <v>142</v>
      </c>
      <c r="C68">
        <v>951866</v>
      </c>
      <c r="D68">
        <v>875293</v>
      </c>
      <c r="E68">
        <v>850035</v>
      </c>
      <c r="F68">
        <v>846449</v>
      </c>
      <c r="G68">
        <v>760810</v>
      </c>
      <c r="H68">
        <v>673423</v>
      </c>
      <c r="I68">
        <v>661507</v>
      </c>
      <c r="J68">
        <v>656561</v>
      </c>
    </row>
    <row r="69" spans="1:10" x14ac:dyDescent="0.15">
      <c r="A69" t="s">
        <v>143</v>
      </c>
      <c r="B69" t="s">
        <v>144</v>
      </c>
      <c r="C69">
        <v>921945</v>
      </c>
      <c r="D69">
        <v>870575</v>
      </c>
      <c r="E69">
        <v>803870</v>
      </c>
      <c r="F69">
        <v>809882</v>
      </c>
      <c r="G69">
        <v>736641</v>
      </c>
      <c r="H69">
        <v>667562</v>
      </c>
      <c r="I69">
        <v>658906</v>
      </c>
      <c r="J69">
        <v>656389</v>
      </c>
    </row>
    <row r="70" spans="1:10" x14ac:dyDescent="0.15">
      <c r="A70" t="s">
        <v>145</v>
      </c>
      <c r="B70" t="s">
        <v>146</v>
      </c>
      <c r="C70">
        <v>651346</v>
      </c>
      <c r="D70">
        <v>713451</v>
      </c>
      <c r="E70">
        <v>736022</v>
      </c>
      <c r="F70">
        <v>791317</v>
      </c>
      <c r="G70">
        <v>716281</v>
      </c>
      <c r="H70">
        <v>643548</v>
      </c>
      <c r="I70">
        <v>636932</v>
      </c>
      <c r="J70">
        <v>634402</v>
      </c>
    </row>
    <row r="71" spans="1:10" x14ac:dyDescent="0.15">
      <c r="A71" t="s">
        <v>147</v>
      </c>
      <c r="B71" t="s">
        <v>148</v>
      </c>
      <c r="C71">
        <v>736529</v>
      </c>
      <c r="D71">
        <v>721471</v>
      </c>
      <c r="E71">
        <v>721790</v>
      </c>
      <c r="F71">
        <v>753054</v>
      </c>
      <c r="G71">
        <v>694355</v>
      </c>
      <c r="H71">
        <v>634111</v>
      </c>
      <c r="I71">
        <v>625855</v>
      </c>
      <c r="J71">
        <v>622430</v>
      </c>
    </row>
    <row r="72" spans="1:10" x14ac:dyDescent="0.15">
      <c r="A72" t="s">
        <v>149</v>
      </c>
      <c r="B72" t="s">
        <v>150</v>
      </c>
      <c r="C72">
        <v>62334</v>
      </c>
      <c r="D72">
        <v>79977</v>
      </c>
      <c r="E72">
        <v>157616</v>
      </c>
      <c r="F72">
        <v>486164</v>
      </c>
      <c r="G72">
        <v>507006</v>
      </c>
      <c r="H72">
        <v>522904</v>
      </c>
      <c r="I72">
        <v>541612</v>
      </c>
      <c r="J72">
        <v>539671</v>
      </c>
    </row>
    <row r="73" spans="1:10" x14ac:dyDescent="0.15">
      <c r="A73" t="s">
        <v>151</v>
      </c>
      <c r="B73" t="s">
        <v>152</v>
      </c>
      <c r="C73">
        <v>411047</v>
      </c>
      <c r="D73">
        <v>445824</v>
      </c>
      <c r="E73">
        <v>500106</v>
      </c>
      <c r="F73">
        <v>568605</v>
      </c>
      <c r="G73">
        <v>546072</v>
      </c>
      <c r="H73">
        <v>532403</v>
      </c>
      <c r="I73">
        <v>533025</v>
      </c>
      <c r="J73">
        <v>534079</v>
      </c>
    </row>
    <row r="74" spans="1:10" x14ac:dyDescent="0.15">
      <c r="A74" t="s">
        <v>153</v>
      </c>
      <c r="B74" t="s">
        <v>154</v>
      </c>
      <c r="C74">
        <v>649405</v>
      </c>
      <c r="D74">
        <v>615652</v>
      </c>
      <c r="E74">
        <v>654915</v>
      </c>
      <c r="F74">
        <v>709629</v>
      </c>
      <c r="G74">
        <v>546695</v>
      </c>
      <c r="H74">
        <v>497973</v>
      </c>
      <c r="I74">
        <v>493302</v>
      </c>
      <c r="J74">
        <v>491027</v>
      </c>
    </row>
    <row r="75" spans="1:10" x14ac:dyDescent="0.15">
      <c r="A75" t="s">
        <v>155</v>
      </c>
      <c r="B75" t="s">
        <v>156</v>
      </c>
      <c r="C75">
        <v>277959</v>
      </c>
      <c r="D75">
        <v>344651</v>
      </c>
      <c r="E75">
        <v>368343</v>
      </c>
      <c r="F75">
        <v>417560</v>
      </c>
      <c r="G75">
        <v>439470</v>
      </c>
      <c r="H75">
        <v>477859</v>
      </c>
      <c r="I75">
        <v>471847</v>
      </c>
      <c r="J75">
        <v>469837</v>
      </c>
    </row>
    <row r="76" spans="1:10" x14ac:dyDescent="0.15">
      <c r="A76" t="s">
        <v>157</v>
      </c>
      <c r="B76" t="s">
        <v>158</v>
      </c>
      <c r="C76">
        <v>467294</v>
      </c>
      <c r="D76">
        <v>467294</v>
      </c>
      <c r="E76">
        <v>467294</v>
      </c>
      <c r="F76">
        <v>467294</v>
      </c>
      <c r="G76">
        <v>467294</v>
      </c>
      <c r="H76">
        <v>412529</v>
      </c>
      <c r="I76">
        <v>442255</v>
      </c>
      <c r="J76">
        <v>453010</v>
      </c>
    </row>
    <row r="77" spans="1:10" x14ac:dyDescent="0.15">
      <c r="A77" t="s">
        <v>159</v>
      </c>
      <c r="B77" t="s">
        <v>160</v>
      </c>
      <c r="C77">
        <v>284690</v>
      </c>
      <c r="D77">
        <v>385644</v>
      </c>
      <c r="E77">
        <v>404504</v>
      </c>
      <c r="F77">
        <v>432588</v>
      </c>
      <c r="G77">
        <v>447109</v>
      </c>
      <c r="H77">
        <v>439996</v>
      </c>
      <c r="I77">
        <v>444403</v>
      </c>
      <c r="J77">
        <v>446406</v>
      </c>
    </row>
    <row r="78" spans="1:10" x14ac:dyDescent="0.15">
      <c r="A78" t="s">
        <v>161</v>
      </c>
      <c r="B78" t="s">
        <v>162</v>
      </c>
      <c r="C78">
        <v>152122</v>
      </c>
      <c r="D78">
        <v>254935</v>
      </c>
      <c r="E78">
        <v>333087</v>
      </c>
      <c r="F78">
        <v>392826</v>
      </c>
      <c r="G78">
        <v>376200</v>
      </c>
      <c r="H78">
        <v>378858</v>
      </c>
      <c r="I78">
        <v>381474</v>
      </c>
      <c r="J78">
        <v>383907</v>
      </c>
    </row>
    <row r="79" spans="1:10" x14ac:dyDescent="0.15">
      <c r="A79" t="s">
        <v>163</v>
      </c>
      <c r="B79" t="s">
        <v>164</v>
      </c>
      <c r="C79">
        <v>220753</v>
      </c>
      <c r="D79">
        <v>287612</v>
      </c>
      <c r="E79">
        <v>378491</v>
      </c>
      <c r="F79">
        <v>466096</v>
      </c>
      <c r="G79">
        <v>358801</v>
      </c>
      <c r="H79">
        <v>322079</v>
      </c>
      <c r="I79">
        <v>320549</v>
      </c>
      <c r="J79">
        <v>319864</v>
      </c>
    </row>
    <row r="80" spans="1:10" x14ac:dyDescent="0.15">
      <c r="A80" t="s">
        <v>165</v>
      </c>
      <c r="B80" t="s">
        <v>166</v>
      </c>
      <c r="C80">
        <v>171928</v>
      </c>
      <c r="D80">
        <v>230864</v>
      </c>
      <c r="E80">
        <v>266453</v>
      </c>
      <c r="F80">
        <v>309129</v>
      </c>
      <c r="G80">
        <v>305510</v>
      </c>
      <c r="H80">
        <v>307930</v>
      </c>
      <c r="I80">
        <v>310460</v>
      </c>
      <c r="J80">
        <v>311761</v>
      </c>
    </row>
    <row r="81" spans="1:10" x14ac:dyDescent="0.15">
      <c r="A81" t="s">
        <v>167</v>
      </c>
      <c r="B81" t="s">
        <v>168</v>
      </c>
      <c r="C81">
        <v>184857</v>
      </c>
      <c r="D81">
        <v>267993</v>
      </c>
      <c r="E81">
        <v>293528</v>
      </c>
      <c r="F81">
        <v>322589</v>
      </c>
      <c r="G81">
        <v>292410</v>
      </c>
      <c r="H81">
        <v>289481</v>
      </c>
      <c r="I81">
        <v>284140</v>
      </c>
      <c r="J81">
        <v>282021</v>
      </c>
    </row>
    <row r="82" spans="1:10" x14ac:dyDescent="0.15">
      <c r="A82" t="s">
        <v>169</v>
      </c>
      <c r="B82" t="s">
        <v>170</v>
      </c>
      <c r="C82">
        <v>157161</v>
      </c>
      <c r="D82">
        <v>168261</v>
      </c>
      <c r="E82">
        <v>171835</v>
      </c>
      <c r="F82">
        <v>191649</v>
      </c>
      <c r="G82">
        <v>202947</v>
      </c>
      <c r="H82">
        <v>206168</v>
      </c>
      <c r="I82">
        <v>210344</v>
      </c>
      <c r="J82">
        <v>211645</v>
      </c>
    </row>
    <row r="83" spans="1:10" x14ac:dyDescent="0.15">
      <c r="A83" t="s">
        <v>171</v>
      </c>
      <c r="B83" t="s">
        <v>172</v>
      </c>
      <c r="C83">
        <v>162856</v>
      </c>
      <c r="D83">
        <v>172449</v>
      </c>
      <c r="E83">
        <v>190219</v>
      </c>
      <c r="F83">
        <v>215937</v>
      </c>
      <c r="G83">
        <v>190915</v>
      </c>
      <c r="H83">
        <v>176558</v>
      </c>
      <c r="I83">
        <v>172671</v>
      </c>
      <c r="J83">
        <v>170377</v>
      </c>
    </row>
    <row r="84" spans="1:10" x14ac:dyDescent="0.15">
      <c r="A84" t="s">
        <v>173</v>
      </c>
      <c r="B84" t="s">
        <v>174</v>
      </c>
      <c r="C84">
        <v>188889</v>
      </c>
      <c r="D84">
        <v>251297</v>
      </c>
      <c r="E84">
        <v>332845</v>
      </c>
      <c r="F84">
        <v>385340</v>
      </c>
      <c r="G84">
        <v>182726</v>
      </c>
      <c r="H84">
        <v>156996</v>
      </c>
      <c r="I84">
        <v>152358</v>
      </c>
      <c r="J84">
        <v>150312</v>
      </c>
    </row>
    <row r="85" spans="1:10" x14ac:dyDescent="0.15">
      <c r="A85" t="s">
        <v>175</v>
      </c>
      <c r="B85" t="s">
        <v>176</v>
      </c>
      <c r="C85">
        <v>46689</v>
      </c>
      <c r="D85">
        <v>101184</v>
      </c>
      <c r="E85">
        <v>132859</v>
      </c>
      <c r="F85">
        <v>157528</v>
      </c>
      <c r="G85">
        <v>53824</v>
      </c>
      <c r="H85">
        <v>50526</v>
      </c>
      <c r="I85">
        <v>50780</v>
      </c>
      <c r="J85">
        <v>50555</v>
      </c>
    </row>
    <row r="86" spans="1:10" x14ac:dyDescent="0.15">
      <c r="A86" t="s">
        <v>177</v>
      </c>
      <c r="B86" t="s">
        <v>178</v>
      </c>
      <c r="C86">
        <v>36881</v>
      </c>
      <c r="D86">
        <v>39119</v>
      </c>
      <c r="E86">
        <v>47001</v>
      </c>
      <c r="F86">
        <v>54840</v>
      </c>
      <c r="G86">
        <v>41546</v>
      </c>
      <c r="H86">
        <v>42090</v>
      </c>
      <c r="I86">
        <v>42789</v>
      </c>
      <c r="J86">
        <v>43025</v>
      </c>
    </row>
    <row r="87" spans="1:10" x14ac:dyDescent="0.15">
      <c r="A87" t="s">
        <v>179</v>
      </c>
      <c r="B87" t="s">
        <v>180</v>
      </c>
      <c r="C87">
        <f t="shared" ref="C87:J87" si="0">C31+C42+C34+C24+C52+C54+C69+C48+C46+C3+C65+C47+C56+C51+C38+C32+C40+C2</f>
        <v>33489743</v>
      </c>
      <c r="D87">
        <f t="shared" si="0"/>
        <v>35649787</v>
      </c>
      <c r="E87">
        <f t="shared" si="0"/>
        <v>36741287</v>
      </c>
      <c r="F87">
        <f t="shared" si="0"/>
        <v>38126642</v>
      </c>
      <c r="G87">
        <f t="shared" si="0"/>
        <v>38000651</v>
      </c>
      <c r="H87">
        <f t="shared" si="0"/>
        <v>38427539</v>
      </c>
      <c r="I87">
        <f t="shared" si="0"/>
        <v>38678913</v>
      </c>
      <c r="J87">
        <f t="shared" si="0"/>
        <v>38819874</v>
      </c>
    </row>
    <row r="88" spans="1:10" x14ac:dyDescent="0.15">
      <c r="A88" t="s">
        <v>181</v>
      </c>
      <c r="B88" t="s">
        <v>182</v>
      </c>
      <c r="C88">
        <f t="shared" ref="C88:J88" si="1">C78+C27</f>
        <v>1201517</v>
      </c>
      <c r="D88">
        <f t="shared" si="1"/>
        <v>1813502</v>
      </c>
      <c r="E88">
        <f t="shared" si="1"/>
        <v>2182927</v>
      </c>
      <c r="F88">
        <f t="shared" si="1"/>
        <v>2458655</v>
      </c>
      <c r="G88">
        <f t="shared" si="1"/>
        <v>2384900</v>
      </c>
      <c r="H88">
        <f t="shared" si="1"/>
        <v>2333658</v>
      </c>
      <c r="I88">
        <f t="shared" si="1"/>
        <v>2337896</v>
      </c>
      <c r="J88">
        <f t="shared" si="1"/>
        <v>2342411</v>
      </c>
    </row>
    <row r="89" spans="1:10" x14ac:dyDescent="0.15">
      <c r="A89" t="s">
        <v>183</v>
      </c>
      <c r="B89" t="s">
        <v>184</v>
      </c>
      <c r="C89">
        <f t="shared" ref="C89:J89" si="2">C14+C76+C61+C75+C66+C36+C16</f>
        <v>4993797</v>
      </c>
      <c r="D89">
        <f t="shared" si="2"/>
        <v>6406869</v>
      </c>
      <c r="E89">
        <f t="shared" si="2"/>
        <v>7059373</v>
      </c>
      <c r="F89">
        <f t="shared" si="2"/>
        <v>7796169</v>
      </c>
      <c r="G89">
        <f t="shared" si="2"/>
        <v>8933889</v>
      </c>
      <c r="H89">
        <f t="shared" si="2"/>
        <v>9428826</v>
      </c>
      <c r="I89">
        <f t="shared" si="2"/>
        <v>9540758</v>
      </c>
      <c r="J89">
        <f t="shared" si="2"/>
        <v>9590085</v>
      </c>
    </row>
    <row r="90" spans="1:10" x14ac:dyDescent="0.15">
      <c r="A90" t="s">
        <v>185</v>
      </c>
      <c r="B90" t="s">
        <v>186</v>
      </c>
      <c r="C90">
        <f t="shared" ref="C90:J90" si="3">C70+C60+C45+C44+C57+C29+C64+C71+C68+C5+C86</f>
        <v>11511882</v>
      </c>
      <c r="D90">
        <f t="shared" si="3"/>
        <v>12928015</v>
      </c>
      <c r="E90">
        <f t="shared" si="3"/>
        <v>14129811</v>
      </c>
      <c r="F90">
        <f t="shared" si="3"/>
        <v>15333529</v>
      </c>
      <c r="G90">
        <f t="shared" si="3"/>
        <v>14016012</v>
      </c>
      <c r="H90">
        <f t="shared" si="3"/>
        <v>13658147</v>
      </c>
      <c r="I90">
        <f t="shared" si="3"/>
        <v>13760522</v>
      </c>
      <c r="J90">
        <f t="shared" si="3"/>
        <v>13843683</v>
      </c>
    </row>
    <row r="91" spans="1:10" x14ac:dyDescent="0.15">
      <c r="A91" t="s">
        <v>187</v>
      </c>
      <c r="B91" t="s">
        <v>188</v>
      </c>
      <c r="C91">
        <f t="shared" ref="C91:J91" si="4">C58+C79+C28+C37+C63+C84+C74+C83+C85</f>
        <v>4834146</v>
      </c>
      <c r="D91">
        <f t="shared" si="4"/>
        <v>5780509</v>
      </c>
      <c r="E91">
        <f t="shared" si="4"/>
        <v>6819057</v>
      </c>
      <c r="F91">
        <f t="shared" si="4"/>
        <v>7940679</v>
      </c>
      <c r="G91">
        <f t="shared" si="4"/>
        <v>6692865</v>
      </c>
      <c r="H91">
        <f t="shared" si="4"/>
        <v>6293129</v>
      </c>
      <c r="I91">
        <f t="shared" si="4"/>
        <v>6251496</v>
      </c>
      <c r="J91">
        <f t="shared" si="4"/>
        <v>6226640</v>
      </c>
    </row>
    <row r="92" spans="1:10" x14ac:dyDescent="0.15">
      <c r="A92" t="s">
        <v>189</v>
      </c>
      <c r="B92" t="s">
        <v>190</v>
      </c>
      <c r="C92">
        <f t="shared" ref="C92:J92" si="5">C8+C67+C62+C9+C33+C43+C39+C12+C25+C35+C41+C13+C21+C19</f>
        <v>27648951</v>
      </c>
      <c r="D92">
        <f t="shared" si="5"/>
        <v>29753951</v>
      </c>
      <c r="E92">
        <f t="shared" si="5"/>
        <v>30647027</v>
      </c>
      <c r="F92">
        <f t="shared" si="5"/>
        <v>31785492</v>
      </c>
      <c r="G92">
        <f t="shared" si="5"/>
        <v>31154744</v>
      </c>
      <c r="H92">
        <f t="shared" si="5"/>
        <v>29899699</v>
      </c>
      <c r="I92">
        <f t="shared" si="5"/>
        <v>29772235</v>
      </c>
      <c r="J92">
        <f t="shared" si="5"/>
        <v>29738836</v>
      </c>
    </row>
    <row r="93" spans="1:10" x14ac:dyDescent="0.15">
      <c r="A93" t="s">
        <v>191</v>
      </c>
      <c r="B93" t="s">
        <v>192</v>
      </c>
      <c r="C93">
        <f t="shared" ref="C93:J93" si="6">C82+C55+C80+C73+C23+C49+C15+C22+C17+C18+C26+C50</f>
        <v>16632629</v>
      </c>
      <c r="D93">
        <f t="shared" si="6"/>
        <v>18166834</v>
      </c>
      <c r="E93">
        <f t="shared" si="6"/>
        <v>19229103</v>
      </c>
      <c r="F93">
        <f t="shared" si="6"/>
        <v>21077718</v>
      </c>
      <c r="G93">
        <f t="shared" si="6"/>
        <v>20062938</v>
      </c>
      <c r="H93">
        <f t="shared" si="6"/>
        <v>19256426</v>
      </c>
      <c r="I93">
        <f t="shared" si="6"/>
        <v>19278201</v>
      </c>
      <c r="J93">
        <f t="shared" si="6"/>
        <v>19292740</v>
      </c>
    </row>
    <row r="94" spans="1:10" x14ac:dyDescent="0.15">
      <c r="A94" t="s">
        <v>193</v>
      </c>
      <c r="B94" t="s">
        <v>194</v>
      </c>
      <c r="C94">
        <f t="shared" ref="C94:J94" si="7">C77+C81+C4+C53+C20+C7</f>
        <v>9815005</v>
      </c>
      <c r="D94">
        <f t="shared" si="7"/>
        <v>11799455</v>
      </c>
      <c r="E94">
        <f t="shared" si="7"/>
        <v>12579803</v>
      </c>
      <c r="F94">
        <f t="shared" si="7"/>
        <v>13336449</v>
      </c>
      <c r="G94">
        <f t="shared" si="7"/>
        <v>13973252</v>
      </c>
      <c r="H94">
        <f t="shared" si="7"/>
        <v>13854334</v>
      </c>
      <c r="I94">
        <f t="shared" si="7"/>
        <v>13910179</v>
      </c>
      <c r="J94">
        <f t="shared" si="7"/>
        <v>13963874</v>
      </c>
    </row>
    <row r="95" spans="1:10" x14ac:dyDescent="0.15">
      <c r="A95" t="s">
        <v>195</v>
      </c>
      <c r="B95" t="s">
        <v>196</v>
      </c>
      <c r="C95">
        <f t="shared" ref="C95:J95" si="8">C59+C6+C10+C11+C30+C72</f>
        <v>9298597</v>
      </c>
      <c r="D95">
        <f t="shared" si="8"/>
        <v>10451337</v>
      </c>
      <c r="E95">
        <f t="shared" si="8"/>
        <v>11586538</v>
      </c>
      <c r="F95">
        <f t="shared" si="8"/>
        <v>14280596</v>
      </c>
      <c r="G95">
        <f t="shared" si="8"/>
        <v>14313749</v>
      </c>
      <c r="H95">
        <f t="shared" si="8"/>
        <v>14135673</v>
      </c>
      <c r="I95">
        <f t="shared" si="8"/>
        <v>14323219</v>
      </c>
      <c r="J95">
        <f t="shared" si="8"/>
        <v>14371143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2018-11-24T19:32:45Z</dcterms:modified>
  <dc:language>ru-RU</dc:language>
</cp:coreProperties>
</file>