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xr:revisionPtr revIDLastSave="0" documentId="8_{42AC66EC-EC91-46A2-85FA-F6BC1317BCD9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J39" i="1" l="1"/>
  <c r="AJ3" i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5" i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7" i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14" i="1"/>
  <c r="AK14" i="1" s="1"/>
  <c r="AJ26" i="1"/>
  <c r="AK26" i="1" s="1"/>
  <c r="AJ38" i="1"/>
  <c r="AK38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K117" i="1" s="1"/>
  <c r="AJ118" i="1"/>
  <c r="AK118" i="1" s="1"/>
  <c r="AJ119" i="1"/>
  <c r="AK119" i="1" s="1"/>
  <c r="AJ120" i="1"/>
  <c r="AK120" i="1" s="1"/>
  <c r="AJ121" i="1"/>
  <c r="AK121" i="1" s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134" i="1"/>
  <c r="AK134" i="1" s="1"/>
  <c r="AJ135" i="1"/>
  <c r="AK135" i="1" s="1"/>
  <c r="AJ136" i="1"/>
  <c r="AK136" i="1" s="1"/>
  <c r="AJ137" i="1"/>
  <c r="AK137" i="1" s="1"/>
  <c r="AJ138" i="1"/>
  <c r="AK138" i="1" s="1"/>
  <c r="AJ139" i="1"/>
  <c r="AK139" i="1" s="1"/>
  <c r="AJ140" i="1"/>
  <c r="AK140" i="1" s="1"/>
  <c r="AJ141" i="1"/>
  <c r="AK141" i="1" s="1"/>
  <c r="AJ142" i="1"/>
  <c r="AK142" i="1" s="1"/>
  <c r="AJ143" i="1"/>
  <c r="AK143" i="1" s="1"/>
  <c r="AJ144" i="1"/>
  <c r="AK144" i="1" s="1"/>
  <c r="AJ145" i="1"/>
  <c r="AK145" i="1" s="1"/>
  <c r="AJ146" i="1"/>
  <c r="AK146" i="1" s="1"/>
  <c r="AJ147" i="1"/>
  <c r="AK147" i="1" s="1"/>
  <c r="AJ148" i="1"/>
  <c r="AK148" i="1" s="1"/>
  <c r="AJ149" i="1"/>
  <c r="AK149" i="1" s="1"/>
  <c r="AJ150" i="1"/>
  <c r="AK150" i="1" s="1"/>
  <c r="AJ151" i="1"/>
  <c r="AK151" i="1" s="1"/>
  <c r="AJ152" i="1"/>
  <c r="AK152" i="1" s="1"/>
  <c r="AJ153" i="1"/>
  <c r="AK153" i="1" s="1"/>
  <c r="AJ154" i="1"/>
  <c r="AK154" i="1" s="1"/>
  <c r="AJ155" i="1"/>
  <c r="AK155" i="1" s="1"/>
  <c r="AJ156" i="1"/>
  <c r="AK156" i="1" s="1"/>
  <c r="AJ157" i="1"/>
  <c r="AK157" i="1" s="1"/>
  <c r="AJ158" i="1"/>
  <c r="AK158" i="1" s="1"/>
  <c r="AJ159" i="1"/>
  <c r="AK159" i="1" s="1"/>
  <c r="AJ160" i="1"/>
  <c r="AK160" i="1" s="1"/>
  <c r="AJ161" i="1"/>
  <c r="AK161" i="1" s="1"/>
  <c r="AJ162" i="1"/>
  <c r="AK162" i="1" s="1"/>
  <c r="AJ163" i="1"/>
  <c r="AK163" i="1" s="1"/>
  <c r="AJ164" i="1"/>
  <c r="AK164" i="1" s="1"/>
  <c r="AJ165" i="1"/>
  <c r="AK165" i="1" s="1"/>
  <c r="AJ166" i="1"/>
  <c r="AK166" i="1" s="1"/>
  <c r="AJ167" i="1"/>
  <c r="AK167" i="1" s="1"/>
  <c r="AJ168" i="1"/>
  <c r="AK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K177" i="1" s="1"/>
  <c r="AJ178" i="1"/>
  <c r="AK178" i="1" s="1"/>
  <c r="AJ179" i="1"/>
  <c r="AK179" i="1" s="1"/>
  <c r="AJ180" i="1"/>
  <c r="AK180" i="1" s="1"/>
  <c r="AJ181" i="1"/>
  <c r="AK181" i="1" s="1"/>
  <c r="AJ182" i="1"/>
  <c r="AK182" i="1" s="1"/>
  <c r="AJ183" i="1"/>
  <c r="AK183" i="1" s="1"/>
  <c r="AJ184" i="1"/>
  <c r="AK184" i="1" s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K190" i="1" s="1"/>
  <c r="AJ191" i="1"/>
  <c r="AK191" i="1" s="1"/>
  <c r="AJ192" i="1"/>
  <c r="AK192" i="1" s="1"/>
  <c r="AJ193" i="1"/>
  <c r="AK193" i="1" s="1"/>
  <c r="AJ194" i="1"/>
  <c r="AK194" i="1" s="1"/>
  <c r="AJ195" i="1"/>
  <c r="AK195" i="1" s="1"/>
  <c r="AJ196" i="1"/>
  <c r="AK196" i="1" s="1"/>
  <c r="AJ197" i="1"/>
  <c r="AK197" i="1" s="1"/>
  <c r="AJ198" i="1"/>
  <c r="AK198" i="1" s="1"/>
  <c r="AJ2" i="1"/>
  <c r="AK2" i="1" s="1"/>
  <c r="C198" i="1"/>
  <c r="C197" i="1"/>
  <c r="C196" i="1"/>
  <c r="AK27" i="1" l="1"/>
  <c r="AK15" i="1"/>
  <c r="AK3" i="1"/>
  <c r="AK39" i="1"/>
</calcChain>
</file>

<file path=xl/sharedStrings.xml><?xml version="1.0" encoding="utf-8"?>
<sst xmlns="http://schemas.openxmlformats.org/spreadsheetml/2006/main" count="203" uniqueCount="203">
  <si>
    <t>Date</t>
  </si>
  <si>
    <t>Windows</t>
  </si>
  <si>
    <t>OS X</t>
  </si>
  <si>
    <t>Unknown</t>
  </si>
  <si>
    <t>Linux</t>
  </si>
  <si>
    <t>Chrome OS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</si>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</sst>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2">
    <dxf>
      <border>
        <right style="medium">
          <color rgb="FF000000"/>
        </right>
      </border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Sheet1!$AJ$2:$AJ$198</c:f>
            </c:strRef>
          </c:cat>
          <c:val>
            <c:numRef>
              <c:f>Sheet1!$B$2:$B$198</c:f>
              <c:numCache>
                <c:formatCode>General</c:formatCode>
                <c:ptCount val="197"/>
                <c:pt idx="0">
                  <c:v>95.42</c:v>
                </c:pt>
                <c:pt idx="1">
                  <c:v>95.39</c:v>
                </c:pt>
                <c:pt idx="2">
                  <c:v>95.22</c:v>
                </c:pt>
                <c:pt idx="3">
                  <c:v>95.13</c:v>
                </c:pt>
                <c:pt idx="4">
                  <c:v>95.25</c:v>
                </c:pt>
                <c:pt idx="5">
                  <c:v>94.76</c:v>
                </c:pt>
                <c:pt idx="6">
                  <c:v>94.83</c:v>
                </c:pt>
                <c:pt idx="7">
                  <c:v>94.69</c:v>
                </c:pt>
                <c:pt idx="8">
                  <c:v>94.61</c:v>
                </c:pt>
                <c:pt idx="9">
                  <c:v>94.35</c:v>
                </c:pt>
                <c:pt idx="10">
                  <c:v>93.98</c:v>
                </c:pt>
                <c:pt idx="11">
                  <c:v>94.19</c:v>
                </c:pt>
                <c:pt idx="12">
                  <c:v>93.76</c:v>
                </c:pt>
                <c:pt idx="13">
                  <c:v>93.36</c:v>
                </c:pt>
                <c:pt idx="14">
                  <c:v>93.17</c:v>
                </c:pt>
                <c:pt idx="15">
                  <c:v>92.96</c:v>
                </c:pt>
                <c:pt idx="16">
                  <c:v>93.04</c:v>
                </c:pt>
                <c:pt idx="17">
                  <c:v>93.27</c:v>
                </c:pt>
                <c:pt idx="18">
                  <c:v>93.29</c:v>
                </c:pt>
                <c:pt idx="19">
                  <c:v>93.11</c:v>
                </c:pt>
                <c:pt idx="20">
                  <c:v>92.88</c:v>
                </c:pt>
                <c:pt idx="21">
                  <c:v>92.72</c:v>
                </c:pt>
                <c:pt idx="22">
                  <c:v>92.51</c:v>
                </c:pt>
                <c:pt idx="23">
                  <c:v>92.42</c:v>
                </c:pt>
                <c:pt idx="24">
                  <c:v>92.02</c:v>
                </c:pt>
                <c:pt idx="25">
                  <c:v>91.98</c:v>
                </c:pt>
                <c:pt idx="26">
                  <c:v>92.01</c:v>
                </c:pt>
                <c:pt idx="27">
                  <c:v>91.98</c:v>
                </c:pt>
                <c:pt idx="28">
                  <c:v>91.95</c:v>
                </c:pt>
                <c:pt idx="29">
                  <c:v>91.94</c:v>
                </c:pt>
                <c:pt idx="30">
                  <c:v>91.87</c:v>
                </c:pt>
                <c:pt idx="31">
                  <c:v>91.75</c:v>
                </c:pt>
                <c:pt idx="32">
                  <c:v>91.11</c:v>
                </c:pt>
                <c:pt idx="33">
                  <c:v>90.47</c:v>
                </c:pt>
                <c:pt idx="34">
                  <c:v>90.5</c:v>
                </c:pt>
                <c:pt idx="35">
                  <c:v>90.29</c:v>
                </c:pt>
                <c:pt idx="36">
                  <c:v>89.62</c:v>
                </c:pt>
                <c:pt idx="37">
                  <c:v>89.5</c:v>
                </c:pt>
                <c:pt idx="38">
                  <c:v>89.37</c:v>
                </c:pt>
                <c:pt idx="39">
                  <c:v>88.75</c:v>
                </c:pt>
                <c:pt idx="40">
                  <c:v>88.81</c:v>
                </c:pt>
                <c:pt idx="41">
                  <c:v>88.89</c:v>
                </c:pt>
                <c:pt idx="42">
                  <c:v>88.85</c:v>
                </c:pt>
                <c:pt idx="43">
                  <c:v>91.54</c:v>
                </c:pt>
                <c:pt idx="44">
                  <c:v>91.18</c:v>
                </c:pt>
                <c:pt idx="45">
                  <c:v>91.04</c:v>
                </c:pt>
                <c:pt idx="46">
                  <c:v>91.02</c:v>
                </c:pt>
                <c:pt idx="47">
                  <c:v>91.22</c:v>
                </c:pt>
                <c:pt idx="48">
                  <c:v>90.96</c:v>
                </c:pt>
                <c:pt idx="49">
                  <c:v>90.87</c:v>
                </c:pt>
                <c:pt idx="50">
                  <c:v>91.16</c:v>
                </c:pt>
                <c:pt idx="51">
                  <c:v>91.28</c:v>
                </c:pt>
                <c:pt idx="52">
                  <c:v>90.84</c:v>
                </c:pt>
                <c:pt idx="53">
                  <c:v>90.43</c:v>
                </c:pt>
                <c:pt idx="54">
                  <c:v>90.49</c:v>
                </c:pt>
                <c:pt idx="55">
                  <c:v>90.56</c:v>
                </c:pt>
                <c:pt idx="56">
                  <c:v>90.89</c:v>
                </c:pt>
                <c:pt idx="57">
                  <c:v>90.63</c:v>
                </c:pt>
                <c:pt idx="58">
                  <c:v>90.34</c:v>
                </c:pt>
                <c:pt idx="59">
                  <c:v>89.55</c:v>
                </c:pt>
                <c:pt idx="60">
                  <c:v>88.87</c:v>
                </c:pt>
                <c:pt idx="61">
                  <c:v>89.65</c:v>
                </c:pt>
                <c:pt idx="62">
                  <c:v>89.61</c:v>
                </c:pt>
                <c:pt idx="63">
                  <c:v>89.18</c:v>
                </c:pt>
                <c:pt idx="64">
                  <c:v>88.83</c:v>
                </c:pt>
                <c:pt idx="65">
                  <c:v>89.27</c:v>
                </c:pt>
                <c:pt idx="66">
                  <c:v>89.25</c:v>
                </c:pt>
                <c:pt idx="67">
                  <c:v>89.15</c:v>
                </c:pt>
                <c:pt idx="68">
                  <c:v>88.49</c:v>
                </c:pt>
                <c:pt idx="69">
                  <c:v>88.28</c:v>
                </c:pt>
                <c:pt idx="70">
                  <c:v>88.47</c:v>
                </c:pt>
                <c:pt idx="71">
                  <c:v>88.74</c:v>
                </c:pt>
                <c:pt idx="72">
                  <c:v>88.19</c:v>
                </c:pt>
                <c:pt idx="73">
                  <c:v>88.08</c:v>
                </c:pt>
                <c:pt idx="74">
                  <c:v>86.99</c:v>
                </c:pt>
                <c:pt idx="75">
                  <c:v>87</c:v>
                </c:pt>
                <c:pt idx="76">
                  <c:v>86.09</c:v>
                </c:pt>
                <c:pt idx="77">
                  <c:v>86.3</c:v>
                </c:pt>
                <c:pt idx="78">
                  <c:v>87.7</c:v>
                </c:pt>
                <c:pt idx="79">
                  <c:v>88.07</c:v>
                </c:pt>
                <c:pt idx="80">
                  <c:v>87.48</c:v>
                </c:pt>
                <c:pt idx="81">
                  <c:v>86.44</c:v>
                </c:pt>
                <c:pt idx="82">
                  <c:v>85.84</c:v>
                </c:pt>
                <c:pt idx="83">
                  <c:v>84.89</c:v>
                </c:pt>
                <c:pt idx="84">
                  <c:v>85.18</c:v>
                </c:pt>
                <c:pt idx="85">
                  <c:v>84.82</c:v>
                </c:pt>
                <c:pt idx="86">
                  <c:v>85.89</c:v>
                </c:pt>
                <c:pt idx="87">
                  <c:v>85.3</c:v>
                </c:pt>
                <c:pt idx="88">
                  <c:v>84.54</c:v>
                </c:pt>
                <c:pt idx="89">
                  <c:v>84.1</c:v>
                </c:pt>
                <c:pt idx="90">
                  <c:v>83.33</c:v>
                </c:pt>
                <c:pt idx="91">
                  <c:v>82.45</c:v>
                </c:pt>
                <c:pt idx="92">
                  <c:v>81.34</c:v>
                </c:pt>
                <c:pt idx="93">
                  <c:v>80.84</c:v>
                </c:pt>
                <c:pt idx="94">
                  <c:v>83.15</c:v>
                </c:pt>
                <c:pt idx="95">
                  <c:v>84.27</c:v>
                </c:pt>
                <c:pt idx="96">
                  <c:v>84.4</c:v>
                </c:pt>
                <c:pt idx="97">
                  <c:v>84.14</c:v>
                </c:pt>
                <c:pt idx="98">
                  <c:v>84.34</c:v>
                </c:pt>
                <c:pt idx="99">
                  <c:v>84.22</c:v>
                </c:pt>
                <c:pt idx="100">
                  <c:v>83.92</c:v>
                </c:pt>
                <c:pt idx="101">
                  <c:v>84.32</c:v>
                </c:pt>
                <c:pt idx="102">
                  <c:v>84.46</c:v>
                </c:pt>
                <c:pt idx="103">
                  <c:v>83.53</c:v>
                </c:pt>
                <c:pt idx="104">
                  <c:v>83.28</c:v>
                </c:pt>
                <c:pt idx="105">
                  <c:v>82.96</c:v>
                </c:pt>
                <c:pt idx="106">
                  <c:v>82.74</c:v>
                </c:pt>
                <c:pt idx="107">
                  <c:v>82.68</c:v>
                </c:pt>
                <c:pt idx="108">
                  <c:v>82.68</c:v>
                </c:pt>
                <c:pt idx="109">
                  <c:v>82.55</c:v>
                </c:pt>
                <c:pt idx="110">
                  <c:v>81.91</c:v>
                </c:pt>
                <c:pt idx="111">
                  <c:v>81.73</c:v>
                </c:pt>
                <c:pt idx="112">
                  <c:v>81.8</c:v>
                </c:pt>
                <c:pt idx="113">
                  <c:v>82.45</c:v>
                </c:pt>
                <c:pt idx="114">
                  <c:v>82.88</c:v>
                </c:pt>
                <c:pt idx="115">
                  <c:v>82.51</c:v>
                </c:pt>
                <c:pt idx="116">
                  <c:v>81.760000000000005</c:v>
                </c:pt>
                <c:pt idx="117">
                  <c:v>78.040000000000006</c:v>
                </c:pt>
                <c:pt idx="118">
                  <c:v>70.22</c:v>
                </c:pt>
                <c:pt idx="119">
                  <c:v>76.17</c:v>
                </c:pt>
                <c:pt idx="120">
                  <c:v>75.47</c:v>
                </c:pt>
                <c:pt idx="121">
                  <c:v>74.44</c:v>
                </c:pt>
                <c:pt idx="122">
                  <c:v>79.459999999999994</c:v>
                </c:pt>
                <c:pt idx="123">
                  <c:v>79.45</c:v>
                </c:pt>
                <c:pt idx="124">
                  <c:v>78.91</c:v>
                </c:pt>
                <c:pt idx="125">
                  <c:v>78.430000000000007</c:v>
                </c:pt>
                <c:pt idx="126">
                  <c:v>77.61</c:v>
                </c:pt>
                <c:pt idx="127">
                  <c:v>78.319999999999993</c:v>
                </c:pt>
                <c:pt idx="128">
                  <c:v>79.099999999999994</c:v>
                </c:pt>
                <c:pt idx="129">
                  <c:v>77.930000000000007</c:v>
                </c:pt>
                <c:pt idx="130">
                  <c:v>77.25</c:v>
                </c:pt>
                <c:pt idx="131">
                  <c:v>77.64</c:v>
                </c:pt>
                <c:pt idx="132">
                  <c:v>77.7</c:v>
                </c:pt>
                <c:pt idx="133">
                  <c:v>77.22</c:v>
                </c:pt>
                <c:pt idx="134">
                  <c:v>77.099999999999994</c:v>
                </c:pt>
                <c:pt idx="135">
                  <c:v>76.52</c:v>
                </c:pt>
                <c:pt idx="136">
                  <c:v>77.040000000000006</c:v>
                </c:pt>
                <c:pt idx="137">
                  <c:v>77.680000000000007</c:v>
                </c:pt>
                <c:pt idx="138">
                  <c:v>77.739999999999995</c:v>
                </c:pt>
                <c:pt idx="139">
                  <c:v>77.209999999999994</c:v>
                </c:pt>
                <c:pt idx="140">
                  <c:v>77.12</c:v>
                </c:pt>
                <c:pt idx="141">
                  <c:v>76.319999999999993</c:v>
                </c:pt>
                <c:pt idx="142">
                  <c:v>73.209999999999994</c:v>
                </c:pt>
                <c:pt idx="143">
                  <c:v>76.56</c:v>
                </c:pt>
                <c:pt idx="144">
                  <c:v>76.260000000000005</c:v>
                </c:pt>
                <c:pt idx="145">
                  <c:v>75.89</c:v>
                </c:pt>
                <c:pt idx="146">
                  <c:v>75.56</c:v>
                </c:pt>
                <c:pt idx="147">
                  <c:v>74.94</c:v>
                </c:pt>
                <c:pt idx="148">
                  <c:v>73.540000000000006</c:v>
                </c:pt>
                <c:pt idx="149">
                  <c:v>72.98</c:v>
                </c:pt>
                <c:pt idx="150">
                  <c:v>73.040000000000006</c:v>
                </c:pt>
                <c:pt idx="151">
                  <c:v>76.12</c:v>
                </c:pt>
                <c:pt idx="152">
                  <c:v>75.400000000000006</c:v>
                </c:pt>
                <c:pt idx="153">
                  <c:v>75.180000000000007</c:v>
                </c:pt>
                <c:pt idx="154">
                  <c:v>74.28</c:v>
                </c:pt>
                <c:pt idx="155">
                  <c:v>73.72</c:v>
                </c:pt>
                <c:pt idx="156">
                  <c:v>75.5</c:v>
                </c:pt>
                <c:pt idx="157">
                  <c:v>75.849999999999994</c:v>
                </c:pt>
                <c:pt idx="158">
                  <c:v>75.7</c:v>
                </c:pt>
                <c:pt idx="159">
                  <c:v>74.790000000000006</c:v>
                </c:pt>
                <c:pt idx="160">
                  <c:v>75.540000000000006</c:v>
                </c:pt>
                <c:pt idx="161">
                  <c:v>76.33</c:v>
                </c:pt>
                <c:pt idx="162">
                  <c:v>75.209999999999994</c:v>
                </c:pt>
                <c:pt idx="163">
                  <c:v>74.73</c:v>
                </c:pt>
                <c:pt idx="164">
                  <c:v>75.06</c:v>
                </c:pt>
                <c:pt idx="165">
                  <c:v>75.959999999999994</c:v>
                </c:pt>
                <c:pt idx="166">
                  <c:v>75.11</c:v>
                </c:pt>
                <c:pt idx="167">
                  <c:v>75.34</c:v>
                </c:pt>
                <c:pt idx="168">
                  <c:v>74.14</c:v>
                </c:pt>
                <c:pt idx="169">
                  <c:v>71.78</c:v>
                </c:pt>
                <c:pt idx="170">
                  <c:v>69.400000000000006</c:v>
                </c:pt>
                <c:pt idx="171">
                  <c:v>62.65</c:v>
                </c:pt>
                <c:pt idx="172">
                  <c:v>62.06</c:v>
                </c:pt>
                <c:pt idx="173">
                  <c:v>68.23</c:v>
                </c:pt>
                <c:pt idx="174">
                  <c:v>69.52</c:v>
                </c:pt>
                <c:pt idx="175">
                  <c:v>69.260000000000005</c:v>
                </c:pt>
                <c:pt idx="176">
                  <c:v>68.41</c:v>
                </c:pt>
                <c:pt idx="177">
                  <c:v>68.87</c:v>
                </c:pt>
                <c:pt idx="178">
                  <c:v>69.02</c:v>
                </c:pt>
                <c:pt idx="179">
                  <c:v>72.72</c:v>
                </c:pt>
                <c:pt idx="180">
                  <c:v>73</c:v>
                </c:pt>
                <c:pt idx="181">
                  <c:v>72.17</c:v>
                </c:pt>
                <c:pt idx="182">
                  <c:v>72.47</c:v>
                </c:pt>
                <c:pt idx="183">
                  <c:v>73.5</c:v>
                </c:pt>
                <c:pt idx="184">
                  <c:v>73.91</c:v>
                </c:pt>
                <c:pt idx="185">
                  <c:v>72.81</c:v>
                </c:pt>
                <c:pt idx="186">
                  <c:v>72.099999999999994</c:v>
                </c:pt>
                <c:pt idx="187">
                  <c:v>71.459999999999994</c:v>
                </c:pt>
                <c:pt idx="188">
                  <c:v>73.349999999999994</c:v>
                </c:pt>
                <c:pt idx="189">
                  <c:v>73.39</c:v>
                </c:pt>
                <c:pt idx="190">
                  <c:v>72.94</c:v>
                </c:pt>
                <c:pt idx="191">
                  <c:v>73.38</c:v>
                </c:pt>
                <c:pt idx="192">
                  <c:v>71.900000000000006</c:v>
                </c:pt>
                <c:pt idx="193">
                  <c:v>70.62</c:v>
                </c:pt>
                <c:pt idx="194">
                  <c:v>71.680000000000007</c:v>
                </c:pt>
                <c:pt idx="195">
                  <c:v>71.06</c:v>
                </c:pt>
                <c:pt idx="196">
                  <c:v>70.209999999999994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1-467C-84D9-018CD51438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Sheet1!$AJ$2:$AJ$198</c:f>
            </c:strRef>
          </c:cat>
          <c:val>
            <c:numRef>
              <c:f>Sheet1!$C$2:$C$198</c:f>
              <c:numCache>
                <c:formatCode>General</c:formatCode>
                <c:ptCount val="197"/>
                <c:pt idx="0">
                  <c:v>3.68</c:v>
                </c:pt>
                <c:pt idx="1">
                  <c:v>3.76</c:v>
                </c:pt>
                <c:pt idx="2">
                  <c:v>3.87</c:v>
                </c:pt>
                <c:pt idx="3">
                  <c:v>3.92</c:v>
                </c:pt>
                <c:pt idx="4">
                  <c:v>3.75</c:v>
                </c:pt>
                <c:pt idx="5">
                  <c:v>4.07</c:v>
                </c:pt>
                <c:pt idx="6">
                  <c:v>4.12</c:v>
                </c:pt>
                <c:pt idx="7">
                  <c:v>4.3499999999999996</c:v>
                </c:pt>
                <c:pt idx="8">
                  <c:v>4.4400000000000004</c:v>
                </c:pt>
                <c:pt idx="9">
                  <c:v>4.71</c:v>
                </c:pt>
                <c:pt idx="10">
                  <c:v>4.96</c:v>
                </c:pt>
                <c:pt idx="11">
                  <c:v>4.72</c:v>
                </c:pt>
                <c:pt idx="12">
                  <c:v>5.16</c:v>
                </c:pt>
                <c:pt idx="13">
                  <c:v>5.63</c:v>
                </c:pt>
                <c:pt idx="14">
                  <c:v>5.78</c:v>
                </c:pt>
                <c:pt idx="15">
                  <c:v>5.92</c:v>
                </c:pt>
                <c:pt idx="16">
                  <c:v>5.77</c:v>
                </c:pt>
                <c:pt idx="17">
                  <c:v>5.56</c:v>
                </c:pt>
                <c:pt idx="18">
                  <c:v>5.53</c:v>
                </c:pt>
                <c:pt idx="19">
                  <c:v>5.66</c:v>
                </c:pt>
                <c:pt idx="20">
                  <c:v>5.9</c:v>
                </c:pt>
                <c:pt idx="21">
                  <c:v>6.05</c:v>
                </c:pt>
                <c:pt idx="22">
                  <c:v>6.22</c:v>
                </c:pt>
                <c:pt idx="23">
                  <c:v>6.25</c:v>
                </c:pt>
                <c:pt idx="24">
                  <c:v>6.56</c:v>
                </c:pt>
                <c:pt idx="25">
                  <c:v>6.59</c:v>
                </c:pt>
                <c:pt idx="26">
                  <c:v>6.53</c:v>
                </c:pt>
                <c:pt idx="27">
                  <c:v>6.47</c:v>
                </c:pt>
                <c:pt idx="28">
                  <c:v>6.35</c:v>
                </c:pt>
                <c:pt idx="29">
                  <c:v>6.27</c:v>
                </c:pt>
                <c:pt idx="30">
                  <c:v>6.23</c:v>
                </c:pt>
                <c:pt idx="31">
                  <c:v>6.28</c:v>
                </c:pt>
                <c:pt idx="32">
                  <c:v>6.78</c:v>
                </c:pt>
                <c:pt idx="33">
                  <c:v>7.18</c:v>
                </c:pt>
                <c:pt idx="34">
                  <c:v>7.05</c:v>
                </c:pt>
                <c:pt idx="35">
                  <c:v>7.01</c:v>
                </c:pt>
                <c:pt idx="36">
                  <c:v>7.33</c:v>
                </c:pt>
                <c:pt idx="37">
                  <c:v>7.41</c:v>
                </c:pt>
                <c:pt idx="38">
                  <c:v>7.32</c:v>
                </c:pt>
                <c:pt idx="39">
                  <c:v>7.66</c:v>
                </c:pt>
                <c:pt idx="40">
                  <c:v>7.45</c:v>
                </c:pt>
                <c:pt idx="41">
                  <c:v>7.05</c:v>
                </c:pt>
                <c:pt idx="42">
                  <c:v>6.92</c:v>
                </c:pt>
                <c:pt idx="43">
                  <c:v>7.41</c:v>
                </c:pt>
                <c:pt idx="44">
                  <c:v>7.75</c:v>
                </c:pt>
                <c:pt idx="45">
                  <c:v>7.87</c:v>
                </c:pt>
                <c:pt idx="46">
                  <c:v>7.86</c:v>
                </c:pt>
                <c:pt idx="47">
                  <c:v>7.69</c:v>
                </c:pt>
                <c:pt idx="48">
                  <c:v>7.95</c:v>
                </c:pt>
                <c:pt idx="49">
                  <c:v>7.95</c:v>
                </c:pt>
                <c:pt idx="50">
                  <c:v>7.7</c:v>
                </c:pt>
                <c:pt idx="51">
                  <c:v>7.47</c:v>
                </c:pt>
                <c:pt idx="52">
                  <c:v>7.61</c:v>
                </c:pt>
                <c:pt idx="53">
                  <c:v>7.87</c:v>
                </c:pt>
                <c:pt idx="54">
                  <c:v>7.81</c:v>
                </c:pt>
                <c:pt idx="55">
                  <c:v>7.63</c:v>
                </c:pt>
                <c:pt idx="56">
                  <c:v>7.41</c:v>
                </c:pt>
                <c:pt idx="57">
                  <c:v>7.42</c:v>
                </c:pt>
                <c:pt idx="58">
                  <c:v>7.45</c:v>
                </c:pt>
                <c:pt idx="59">
                  <c:v>7.83</c:v>
                </c:pt>
                <c:pt idx="60">
                  <c:v>8.35</c:v>
                </c:pt>
                <c:pt idx="61">
                  <c:v>8.39</c:v>
                </c:pt>
                <c:pt idx="62">
                  <c:v>8.58</c:v>
                </c:pt>
                <c:pt idx="63">
                  <c:v>8.85</c:v>
                </c:pt>
                <c:pt idx="64">
                  <c:v>8.85</c:v>
                </c:pt>
                <c:pt idx="65">
                  <c:v>8.56</c:v>
                </c:pt>
                <c:pt idx="66">
                  <c:v>8.59</c:v>
                </c:pt>
                <c:pt idx="67">
                  <c:v>8.65</c:v>
                </c:pt>
                <c:pt idx="68">
                  <c:v>9.15</c:v>
                </c:pt>
                <c:pt idx="69">
                  <c:v>9.1300000000000008</c:v>
                </c:pt>
                <c:pt idx="70">
                  <c:v>8.98</c:v>
                </c:pt>
                <c:pt idx="71">
                  <c:v>8.67</c:v>
                </c:pt>
                <c:pt idx="72">
                  <c:v>9.1</c:v>
                </c:pt>
                <c:pt idx="73">
                  <c:v>9.09</c:v>
                </c:pt>
                <c:pt idx="74">
                  <c:v>9.83</c:v>
                </c:pt>
                <c:pt idx="75">
                  <c:v>9.61</c:v>
                </c:pt>
                <c:pt idx="76">
                  <c:v>10.51</c:v>
                </c:pt>
                <c:pt idx="77">
                  <c:v>10.17</c:v>
                </c:pt>
                <c:pt idx="78">
                  <c:v>8.6</c:v>
                </c:pt>
                <c:pt idx="79">
                  <c:v>8.18</c:v>
                </c:pt>
                <c:pt idx="80">
                  <c:v>8.6300000000000008</c:v>
                </c:pt>
                <c:pt idx="81">
                  <c:v>9.02</c:v>
                </c:pt>
                <c:pt idx="82">
                  <c:v>9.36</c:v>
                </c:pt>
                <c:pt idx="83">
                  <c:v>9.8000000000000007</c:v>
                </c:pt>
                <c:pt idx="84">
                  <c:v>9.0299999999999994</c:v>
                </c:pt>
                <c:pt idx="85">
                  <c:v>9.33</c:v>
                </c:pt>
                <c:pt idx="86">
                  <c:v>9.3800000000000008</c:v>
                </c:pt>
                <c:pt idx="87">
                  <c:v>9.52</c:v>
                </c:pt>
                <c:pt idx="88">
                  <c:v>9.83</c:v>
                </c:pt>
                <c:pt idx="89">
                  <c:v>9.9499999999999993</c:v>
                </c:pt>
                <c:pt idx="90">
                  <c:v>9.61</c:v>
                </c:pt>
                <c:pt idx="91">
                  <c:v>9.81</c:v>
                </c:pt>
                <c:pt idx="92">
                  <c:v>10.09</c:v>
                </c:pt>
                <c:pt idx="93">
                  <c:v>10.88</c:v>
                </c:pt>
                <c:pt idx="94">
                  <c:v>11.14</c:v>
                </c:pt>
                <c:pt idx="95">
                  <c:v>11</c:v>
                </c:pt>
                <c:pt idx="96">
                  <c:v>11.2</c:v>
                </c:pt>
                <c:pt idx="97">
                  <c:v>11.6</c:v>
                </c:pt>
                <c:pt idx="98">
                  <c:v>11.68</c:v>
                </c:pt>
                <c:pt idx="99">
                  <c:v>11.61</c:v>
                </c:pt>
                <c:pt idx="100">
                  <c:v>11.76</c:v>
                </c:pt>
                <c:pt idx="101">
                  <c:v>11.59</c:v>
                </c:pt>
                <c:pt idx="102">
                  <c:v>11.32</c:v>
                </c:pt>
                <c:pt idx="103">
                  <c:v>11.95</c:v>
                </c:pt>
                <c:pt idx="104">
                  <c:v>12.15</c:v>
                </c:pt>
                <c:pt idx="105">
                  <c:v>12.98</c:v>
                </c:pt>
                <c:pt idx="106">
                  <c:v>13.23</c:v>
                </c:pt>
                <c:pt idx="107">
                  <c:v>13.06</c:v>
                </c:pt>
                <c:pt idx="108">
                  <c:v>12.8</c:v>
                </c:pt>
                <c:pt idx="109">
                  <c:v>12.37</c:v>
                </c:pt>
                <c:pt idx="110">
                  <c:v>12.51</c:v>
                </c:pt>
                <c:pt idx="111">
                  <c:v>13.18</c:v>
                </c:pt>
                <c:pt idx="112">
                  <c:v>13.36</c:v>
                </c:pt>
                <c:pt idx="113">
                  <c:v>12.98</c:v>
                </c:pt>
                <c:pt idx="114">
                  <c:v>12.52</c:v>
                </c:pt>
                <c:pt idx="115">
                  <c:v>12.65</c:v>
                </c:pt>
                <c:pt idx="116">
                  <c:v>13.49</c:v>
                </c:pt>
                <c:pt idx="117">
                  <c:v>13.73</c:v>
                </c:pt>
                <c:pt idx="118">
                  <c:v>12.25</c:v>
                </c:pt>
                <c:pt idx="119">
                  <c:v>12.33</c:v>
                </c:pt>
                <c:pt idx="120">
                  <c:v>12.33</c:v>
                </c:pt>
                <c:pt idx="121">
                  <c:v>13.22</c:v>
                </c:pt>
                <c:pt idx="122">
                  <c:v>14.35</c:v>
                </c:pt>
                <c:pt idx="123">
                  <c:v>14.05</c:v>
                </c:pt>
                <c:pt idx="124">
                  <c:v>13.89</c:v>
                </c:pt>
                <c:pt idx="125">
                  <c:v>13.53</c:v>
                </c:pt>
                <c:pt idx="126">
                  <c:v>13.17</c:v>
                </c:pt>
                <c:pt idx="127">
                  <c:v>13.22</c:v>
                </c:pt>
                <c:pt idx="128">
                  <c:v>14.37</c:v>
                </c:pt>
                <c:pt idx="129">
                  <c:v>15.93</c:v>
                </c:pt>
                <c:pt idx="130">
                  <c:v>16.73</c:v>
                </c:pt>
                <c:pt idx="131">
                  <c:v>16.46</c:v>
                </c:pt>
                <c:pt idx="132">
                  <c:v>17.04</c:v>
                </c:pt>
                <c:pt idx="133">
                  <c:v>17.7</c:v>
                </c:pt>
                <c:pt idx="134">
                  <c:v>18.34</c:v>
                </c:pt>
                <c:pt idx="135">
                  <c:v>18.989999999999998</c:v>
                </c:pt>
                <c:pt idx="136">
                  <c:v>18.38</c:v>
                </c:pt>
                <c:pt idx="137">
                  <c:v>17.760000000000002</c:v>
                </c:pt>
                <c:pt idx="138">
                  <c:v>17.07</c:v>
                </c:pt>
                <c:pt idx="139">
                  <c:v>16.97</c:v>
                </c:pt>
                <c:pt idx="140">
                  <c:v>17.57</c:v>
                </c:pt>
                <c:pt idx="141">
                  <c:v>17.649999999999999</c:v>
                </c:pt>
                <c:pt idx="142">
                  <c:v>16.54</c:v>
                </c:pt>
                <c:pt idx="143">
                  <c:v>17.100000000000001</c:v>
                </c:pt>
                <c:pt idx="144">
                  <c:v>16.91</c:v>
                </c:pt>
                <c:pt idx="145">
                  <c:v>16.739999999999998</c:v>
                </c:pt>
                <c:pt idx="146">
                  <c:v>16.48</c:v>
                </c:pt>
                <c:pt idx="147">
                  <c:v>16.02</c:v>
                </c:pt>
                <c:pt idx="148">
                  <c:v>15.87</c:v>
                </c:pt>
                <c:pt idx="149">
                  <c:v>15.56</c:v>
                </c:pt>
                <c:pt idx="150">
                  <c:v>15.43</c:v>
                </c:pt>
                <c:pt idx="151">
                  <c:v>16.14</c:v>
                </c:pt>
                <c:pt idx="152">
                  <c:v>15.93</c:v>
                </c:pt>
                <c:pt idx="153">
                  <c:v>15.89</c:v>
                </c:pt>
                <c:pt idx="154">
                  <c:v>16.04</c:v>
                </c:pt>
                <c:pt idx="155">
                  <c:v>15.33</c:v>
                </c:pt>
                <c:pt idx="156">
                  <c:v>15.85</c:v>
                </c:pt>
                <c:pt idx="157">
                  <c:v>15.76</c:v>
                </c:pt>
                <c:pt idx="158">
                  <c:v>15.32</c:v>
                </c:pt>
                <c:pt idx="159">
                  <c:v>15.38</c:v>
                </c:pt>
                <c:pt idx="160">
                  <c:v>14.98</c:v>
                </c:pt>
                <c:pt idx="161">
                  <c:v>14.64</c:v>
                </c:pt>
                <c:pt idx="162">
                  <c:v>14.51</c:v>
                </c:pt>
                <c:pt idx="163">
                  <c:v>14.39</c:v>
                </c:pt>
                <c:pt idx="164">
                  <c:v>14.86</c:v>
                </c:pt>
                <c:pt idx="165">
                  <c:v>15.7</c:v>
                </c:pt>
                <c:pt idx="166">
                  <c:v>15.6</c:v>
                </c:pt>
                <c:pt idx="167">
                  <c:v>14.66</c:v>
                </c:pt>
                <c:pt idx="168">
                  <c:v>15.33</c:v>
                </c:pt>
                <c:pt idx="169">
                  <c:v>16.260000000000002</c:v>
                </c:pt>
                <c:pt idx="170">
                  <c:v>17.21</c:v>
                </c:pt>
                <c:pt idx="171">
                  <c:v>17.79</c:v>
                </c:pt>
                <c:pt idx="172">
                  <c:v>18.96</c:v>
                </c:pt>
                <c:pt idx="173">
                  <c:v>21.32</c:v>
                </c:pt>
                <c:pt idx="174">
                  <c:v>20.420000000000002</c:v>
                </c:pt>
                <c:pt idx="175">
                  <c:v>20.18</c:v>
                </c:pt>
                <c:pt idx="176">
                  <c:v>20.149999999999999</c:v>
                </c:pt>
                <c:pt idx="177">
                  <c:v>20.34</c:v>
                </c:pt>
                <c:pt idx="178">
                  <c:v>21.01</c:v>
                </c:pt>
                <c:pt idx="179">
                  <c:v>16.38</c:v>
                </c:pt>
                <c:pt idx="180">
                  <c:v>16.11</c:v>
                </c:pt>
                <c:pt idx="181">
                  <c:v>15.42</c:v>
                </c:pt>
                <c:pt idx="182">
                  <c:v>14.68</c:v>
                </c:pt>
                <c:pt idx="183">
                  <c:v>14.7</c:v>
                </c:pt>
                <c:pt idx="184">
                  <c:v>14.9</c:v>
                </c:pt>
                <c:pt idx="185">
                  <c:v>14.97</c:v>
                </c:pt>
                <c:pt idx="186">
                  <c:v>14.92</c:v>
                </c:pt>
                <c:pt idx="187">
                  <c:v>15.48</c:v>
                </c:pt>
                <c:pt idx="188">
                  <c:v>15.45</c:v>
                </c:pt>
                <c:pt idx="189">
                  <c:v>15.52</c:v>
                </c:pt>
                <c:pt idx="190">
                  <c:v>15.38</c:v>
                </c:pt>
                <c:pt idx="191">
                  <c:v>14.16</c:v>
                </c:pt>
                <c:pt idx="192">
                  <c:v>15.02</c:v>
                </c:pt>
                <c:pt idx="193">
                  <c:v>15.74</c:v>
                </c:pt>
                <c:pt idx="194">
                  <c:v>15.7</c:v>
                </c:pt>
                <c:pt idx="195">
                  <c:v>15.64</c:v>
                </c:pt>
                <c:pt idx="196">
                  <c:v>15.74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1-467C-84D9-018CD51438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Sheet1!$AJ$2:$AJ$198</c:f>
            </c:strRef>
          </c:cat>
          <c:val>
            <c:numRef>
              <c:f>Sheet1!$D$2:$D$198</c:f>
              <c:numCache>
                <c:formatCode>General</c:formatCode>
                <c:ptCount val="197"/>
                <c:pt idx="0">
                  <c:v>0.17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0.17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0.13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0.17</c:v>
                </c:pt>
                <c:pt idx="11">
                  <c:v>0.23</c:v>
                </c:pt>
                <c:pt idx="12">
                  <c:v>0.2</c:v>
                </c:pt>
                <c:pt idx="13">
                  <c:v>0.11</c:v>
                </c:pt>
                <c:pt idx="14">
                  <c:v>0.11</c:v>
                </c:pt>
                <c:pt idx="15">
                  <c:v>0.15</c:v>
                </c:pt>
                <c:pt idx="16">
                  <c:v>0.18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0.08</c:v>
                </c:pt>
                <c:pt idx="30">
                  <c:v>7.0000000000000007E-2</c:v>
                </c:pt>
                <c:pt idx="31">
                  <c:v>0.04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0.04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0.14000000000000001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0.09</c:v>
                </c:pt>
                <c:pt idx="53">
                  <c:v>0.12</c:v>
                </c:pt>
                <c:pt idx="54">
                  <c:v>0.08</c:v>
                </c:pt>
                <c:pt idx="55">
                  <c:v>0.09</c:v>
                </c:pt>
                <c:pt idx="56">
                  <c:v>0.1</c:v>
                </c:pt>
                <c:pt idx="57">
                  <c:v>0.1</c:v>
                </c:pt>
                <c:pt idx="58">
                  <c:v>0.11</c:v>
                </c:pt>
                <c:pt idx="59">
                  <c:v>0.08</c:v>
                </c:pt>
                <c:pt idx="60">
                  <c:v>0.05</c:v>
                </c:pt>
                <c:pt idx="61">
                  <c:v>0.26</c:v>
                </c:pt>
                <c:pt idx="62">
                  <c:v>0.47</c:v>
                </c:pt>
                <c:pt idx="63">
                  <c:v>0.44</c:v>
                </c:pt>
                <c:pt idx="64">
                  <c:v>0.54</c:v>
                </c:pt>
                <c:pt idx="65">
                  <c:v>0.61</c:v>
                </c:pt>
                <c:pt idx="66">
                  <c:v>0.63</c:v>
                </c:pt>
                <c:pt idx="67">
                  <c:v>0.61</c:v>
                </c:pt>
                <c:pt idx="68">
                  <c:v>0.72</c:v>
                </c:pt>
                <c:pt idx="69">
                  <c:v>0.9</c:v>
                </c:pt>
                <c:pt idx="70">
                  <c:v>0.93</c:v>
                </c:pt>
                <c:pt idx="71">
                  <c:v>0.91</c:v>
                </c:pt>
                <c:pt idx="72">
                  <c:v>0.91</c:v>
                </c:pt>
                <c:pt idx="73">
                  <c:v>0.94</c:v>
                </c:pt>
                <c:pt idx="74">
                  <c:v>1</c:v>
                </c:pt>
                <c:pt idx="75">
                  <c:v>1.1200000000000001</c:v>
                </c:pt>
                <c:pt idx="76">
                  <c:v>1.23</c:v>
                </c:pt>
                <c:pt idx="77">
                  <c:v>1.46</c:v>
                </c:pt>
                <c:pt idx="78">
                  <c:v>1.9</c:v>
                </c:pt>
                <c:pt idx="79">
                  <c:v>1.94</c:v>
                </c:pt>
                <c:pt idx="80">
                  <c:v>1.93</c:v>
                </c:pt>
                <c:pt idx="81">
                  <c:v>2.5099999999999998</c:v>
                </c:pt>
                <c:pt idx="82">
                  <c:v>2.81</c:v>
                </c:pt>
                <c:pt idx="83">
                  <c:v>3.31</c:v>
                </c:pt>
                <c:pt idx="84">
                  <c:v>3.8</c:v>
                </c:pt>
                <c:pt idx="85">
                  <c:v>3.83</c:v>
                </c:pt>
                <c:pt idx="86">
                  <c:v>2.74</c:v>
                </c:pt>
                <c:pt idx="87">
                  <c:v>3.06</c:v>
                </c:pt>
                <c:pt idx="88">
                  <c:v>3.59</c:v>
                </c:pt>
                <c:pt idx="89">
                  <c:v>4.0599999999999996</c:v>
                </c:pt>
                <c:pt idx="90">
                  <c:v>5.16</c:v>
                </c:pt>
                <c:pt idx="91">
                  <c:v>5.81</c:v>
                </c:pt>
                <c:pt idx="92">
                  <c:v>6.42</c:v>
                </c:pt>
                <c:pt idx="93">
                  <c:v>6.14</c:v>
                </c:pt>
                <c:pt idx="94">
                  <c:v>3.43</c:v>
                </c:pt>
                <c:pt idx="95">
                  <c:v>2.42</c:v>
                </c:pt>
                <c:pt idx="96">
                  <c:v>2.0699999999999998</c:v>
                </c:pt>
                <c:pt idx="97">
                  <c:v>1.9</c:v>
                </c:pt>
                <c:pt idx="98">
                  <c:v>1.59</c:v>
                </c:pt>
                <c:pt idx="99">
                  <c:v>1.73</c:v>
                </c:pt>
                <c:pt idx="100">
                  <c:v>1.83</c:v>
                </c:pt>
                <c:pt idx="101">
                  <c:v>1.78</c:v>
                </c:pt>
                <c:pt idx="102">
                  <c:v>1.97</c:v>
                </c:pt>
                <c:pt idx="103">
                  <c:v>2.15</c:v>
                </c:pt>
                <c:pt idx="104">
                  <c:v>2.06</c:v>
                </c:pt>
                <c:pt idx="105">
                  <c:v>1.46</c:v>
                </c:pt>
                <c:pt idx="106">
                  <c:v>1.46</c:v>
                </c:pt>
                <c:pt idx="107">
                  <c:v>1.8</c:v>
                </c:pt>
                <c:pt idx="108">
                  <c:v>2.17</c:v>
                </c:pt>
                <c:pt idx="109">
                  <c:v>2.61</c:v>
                </c:pt>
                <c:pt idx="110">
                  <c:v>3.07</c:v>
                </c:pt>
                <c:pt idx="111">
                  <c:v>2.4500000000000002</c:v>
                </c:pt>
                <c:pt idx="112">
                  <c:v>2.0099999999999998</c:v>
                </c:pt>
                <c:pt idx="113">
                  <c:v>2.09</c:v>
                </c:pt>
                <c:pt idx="114">
                  <c:v>2.37</c:v>
                </c:pt>
                <c:pt idx="115">
                  <c:v>2.48</c:v>
                </c:pt>
                <c:pt idx="116">
                  <c:v>1.99</c:v>
                </c:pt>
                <c:pt idx="117">
                  <c:v>5.44</c:v>
                </c:pt>
                <c:pt idx="118">
                  <c:v>14.96</c:v>
                </c:pt>
                <c:pt idx="119">
                  <c:v>8.4600000000000009</c:v>
                </c:pt>
                <c:pt idx="120">
                  <c:v>9.41</c:v>
                </c:pt>
                <c:pt idx="121">
                  <c:v>9.51</c:v>
                </c:pt>
                <c:pt idx="122">
                  <c:v>3.2</c:v>
                </c:pt>
                <c:pt idx="123">
                  <c:v>3.62</c:v>
                </c:pt>
                <c:pt idx="124">
                  <c:v>4.3</c:v>
                </c:pt>
                <c:pt idx="125">
                  <c:v>5.66</c:v>
                </c:pt>
                <c:pt idx="126">
                  <c:v>7.03</c:v>
                </c:pt>
                <c:pt idx="127">
                  <c:v>5.87</c:v>
                </c:pt>
                <c:pt idx="128">
                  <c:v>3.31</c:v>
                </c:pt>
                <c:pt idx="129">
                  <c:v>2.79</c:v>
                </c:pt>
                <c:pt idx="130">
                  <c:v>2.65</c:v>
                </c:pt>
                <c:pt idx="131">
                  <c:v>2.59</c:v>
                </c:pt>
                <c:pt idx="132">
                  <c:v>1.83</c:v>
                </c:pt>
                <c:pt idx="133">
                  <c:v>1.67</c:v>
                </c:pt>
                <c:pt idx="134">
                  <c:v>1.61</c:v>
                </c:pt>
                <c:pt idx="135">
                  <c:v>1.75</c:v>
                </c:pt>
                <c:pt idx="136">
                  <c:v>1.83</c:v>
                </c:pt>
                <c:pt idx="137">
                  <c:v>2.06</c:v>
                </c:pt>
                <c:pt idx="138">
                  <c:v>2.67</c:v>
                </c:pt>
                <c:pt idx="139">
                  <c:v>3.09</c:v>
                </c:pt>
                <c:pt idx="140">
                  <c:v>2.0499999999999998</c:v>
                </c:pt>
                <c:pt idx="141">
                  <c:v>2.92</c:v>
                </c:pt>
                <c:pt idx="142">
                  <c:v>6.51</c:v>
                </c:pt>
                <c:pt idx="143">
                  <c:v>2.68</c:v>
                </c:pt>
                <c:pt idx="144">
                  <c:v>3</c:v>
                </c:pt>
                <c:pt idx="145">
                  <c:v>3.4</c:v>
                </c:pt>
                <c:pt idx="146">
                  <c:v>3.9</c:v>
                </c:pt>
                <c:pt idx="147">
                  <c:v>4.8099999999999996</c:v>
                </c:pt>
                <c:pt idx="148">
                  <c:v>5.93</c:v>
                </c:pt>
                <c:pt idx="149">
                  <c:v>7.27</c:v>
                </c:pt>
                <c:pt idx="150">
                  <c:v>7.93</c:v>
                </c:pt>
                <c:pt idx="151">
                  <c:v>3.61</c:v>
                </c:pt>
                <c:pt idx="152">
                  <c:v>3.74</c:v>
                </c:pt>
                <c:pt idx="153">
                  <c:v>4.2300000000000004</c:v>
                </c:pt>
                <c:pt idx="154">
                  <c:v>4.99</c:v>
                </c:pt>
                <c:pt idx="155">
                  <c:v>6.67</c:v>
                </c:pt>
                <c:pt idx="156">
                  <c:v>3.86</c:v>
                </c:pt>
                <c:pt idx="157">
                  <c:v>3.31</c:v>
                </c:pt>
                <c:pt idx="158">
                  <c:v>3.83</c:v>
                </c:pt>
                <c:pt idx="159">
                  <c:v>4.97</c:v>
                </c:pt>
                <c:pt idx="160">
                  <c:v>4.8099999999999996</c:v>
                </c:pt>
                <c:pt idx="161">
                  <c:v>4.88</c:v>
                </c:pt>
                <c:pt idx="162">
                  <c:v>6</c:v>
                </c:pt>
                <c:pt idx="163">
                  <c:v>6.19</c:v>
                </c:pt>
                <c:pt idx="164">
                  <c:v>4.8600000000000003</c:v>
                </c:pt>
                <c:pt idx="165">
                  <c:v>3.34</c:v>
                </c:pt>
                <c:pt idx="166">
                  <c:v>4.03</c:v>
                </c:pt>
                <c:pt idx="167">
                  <c:v>4.78</c:v>
                </c:pt>
                <c:pt idx="168">
                  <c:v>5.27</c:v>
                </c:pt>
                <c:pt idx="169">
                  <c:v>6.12</c:v>
                </c:pt>
                <c:pt idx="170">
                  <c:v>7.3</c:v>
                </c:pt>
                <c:pt idx="171">
                  <c:v>13</c:v>
                </c:pt>
                <c:pt idx="172">
                  <c:v>12.69</c:v>
                </c:pt>
                <c:pt idx="173">
                  <c:v>3.24</c:v>
                </c:pt>
                <c:pt idx="174">
                  <c:v>3.69</c:v>
                </c:pt>
                <c:pt idx="175">
                  <c:v>4.0199999999999996</c:v>
                </c:pt>
                <c:pt idx="176">
                  <c:v>4.5199999999999996</c:v>
                </c:pt>
                <c:pt idx="177">
                  <c:v>3.75</c:v>
                </c:pt>
                <c:pt idx="178">
                  <c:v>3.03</c:v>
                </c:pt>
                <c:pt idx="179">
                  <c:v>4.6399999999999997</c:v>
                </c:pt>
                <c:pt idx="180">
                  <c:v>5.33</c:v>
                </c:pt>
                <c:pt idx="181">
                  <c:v>6.1</c:v>
                </c:pt>
                <c:pt idx="182">
                  <c:v>6.52</c:v>
                </c:pt>
                <c:pt idx="183">
                  <c:v>5.34</c:v>
                </c:pt>
                <c:pt idx="184">
                  <c:v>4.87</c:v>
                </c:pt>
                <c:pt idx="185">
                  <c:v>6.23</c:v>
                </c:pt>
                <c:pt idx="186">
                  <c:v>7.13</c:v>
                </c:pt>
                <c:pt idx="187">
                  <c:v>6.77</c:v>
                </c:pt>
                <c:pt idx="188">
                  <c:v>4.47</c:v>
                </c:pt>
                <c:pt idx="189">
                  <c:v>4.66</c:v>
                </c:pt>
                <c:pt idx="190">
                  <c:v>5.4</c:v>
                </c:pt>
                <c:pt idx="191">
                  <c:v>6.43</c:v>
                </c:pt>
                <c:pt idx="192">
                  <c:v>7.43</c:v>
                </c:pt>
                <c:pt idx="193">
                  <c:v>8.01</c:v>
                </c:pt>
                <c:pt idx="194">
                  <c:v>6.78</c:v>
                </c:pt>
                <c:pt idx="195">
                  <c:v>7.19</c:v>
                </c:pt>
                <c:pt idx="196">
                  <c:v>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1-467C-84D9-018CD51438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Sheet1!$AJ$2:$AJ$198</c:f>
            </c:strRef>
          </c:cat>
          <c:val>
            <c:numRef>
              <c:f>Sheet1!$E$2:$E$198</c:f>
              <c:numCache>
                <c:formatCode>General</c:formatCode>
                <c:ptCount val="197"/>
                <c:pt idx="0">
                  <c:v>0.64</c:v>
                </c:pt>
                <c:pt idx="1">
                  <c:v>0.62</c:v>
                </c:pt>
                <c:pt idx="2">
                  <c:v>0.65</c:v>
                </c:pt>
                <c:pt idx="3">
                  <c:v>0.66</c:v>
                </c:pt>
                <c:pt idx="4">
                  <c:v>0.65</c:v>
                </c:pt>
                <c:pt idx="5">
                  <c:v>0.74</c:v>
                </c:pt>
                <c:pt idx="6">
                  <c:v>0.76</c:v>
                </c:pt>
                <c:pt idx="7">
                  <c:v>0.69</c:v>
                </c:pt>
                <c:pt idx="8">
                  <c:v>0.7</c:v>
                </c:pt>
                <c:pt idx="9">
                  <c:v>0.68</c:v>
                </c:pt>
                <c:pt idx="10">
                  <c:v>0.72</c:v>
                </c:pt>
                <c:pt idx="11">
                  <c:v>0.68</c:v>
                </c:pt>
                <c:pt idx="12">
                  <c:v>0.7</c:v>
                </c:pt>
                <c:pt idx="13">
                  <c:v>0.74</c:v>
                </c:pt>
                <c:pt idx="14">
                  <c:v>0.78</c:v>
                </c:pt>
                <c:pt idx="15">
                  <c:v>0.79</c:v>
                </c:pt>
                <c:pt idx="16">
                  <c:v>0.81</c:v>
                </c:pt>
                <c:pt idx="17">
                  <c:v>0.8</c:v>
                </c:pt>
                <c:pt idx="18">
                  <c:v>0.77</c:v>
                </c:pt>
                <c:pt idx="19">
                  <c:v>0.79</c:v>
                </c:pt>
                <c:pt idx="20">
                  <c:v>0.78</c:v>
                </c:pt>
                <c:pt idx="21">
                  <c:v>0.77</c:v>
                </c:pt>
                <c:pt idx="22">
                  <c:v>0.78</c:v>
                </c:pt>
                <c:pt idx="23">
                  <c:v>0.75</c:v>
                </c:pt>
                <c:pt idx="24">
                  <c:v>0.74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0.79</c:v>
                </c:pt>
                <c:pt idx="30">
                  <c:v>0.76</c:v>
                </c:pt>
                <c:pt idx="31">
                  <c:v>0.78</c:v>
                </c:pt>
                <c:pt idx="32">
                  <c:v>0.8</c:v>
                </c:pt>
                <c:pt idx="33">
                  <c:v>0.84</c:v>
                </c:pt>
                <c:pt idx="34">
                  <c:v>0.84</c:v>
                </c:pt>
                <c:pt idx="35">
                  <c:v>0.83</c:v>
                </c:pt>
                <c:pt idx="36">
                  <c:v>0.82</c:v>
                </c:pt>
                <c:pt idx="37">
                  <c:v>0.83</c:v>
                </c:pt>
                <c:pt idx="38">
                  <c:v>0.83</c:v>
                </c:pt>
                <c:pt idx="39">
                  <c:v>0.85</c:v>
                </c:pt>
                <c:pt idx="40">
                  <c:v>0.86</c:v>
                </c:pt>
                <c:pt idx="41">
                  <c:v>0.83</c:v>
                </c:pt>
                <c:pt idx="42">
                  <c:v>0.83</c:v>
                </c:pt>
                <c:pt idx="43">
                  <c:v>0.85</c:v>
                </c:pt>
                <c:pt idx="44">
                  <c:v>0.88</c:v>
                </c:pt>
                <c:pt idx="45">
                  <c:v>0.9</c:v>
                </c:pt>
                <c:pt idx="46">
                  <c:v>0.9</c:v>
                </c:pt>
                <c:pt idx="47">
                  <c:v>0.88</c:v>
                </c:pt>
                <c:pt idx="48">
                  <c:v>0.88</c:v>
                </c:pt>
                <c:pt idx="49">
                  <c:v>0.93</c:v>
                </c:pt>
                <c:pt idx="50">
                  <c:v>0.95</c:v>
                </c:pt>
                <c:pt idx="51">
                  <c:v>1.05</c:v>
                </c:pt>
                <c:pt idx="52">
                  <c:v>1.28</c:v>
                </c:pt>
                <c:pt idx="53">
                  <c:v>1.3</c:v>
                </c:pt>
                <c:pt idx="54">
                  <c:v>1.23</c:v>
                </c:pt>
                <c:pt idx="55">
                  <c:v>1.23</c:v>
                </c:pt>
                <c:pt idx="56">
                  <c:v>1.02</c:v>
                </c:pt>
                <c:pt idx="57">
                  <c:v>1.1000000000000001</c:v>
                </c:pt>
                <c:pt idx="58">
                  <c:v>1.1499999999999999</c:v>
                </c:pt>
                <c:pt idx="59">
                  <c:v>1.1299999999999999</c:v>
                </c:pt>
                <c:pt idx="60">
                  <c:v>1.1299999999999999</c:v>
                </c:pt>
                <c:pt idx="61">
                  <c:v>1.1399999999999999</c:v>
                </c:pt>
                <c:pt idx="62">
                  <c:v>1.1599999999999999</c:v>
                </c:pt>
                <c:pt idx="63">
                  <c:v>1.34</c:v>
                </c:pt>
                <c:pt idx="64">
                  <c:v>1.58</c:v>
                </c:pt>
                <c:pt idx="65">
                  <c:v>1.37</c:v>
                </c:pt>
                <c:pt idx="66">
                  <c:v>1.34</c:v>
                </c:pt>
                <c:pt idx="67">
                  <c:v>1.38</c:v>
                </c:pt>
                <c:pt idx="68">
                  <c:v>1.39</c:v>
                </c:pt>
                <c:pt idx="69">
                  <c:v>1.41</c:v>
                </c:pt>
                <c:pt idx="70">
                  <c:v>1.33</c:v>
                </c:pt>
                <c:pt idx="71">
                  <c:v>1.39</c:v>
                </c:pt>
                <c:pt idx="72">
                  <c:v>1.46</c:v>
                </c:pt>
                <c:pt idx="73">
                  <c:v>1.55</c:v>
                </c:pt>
                <c:pt idx="74">
                  <c:v>1.82</c:v>
                </c:pt>
                <c:pt idx="75">
                  <c:v>1.91</c:v>
                </c:pt>
                <c:pt idx="76">
                  <c:v>1.77</c:v>
                </c:pt>
                <c:pt idx="77">
                  <c:v>1.77</c:v>
                </c:pt>
                <c:pt idx="78">
                  <c:v>1.52</c:v>
                </c:pt>
                <c:pt idx="79">
                  <c:v>1.5</c:v>
                </c:pt>
                <c:pt idx="80">
                  <c:v>1.55</c:v>
                </c:pt>
                <c:pt idx="81">
                  <c:v>1.57</c:v>
                </c:pt>
                <c:pt idx="82">
                  <c:v>1.5</c:v>
                </c:pt>
                <c:pt idx="83">
                  <c:v>1.48</c:v>
                </c:pt>
                <c:pt idx="84">
                  <c:v>1.47</c:v>
                </c:pt>
                <c:pt idx="85">
                  <c:v>1.47</c:v>
                </c:pt>
                <c:pt idx="86">
                  <c:v>1.45</c:v>
                </c:pt>
                <c:pt idx="87">
                  <c:v>1.55</c:v>
                </c:pt>
                <c:pt idx="88">
                  <c:v>1.44</c:v>
                </c:pt>
                <c:pt idx="89">
                  <c:v>1.47</c:v>
                </c:pt>
                <c:pt idx="90">
                  <c:v>1.54</c:v>
                </c:pt>
                <c:pt idx="91">
                  <c:v>1.52</c:v>
                </c:pt>
                <c:pt idx="92">
                  <c:v>1.49</c:v>
                </c:pt>
                <c:pt idx="93">
                  <c:v>1.44</c:v>
                </c:pt>
                <c:pt idx="94">
                  <c:v>1.53</c:v>
                </c:pt>
                <c:pt idx="95">
                  <c:v>1.57</c:v>
                </c:pt>
                <c:pt idx="96">
                  <c:v>1.55</c:v>
                </c:pt>
                <c:pt idx="97">
                  <c:v>1.53</c:v>
                </c:pt>
                <c:pt idx="98">
                  <c:v>1.54</c:v>
                </c:pt>
                <c:pt idx="99">
                  <c:v>1.68</c:v>
                </c:pt>
                <c:pt idx="100">
                  <c:v>1.66</c:v>
                </c:pt>
                <c:pt idx="101">
                  <c:v>1.74</c:v>
                </c:pt>
                <c:pt idx="102">
                  <c:v>1.79</c:v>
                </c:pt>
                <c:pt idx="103">
                  <c:v>1.79</c:v>
                </c:pt>
                <c:pt idx="104">
                  <c:v>1.66</c:v>
                </c:pt>
                <c:pt idx="105">
                  <c:v>1.62</c:v>
                </c:pt>
                <c:pt idx="106">
                  <c:v>1.57</c:v>
                </c:pt>
                <c:pt idx="107">
                  <c:v>1.54</c:v>
                </c:pt>
                <c:pt idx="108">
                  <c:v>1.43</c:v>
                </c:pt>
                <c:pt idx="109">
                  <c:v>1.45</c:v>
                </c:pt>
                <c:pt idx="110">
                  <c:v>1.48</c:v>
                </c:pt>
                <c:pt idx="111">
                  <c:v>1.66</c:v>
                </c:pt>
                <c:pt idx="112">
                  <c:v>1.61</c:v>
                </c:pt>
                <c:pt idx="113">
                  <c:v>1.69</c:v>
                </c:pt>
                <c:pt idx="114">
                  <c:v>1.71</c:v>
                </c:pt>
                <c:pt idx="115">
                  <c:v>1.69</c:v>
                </c:pt>
                <c:pt idx="116">
                  <c:v>1.68</c:v>
                </c:pt>
                <c:pt idx="117">
                  <c:v>1.64</c:v>
                </c:pt>
                <c:pt idx="118">
                  <c:v>1.47</c:v>
                </c:pt>
                <c:pt idx="119">
                  <c:v>1.69</c:v>
                </c:pt>
                <c:pt idx="120">
                  <c:v>1.61</c:v>
                </c:pt>
                <c:pt idx="121">
                  <c:v>1.58</c:v>
                </c:pt>
                <c:pt idx="122">
                  <c:v>1.7</c:v>
                </c:pt>
                <c:pt idx="123">
                  <c:v>1.63</c:v>
                </c:pt>
                <c:pt idx="124">
                  <c:v>1.55</c:v>
                </c:pt>
                <c:pt idx="125">
                  <c:v>1.6</c:v>
                </c:pt>
                <c:pt idx="126">
                  <c:v>1.65</c:v>
                </c:pt>
                <c:pt idx="127">
                  <c:v>1.72</c:v>
                </c:pt>
                <c:pt idx="128">
                  <c:v>1.74</c:v>
                </c:pt>
                <c:pt idx="129">
                  <c:v>1.77</c:v>
                </c:pt>
                <c:pt idx="130">
                  <c:v>1.82</c:v>
                </c:pt>
                <c:pt idx="131">
                  <c:v>1.85</c:v>
                </c:pt>
                <c:pt idx="132">
                  <c:v>1.9</c:v>
                </c:pt>
                <c:pt idx="133">
                  <c:v>1.91</c:v>
                </c:pt>
                <c:pt idx="134">
                  <c:v>1.71</c:v>
                </c:pt>
                <c:pt idx="135">
                  <c:v>1.61</c:v>
                </c:pt>
                <c:pt idx="136">
                  <c:v>1.68</c:v>
                </c:pt>
                <c:pt idx="137">
                  <c:v>1.69</c:v>
                </c:pt>
                <c:pt idx="138">
                  <c:v>1.85</c:v>
                </c:pt>
                <c:pt idx="139">
                  <c:v>1.84</c:v>
                </c:pt>
                <c:pt idx="140">
                  <c:v>1.73</c:v>
                </c:pt>
                <c:pt idx="141">
                  <c:v>1.53</c:v>
                </c:pt>
                <c:pt idx="142">
                  <c:v>1.8</c:v>
                </c:pt>
                <c:pt idx="143">
                  <c:v>1.93</c:v>
                </c:pt>
                <c:pt idx="144">
                  <c:v>1.91</c:v>
                </c:pt>
                <c:pt idx="145">
                  <c:v>1.98</c:v>
                </c:pt>
                <c:pt idx="146">
                  <c:v>1.97</c:v>
                </c:pt>
                <c:pt idx="147">
                  <c:v>2.1800000000000002</c:v>
                </c:pt>
                <c:pt idx="148">
                  <c:v>2.38</c:v>
                </c:pt>
                <c:pt idx="149">
                  <c:v>2.68</c:v>
                </c:pt>
                <c:pt idx="150">
                  <c:v>2.38</c:v>
                </c:pt>
                <c:pt idx="151">
                  <c:v>2.38</c:v>
                </c:pt>
                <c:pt idx="152">
                  <c:v>2.33</c:v>
                </c:pt>
                <c:pt idx="153">
                  <c:v>2.15</c:v>
                </c:pt>
                <c:pt idx="154">
                  <c:v>2.08</c:v>
                </c:pt>
                <c:pt idx="155">
                  <c:v>2.09</c:v>
                </c:pt>
                <c:pt idx="156">
                  <c:v>2.19</c:v>
                </c:pt>
                <c:pt idx="157">
                  <c:v>2.19</c:v>
                </c:pt>
                <c:pt idx="158">
                  <c:v>2.36</c:v>
                </c:pt>
                <c:pt idx="159">
                  <c:v>2.4900000000000002</c:v>
                </c:pt>
                <c:pt idx="160">
                  <c:v>2.4500000000000002</c:v>
                </c:pt>
                <c:pt idx="161">
                  <c:v>2.42</c:v>
                </c:pt>
                <c:pt idx="162">
                  <c:v>2.76</c:v>
                </c:pt>
                <c:pt idx="163">
                  <c:v>2.8</c:v>
                </c:pt>
                <c:pt idx="164">
                  <c:v>2.8</c:v>
                </c:pt>
                <c:pt idx="165">
                  <c:v>2.6</c:v>
                </c:pt>
                <c:pt idx="166">
                  <c:v>2.77</c:v>
                </c:pt>
                <c:pt idx="167">
                  <c:v>2.93</c:v>
                </c:pt>
                <c:pt idx="168">
                  <c:v>2.91</c:v>
                </c:pt>
                <c:pt idx="169">
                  <c:v>2.94</c:v>
                </c:pt>
                <c:pt idx="170">
                  <c:v>2.85</c:v>
                </c:pt>
                <c:pt idx="171">
                  <c:v>2.83</c:v>
                </c:pt>
                <c:pt idx="172">
                  <c:v>2.7</c:v>
                </c:pt>
                <c:pt idx="173">
                  <c:v>3.07</c:v>
                </c:pt>
                <c:pt idx="174">
                  <c:v>3.12</c:v>
                </c:pt>
                <c:pt idx="175">
                  <c:v>3.18</c:v>
                </c:pt>
                <c:pt idx="176">
                  <c:v>3.02</c:v>
                </c:pt>
                <c:pt idx="177">
                  <c:v>2.92</c:v>
                </c:pt>
                <c:pt idx="178">
                  <c:v>3.22</c:v>
                </c:pt>
                <c:pt idx="179">
                  <c:v>3.83</c:v>
                </c:pt>
                <c:pt idx="180">
                  <c:v>3.77</c:v>
                </c:pt>
                <c:pt idx="181">
                  <c:v>4.03</c:v>
                </c:pt>
                <c:pt idx="182">
                  <c:v>4.05</c:v>
                </c:pt>
                <c:pt idx="183">
                  <c:v>3.88</c:v>
                </c:pt>
                <c:pt idx="184">
                  <c:v>3.77</c:v>
                </c:pt>
                <c:pt idx="185">
                  <c:v>4.05</c:v>
                </c:pt>
                <c:pt idx="186">
                  <c:v>4.4400000000000004</c:v>
                </c:pt>
                <c:pt idx="187">
                  <c:v>4.55</c:v>
                </c:pt>
                <c:pt idx="188">
                  <c:v>4.4800000000000004</c:v>
                </c:pt>
                <c:pt idx="189">
                  <c:v>4.3</c:v>
                </c:pt>
                <c:pt idx="190">
                  <c:v>4.04</c:v>
                </c:pt>
                <c:pt idx="191">
                  <c:v>4.13</c:v>
                </c:pt>
                <c:pt idx="192">
                  <c:v>3.72</c:v>
                </c:pt>
                <c:pt idx="193">
                  <c:v>3.81</c:v>
                </c:pt>
                <c:pt idx="194">
                  <c:v>3.98</c:v>
                </c:pt>
                <c:pt idx="195">
                  <c:v>4.2699999999999996</c:v>
                </c:pt>
                <c:pt idx="196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D1-467C-84D9-018CD51438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Sheet1!$AJ$2:$AJ$198</c:f>
            </c:strRef>
          </c:cat>
          <c:val>
            <c:numRef>
              <c:f>Sheet1!$F$2:$F$198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0.03</c:v>
                </c:pt>
                <c:pt idx="55">
                  <c:v>0.03</c:v>
                </c:pt>
                <c:pt idx="56">
                  <c:v>0.04</c:v>
                </c:pt>
                <c:pt idx="57">
                  <c:v>0.04</c:v>
                </c:pt>
                <c:pt idx="58">
                  <c:v>0.05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0.18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0.21</c:v>
                </c:pt>
                <c:pt idx="68">
                  <c:v>0.25</c:v>
                </c:pt>
                <c:pt idx="69">
                  <c:v>0.27</c:v>
                </c:pt>
                <c:pt idx="70">
                  <c:v>0.28000000000000003</c:v>
                </c:pt>
                <c:pt idx="71">
                  <c:v>0.28999999999999998</c:v>
                </c:pt>
                <c:pt idx="72">
                  <c:v>0.33</c:v>
                </c:pt>
                <c:pt idx="73">
                  <c:v>0.34</c:v>
                </c:pt>
                <c:pt idx="74">
                  <c:v>0.34</c:v>
                </c:pt>
                <c:pt idx="75">
                  <c:v>0.35</c:v>
                </c:pt>
                <c:pt idx="76">
                  <c:v>0.38</c:v>
                </c:pt>
                <c:pt idx="77">
                  <c:v>0.28999999999999998</c:v>
                </c:pt>
                <c:pt idx="78">
                  <c:v>0.26</c:v>
                </c:pt>
                <c:pt idx="79">
                  <c:v>0.3</c:v>
                </c:pt>
                <c:pt idx="80">
                  <c:v>0.41</c:v>
                </c:pt>
                <c:pt idx="81">
                  <c:v>0.46</c:v>
                </c:pt>
                <c:pt idx="82">
                  <c:v>0.47</c:v>
                </c:pt>
                <c:pt idx="83">
                  <c:v>0.51</c:v>
                </c:pt>
                <c:pt idx="84">
                  <c:v>0.51</c:v>
                </c:pt>
                <c:pt idx="85">
                  <c:v>0.55000000000000004</c:v>
                </c:pt>
                <c:pt idx="86">
                  <c:v>0.53</c:v>
                </c:pt>
                <c:pt idx="87">
                  <c:v>0.55000000000000004</c:v>
                </c:pt>
                <c:pt idx="88">
                  <c:v>0.59</c:v>
                </c:pt>
                <c:pt idx="89">
                  <c:v>0.41</c:v>
                </c:pt>
                <c:pt idx="90">
                  <c:v>0.35</c:v>
                </c:pt>
                <c:pt idx="91">
                  <c:v>0.41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0.74</c:v>
                </c:pt>
                <c:pt idx="96">
                  <c:v>0.77</c:v>
                </c:pt>
                <c:pt idx="97">
                  <c:v>0.83</c:v>
                </c:pt>
                <c:pt idx="98">
                  <c:v>0.84</c:v>
                </c:pt>
                <c:pt idx="99">
                  <c:v>0.75</c:v>
                </c:pt>
                <c:pt idx="100">
                  <c:v>0.82</c:v>
                </c:pt>
                <c:pt idx="101">
                  <c:v>0.55000000000000004</c:v>
                </c:pt>
                <c:pt idx="102">
                  <c:v>0.45</c:v>
                </c:pt>
                <c:pt idx="103">
                  <c:v>0.56000000000000005</c:v>
                </c:pt>
                <c:pt idx="104">
                  <c:v>0.84</c:v>
                </c:pt>
                <c:pt idx="105">
                  <c:v>0.97</c:v>
                </c:pt>
                <c:pt idx="106">
                  <c:v>0.98</c:v>
                </c:pt>
                <c:pt idx="107">
                  <c:v>0.91</c:v>
                </c:pt>
                <c:pt idx="108">
                  <c:v>0.9</c:v>
                </c:pt>
                <c:pt idx="109">
                  <c:v>1</c:v>
                </c:pt>
                <c:pt idx="110">
                  <c:v>1.03</c:v>
                </c:pt>
                <c:pt idx="111">
                  <c:v>0.98</c:v>
                </c:pt>
                <c:pt idx="112">
                  <c:v>1.22</c:v>
                </c:pt>
                <c:pt idx="113">
                  <c:v>0.78</c:v>
                </c:pt>
                <c:pt idx="114">
                  <c:v>0.5</c:v>
                </c:pt>
                <c:pt idx="115">
                  <c:v>0.66</c:v>
                </c:pt>
                <c:pt idx="116">
                  <c:v>1.08</c:v>
                </c:pt>
                <c:pt idx="117">
                  <c:v>1.1499999999999999</c:v>
                </c:pt>
                <c:pt idx="118">
                  <c:v>1.1000000000000001</c:v>
                </c:pt>
                <c:pt idx="119">
                  <c:v>1.35</c:v>
                </c:pt>
                <c:pt idx="120">
                  <c:v>1.17</c:v>
                </c:pt>
                <c:pt idx="121">
                  <c:v>1.25</c:v>
                </c:pt>
                <c:pt idx="122">
                  <c:v>1.28</c:v>
                </c:pt>
                <c:pt idx="123">
                  <c:v>1.24</c:v>
                </c:pt>
                <c:pt idx="124">
                  <c:v>1.35</c:v>
                </c:pt>
                <c:pt idx="125">
                  <c:v>0.77</c:v>
                </c:pt>
                <c:pt idx="126">
                  <c:v>0.54</c:v>
                </c:pt>
                <c:pt idx="127">
                  <c:v>0.86</c:v>
                </c:pt>
                <c:pt idx="128">
                  <c:v>1.48</c:v>
                </c:pt>
                <c:pt idx="129">
                  <c:v>1.58</c:v>
                </c:pt>
                <c:pt idx="130">
                  <c:v>1.54</c:v>
                </c:pt>
                <c:pt idx="131">
                  <c:v>1.45</c:v>
                </c:pt>
                <c:pt idx="132">
                  <c:v>1.52</c:v>
                </c:pt>
                <c:pt idx="133">
                  <c:v>1.5</c:v>
                </c:pt>
                <c:pt idx="134">
                  <c:v>1.24</c:v>
                </c:pt>
                <c:pt idx="135">
                  <c:v>1.1200000000000001</c:v>
                </c:pt>
                <c:pt idx="136">
                  <c:v>1.06</c:v>
                </c:pt>
                <c:pt idx="137">
                  <c:v>0.8</c:v>
                </c:pt>
                <c:pt idx="138">
                  <c:v>0.67</c:v>
                </c:pt>
                <c:pt idx="139">
                  <c:v>0.9</c:v>
                </c:pt>
                <c:pt idx="140">
                  <c:v>1.52</c:v>
                </c:pt>
                <c:pt idx="141">
                  <c:v>1.58</c:v>
                </c:pt>
                <c:pt idx="142">
                  <c:v>1.92</c:v>
                </c:pt>
                <c:pt idx="143">
                  <c:v>1.72</c:v>
                </c:pt>
                <c:pt idx="144">
                  <c:v>1.91</c:v>
                </c:pt>
                <c:pt idx="145">
                  <c:v>1.99</c:v>
                </c:pt>
                <c:pt idx="146">
                  <c:v>2.09</c:v>
                </c:pt>
                <c:pt idx="147">
                  <c:v>2.04</c:v>
                </c:pt>
                <c:pt idx="148">
                  <c:v>2.27</c:v>
                </c:pt>
                <c:pt idx="149">
                  <c:v>1.51</c:v>
                </c:pt>
                <c:pt idx="150">
                  <c:v>1.21</c:v>
                </c:pt>
                <c:pt idx="151">
                  <c:v>1.74</c:v>
                </c:pt>
                <c:pt idx="152">
                  <c:v>2.59</c:v>
                </c:pt>
                <c:pt idx="153">
                  <c:v>2.54</c:v>
                </c:pt>
                <c:pt idx="154">
                  <c:v>2.6</c:v>
                </c:pt>
                <c:pt idx="155">
                  <c:v>2.1800000000000002</c:v>
                </c:pt>
                <c:pt idx="156">
                  <c:v>2.6</c:v>
                </c:pt>
                <c:pt idx="157">
                  <c:v>2.87</c:v>
                </c:pt>
                <c:pt idx="158">
                  <c:v>2.79</c:v>
                </c:pt>
                <c:pt idx="159">
                  <c:v>2.36</c:v>
                </c:pt>
                <c:pt idx="160">
                  <c:v>2.2200000000000002</c:v>
                </c:pt>
                <c:pt idx="161">
                  <c:v>1.71</c:v>
                </c:pt>
                <c:pt idx="162">
                  <c:v>1.5</c:v>
                </c:pt>
                <c:pt idx="163">
                  <c:v>1.88</c:v>
                </c:pt>
                <c:pt idx="164">
                  <c:v>2.41</c:v>
                </c:pt>
                <c:pt idx="165">
                  <c:v>2.38</c:v>
                </c:pt>
                <c:pt idx="166">
                  <c:v>2.48</c:v>
                </c:pt>
                <c:pt idx="167">
                  <c:v>2.2799999999999998</c:v>
                </c:pt>
                <c:pt idx="168">
                  <c:v>2.35</c:v>
                </c:pt>
                <c:pt idx="169">
                  <c:v>2.9</c:v>
                </c:pt>
                <c:pt idx="170">
                  <c:v>3.23</c:v>
                </c:pt>
                <c:pt idx="171">
                  <c:v>3.72</c:v>
                </c:pt>
                <c:pt idx="172">
                  <c:v>3.59</c:v>
                </c:pt>
                <c:pt idx="173">
                  <c:v>4.13</c:v>
                </c:pt>
                <c:pt idx="174">
                  <c:v>3.24</c:v>
                </c:pt>
                <c:pt idx="175">
                  <c:v>3.34</c:v>
                </c:pt>
                <c:pt idx="176">
                  <c:v>3.89</c:v>
                </c:pt>
                <c:pt idx="177">
                  <c:v>4.0999999999999996</c:v>
                </c:pt>
                <c:pt idx="178">
                  <c:v>3.71</c:v>
                </c:pt>
                <c:pt idx="179">
                  <c:v>2.42</c:v>
                </c:pt>
                <c:pt idx="180">
                  <c:v>1.78</c:v>
                </c:pt>
                <c:pt idx="181">
                  <c:v>2.27</c:v>
                </c:pt>
                <c:pt idx="182">
                  <c:v>2.27</c:v>
                </c:pt>
                <c:pt idx="183">
                  <c:v>2.56</c:v>
                </c:pt>
                <c:pt idx="184">
                  <c:v>2.54</c:v>
                </c:pt>
                <c:pt idx="185">
                  <c:v>1.93</c:v>
                </c:pt>
                <c:pt idx="186">
                  <c:v>1.41</c:v>
                </c:pt>
                <c:pt idx="187">
                  <c:v>1.73</c:v>
                </c:pt>
                <c:pt idx="188">
                  <c:v>2.25</c:v>
                </c:pt>
                <c:pt idx="189">
                  <c:v>2.13</c:v>
                </c:pt>
                <c:pt idx="190">
                  <c:v>2.2400000000000002</c:v>
                </c:pt>
                <c:pt idx="191">
                  <c:v>1.89</c:v>
                </c:pt>
                <c:pt idx="192">
                  <c:v>1.92</c:v>
                </c:pt>
                <c:pt idx="193">
                  <c:v>1.81</c:v>
                </c:pt>
                <c:pt idx="194">
                  <c:v>1.86</c:v>
                </c:pt>
                <c:pt idx="195">
                  <c:v>1.84</c:v>
                </c:pt>
                <c:pt idx="196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D1-467C-84D9-018CD514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257224"/>
        <c:axId val="893259272"/>
      </c:lineChart>
      <c:catAx>
        <c:axId val="89325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59272"/>
        <c:crosses val="autoZero"/>
        <c:auto val="1"/>
        <c:lblAlgn val="ctr"/>
        <c:lblOffset val="100"/>
        <c:noMultiLvlLbl val="0"/>
      </c:catAx>
      <c:valAx>
        <c:axId val="8932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Vývoj podílu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Sheet1!$AK$2:$AK$198</c:f>
              <c:strCache>
                <c:ptCount val="193"/>
                <c:pt idx="0">
                  <c:v>2009</c:v>
                </c:pt>
                <c:pt idx="12">
                  <c:v>2010</c:v>
                </c:pt>
                <c:pt idx="24">
                  <c:v>2011</c:v>
                </c:pt>
                <c:pt idx="36">
                  <c:v>2012</c:v>
                </c:pt>
                <c:pt idx="48">
                  <c:v>2013</c:v>
                </c:pt>
                <c:pt idx="60">
                  <c:v>2014</c:v>
                </c:pt>
                <c:pt idx="72">
                  <c:v>2015</c:v>
                </c:pt>
                <c:pt idx="84">
                  <c:v>2016</c:v>
                </c:pt>
                <c:pt idx="96">
                  <c:v>2017</c:v>
                </c:pt>
                <c:pt idx="108">
                  <c:v>2018</c:v>
                </c:pt>
                <c:pt idx="120">
                  <c:v>2019</c:v>
                </c:pt>
                <c:pt idx="132">
                  <c:v>2020</c:v>
                </c:pt>
                <c:pt idx="144">
                  <c:v>2021</c:v>
                </c:pt>
                <c:pt idx="156">
                  <c:v>2022</c:v>
                </c:pt>
                <c:pt idx="168">
                  <c:v>2023</c:v>
                </c:pt>
                <c:pt idx="180">
                  <c:v>2024</c:v>
                </c:pt>
                <c:pt idx="192">
                  <c:v>2025</c:v>
                </c:pt>
              </c:strCache>
            </c:strRef>
          </c:cat>
          <c:val>
            <c:numRef>
              <c:f>Sheet1!$B$2:$B$198</c:f>
              <c:numCache>
                <c:formatCode>General</c:formatCode>
                <c:ptCount val="197"/>
                <c:pt idx="0">
                  <c:v>95.42</c:v>
                </c:pt>
                <c:pt idx="1">
                  <c:v>95.39</c:v>
                </c:pt>
                <c:pt idx="2">
                  <c:v>95.22</c:v>
                </c:pt>
                <c:pt idx="3">
                  <c:v>95.13</c:v>
                </c:pt>
                <c:pt idx="4">
                  <c:v>95.25</c:v>
                </c:pt>
                <c:pt idx="5">
                  <c:v>94.76</c:v>
                </c:pt>
                <c:pt idx="6">
                  <c:v>94.83</c:v>
                </c:pt>
                <c:pt idx="7">
                  <c:v>94.69</c:v>
                </c:pt>
                <c:pt idx="8">
                  <c:v>94.61</c:v>
                </c:pt>
                <c:pt idx="9">
                  <c:v>94.35</c:v>
                </c:pt>
                <c:pt idx="10">
                  <c:v>93.98</c:v>
                </c:pt>
                <c:pt idx="11">
                  <c:v>94.19</c:v>
                </c:pt>
                <c:pt idx="12">
                  <c:v>93.76</c:v>
                </c:pt>
                <c:pt idx="13">
                  <c:v>93.36</c:v>
                </c:pt>
                <c:pt idx="14">
                  <c:v>93.17</c:v>
                </c:pt>
                <c:pt idx="15">
                  <c:v>92.96</c:v>
                </c:pt>
                <c:pt idx="16">
                  <c:v>93.04</c:v>
                </c:pt>
                <c:pt idx="17">
                  <c:v>93.27</c:v>
                </c:pt>
                <c:pt idx="18">
                  <c:v>93.29</c:v>
                </c:pt>
                <c:pt idx="19">
                  <c:v>93.11</c:v>
                </c:pt>
                <c:pt idx="20">
                  <c:v>92.88</c:v>
                </c:pt>
                <c:pt idx="21">
                  <c:v>92.72</c:v>
                </c:pt>
                <c:pt idx="22">
                  <c:v>92.51</c:v>
                </c:pt>
                <c:pt idx="23">
                  <c:v>92.42</c:v>
                </c:pt>
                <c:pt idx="24">
                  <c:v>92.02</c:v>
                </c:pt>
                <c:pt idx="25">
                  <c:v>91.98</c:v>
                </c:pt>
                <c:pt idx="26">
                  <c:v>92.01</c:v>
                </c:pt>
                <c:pt idx="27">
                  <c:v>91.98</c:v>
                </c:pt>
                <c:pt idx="28">
                  <c:v>91.95</c:v>
                </c:pt>
                <c:pt idx="29">
                  <c:v>91.94</c:v>
                </c:pt>
                <c:pt idx="30">
                  <c:v>91.87</c:v>
                </c:pt>
                <c:pt idx="31">
                  <c:v>91.75</c:v>
                </c:pt>
                <c:pt idx="32">
                  <c:v>91.11</c:v>
                </c:pt>
                <c:pt idx="33">
                  <c:v>90.47</c:v>
                </c:pt>
                <c:pt idx="34">
                  <c:v>90.5</c:v>
                </c:pt>
                <c:pt idx="35">
                  <c:v>90.29</c:v>
                </c:pt>
                <c:pt idx="36">
                  <c:v>89.62</c:v>
                </c:pt>
                <c:pt idx="37">
                  <c:v>89.5</c:v>
                </c:pt>
                <c:pt idx="38">
                  <c:v>89.37</c:v>
                </c:pt>
                <c:pt idx="39">
                  <c:v>88.75</c:v>
                </c:pt>
                <c:pt idx="40">
                  <c:v>88.81</c:v>
                </c:pt>
                <c:pt idx="41">
                  <c:v>88.89</c:v>
                </c:pt>
                <c:pt idx="42">
                  <c:v>88.85</c:v>
                </c:pt>
                <c:pt idx="43">
                  <c:v>91.54</c:v>
                </c:pt>
                <c:pt idx="44">
                  <c:v>91.18</c:v>
                </c:pt>
                <c:pt idx="45">
                  <c:v>91.04</c:v>
                </c:pt>
                <c:pt idx="46">
                  <c:v>91.02</c:v>
                </c:pt>
                <c:pt idx="47">
                  <c:v>91.22</c:v>
                </c:pt>
                <c:pt idx="48">
                  <c:v>90.96</c:v>
                </c:pt>
                <c:pt idx="49">
                  <c:v>90.87</c:v>
                </c:pt>
                <c:pt idx="50">
                  <c:v>91.16</c:v>
                </c:pt>
                <c:pt idx="51">
                  <c:v>91.28</c:v>
                </c:pt>
                <c:pt idx="52">
                  <c:v>90.84</c:v>
                </c:pt>
                <c:pt idx="53">
                  <c:v>90.43</c:v>
                </c:pt>
                <c:pt idx="54">
                  <c:v>90.49</c:v>
                </c:pt>
                <c:pt idx="55">
                  <c:v>90.56</c:v>
                </c:pt>
                <c:pt idx="56">
                  <c:v>90.89</c:v>
                </c:pt>
                <c:pt idx="57">
                  <c:v>90.63</c:v>
                </c:pt>
                <c:pt idx="58">
                  <c:v>90.34</c:v>
                </c:pt>
                <c:pt idx="59">
                  <c:v>89.55</c:v>
                </c:pt>
                <c:pt idx="60">
                  <c:v>88.87</c:v>
                </c:pt>
                <c:pt idx="61">
                  <c:v>89.65</c:v>
                </c:pt>
                <c:pt idx="62">
                  <c:v>89.61</c:v>
                </c:pt>
                <c:pt idx="63">
                  <c:v>89.18</c:v>
                </c:pt>
                <c:pt idx="64">
                  <c:v>88.83</c:v>
                </c:pt>
                <c:pt idx="65">
                  <c:v>89.27</c:v>
                </c:pt>
                <c:pt idx="66">
                  <c:v>89.25</c:v>
                </c:pt>
                <c:pt idx="67">
                  <c:v>89.15</c:v>
                </c:pt>
                <c:pt idx="68">
                  <c:v>88.49</c:v>
                </c:pt>
                <c:pt idx="69">
                  <c:v>88.28</c:v>
                </c:pt>
                <c:pt idx="70">
                  <c:v>88.47</c:v>
                </c:pt>
                <c:pt idx="71">
                  <c:v>88.74</c:v>
                </c:pt>
                <c:pt idx="72">
                  <c:v>88.19</c:v>
                </c:pt>
                <c:pt idx="73">
                  <c:v>88.08</c:v>
                </c:pt>
                <c:pt idx="74">
                  <c:v>86.99</c:v>
                </c:pt>
                <c:pt idx="75">
                  <c:v>87</c:v>
                </c:pt>
                <c:pt idx="76">
                  <c:v>86.09</c:v>
                </c:pt>
                <c:pt idx="77">
                  <c:v>86.3</c:v>
                </c:pt>
                <c:pt idx="78">
                  <c:v>87.7</c:v>
                </c:pt>
                <c:pt idx="79">
                  <c:v>88.07</c:v>
                </c:pt>
                <c:pt idx="80">
                  <c:v>87.48</c:v>
                </c:pt>
                <c:pt idx="81">
                  <c:v>86.44</c:v>
                </c:pt>
                <c:pt idx="82">
                  <c:v>85.84</c:v>
                </c:pt>
                <c:pt idx="83">
                  <c:v>84.89</c:v>
                </c:pt>
                <c:pt idx="84">
                  <c:v>85.18</c:v>
                </c:pt>
                <c:pt idx="85">
                  <c:v>84.82</c:v>
                </c:pt>
                <c:pt idx="86">
                  <c:v>85.89</c:v>
                </c:pt>
                <c:pt idx="87">
                  <c:v>85.3</c:v>
                </c:pt>
                <c:pt idx="88">
                  <c:v>84.54</c:v>
                </c:pt>
                <c:pt idx="89">
                  <c:v>84.1</c:v>
                </c:pt>
                <c:pt idx="90">
                  <c:v>83.33</c:v>
                </c:pt>
                <c:pt idx="91">
                  <c:v>82.45</c:v>
                </c:pt>
                <c:pt idx="92">
                  <c:v>81.34</c:v>
                </c:pt>
                <c:pt idx="93">
                  <c:v>80.84</c:v>
                </c:pt>
                <c:pt idx="94">
                  <c:v>83.15</c:v>
                </c:pt>
                <c:pt idx="95">
                  <c:v>84.27</c:v>
                </c:pt>
                <c:pt idx="96">
                  <c:v>84.4</c:v>
                </c:pt>
                <c:pt idx="97">
                  <c:v>84.14</c:v>
                </c:pt>
                <c:pt idx="98">
                  <c:v>84.34</c:v>
                </c:pt>
                <c:pt idx="99">
                  <c:v>84.22</c:v>
                </c:pt>
                <c:pt idx="100">
                  <c:v>83.92</c:v>
                </c:pt>
                <c:pt idx="101">
                  <c:v>84.32</c:v>
                </c:pt>
                <c:pt idx="102">
                  <c:v>84.46</c:v>
                </c:pt>
                <c:pt idx="103">
                  <c:v>83.53</c:v>
                </c:pt>
                <c:pt idx="104">
                  <c:v>83.28</c:v>
                </c:pt>
                <c:pt idx="105">
                  <c:v>82.96</c:v>
                </c:pt>
                <c:pt idx="106">
                  <c:v>82.74</c:v>
                </c:pt>
                <c:pt idx="107">
                  <c:v>82.68</c:v>
                </c:pt>
                <c:pt idx="108">
                  <c:v>82.68</c:v>
                </c:pt>
                <c:pt idx="109">
                  <c:v>82.55</c:v>
                </c:pt>
                <c:pt idx="110">
                  <c:v>81.91</c:v>
                </c:pt>
                <c:pt idx="111">
                  <c:v>81.73</c:v>
                </c:pt>
                <c:pt idx="112">
                  <c:v>81.8</c:v>
                </c:pt>
                <c:pt idx="113">
                  <c:v>82.45</c:v>
                </c:pt>
                <c:pt idx="114">
                  <c:v>82.88</c:v>
                </c:pt>
                <c:pt idx="115">
                  <c:v>82.51</c:v>
                </c:pt>
                <c:pt idx="116">
                  <c:v>81.760000000000005</c:v>
                </c:pt>
                <c:pt idx="117">
                  <c:v>78.040000000000006</c:v>
                </c:pt>
                <c:pt idx="118">
                  <c:v>70.22</c:v>
                </c:pt>
                <c:pt idx="119">
                  <c:v>76.17</c:v>
                </c:pt>
                <c:pt idx="120">
                  <c:v>75.47</c:v>
                </c:pt>
                <c:pt idx="121">
                  <c:v>74.44</c:v>
                </c:pt>
                <c:pt idx="122">
                  <c:v>79.459999999999994</c:v>
                </c:pt>
                <c:pt idx="123">
                  <c:v>79.45</c:v>
                </c:pt>
                <c:pt idx="124">
                  <c:v>78.91</c:v>
                </c:pt>
                <c:pt idx="125">
                  <c:v>78.430000000000007</c:v>
                </c:pt>
                <c:pt idx="126">
                  <c:v>77.61</c:v>
                </c:pt>
                <c:pt idx="127">
                  <c:v>78.319999999999993</c:v>
                </c:pt>
                <c:pt idx="128">
                  <c:v>79.099999999999994</c:v>
                </c:pt>
                <c:pt idx="129">
                  <c:v>77.930000000000007</c:v>
                </c:pt>
                <c:pt idx="130">
                  <c:v>77.25</c:v>
                </c:pt>
                <c:pt idx="131">
                  <c:v>77.64</c:v>
                </c:pt>
                <c:pt idx="132">
                  <c:v>77.7</c:v>
                </c:pt>
                <c:pt idx="133">
                  <c:v>77.22</c:v>
                </c:pt>
                <c:pt idx="134">
                  <c:v>77.099999999999994</c:v>
                </c:pt>
                <c:pt idx="135">
                  <c:v>76.52</c:v>
                </c:pt>
                <c:pt idx="136">
                  <c:v>77.040000000000006</c:v>
                </c:pt>
                <c:pt idx="137">
                  <c:v>77.680000000000007</c:v>
                </c:pt>
                <c:pt idx="138">
                  <c:v>77.739999999999995</c:v>
                </c:pt>
                <c:pt idx="139">
                  <c:v>77.209999999999994</c:v>
                </c:pt>
                <c:pt idx="140">
                  <c:v>77.12</c:v>
                </c:pt>
                <c:pt idx="141">
                  <c:v>76.319999999999993</c:v>
                </c:pt>
                <c:pt idx="142">
                  <c:v>73.209999999999994</c:v>
                </c:pt>
                <c:pt idx="143">
                  <c:v>76.56</c:v>
                </c:pt>
                <c:pt idx="144">
                  <c:v>76.260000000000005</c:v>
                </c:pt>
                <c:pt idx="145">
                  <c:v>75.89</c:v>
                </c:pt>
                <c:pt idx="146">
                  <c:v>75.56</c:v>
                </c:pt>
                <c:pt idx="147">
                  <c:v>74.94</c:v>
                </c:pt>
                <c:pt idx="148">
                  <c:v>73.540000000000006</c:v>
                </c:pt>
                <c:pt idx="149">
                  <c:v>72.98</c:v>
                </c:pt>
                <c:pt idx="150">
                  <c:v>73.040000000000006</c:v>
                </c:pt>
                <c:pt idx="151">
                  <c:v>76.12</c:v>
                </c:pt>
                <c:pt idx="152">
                  <c:v>75.400000000000006</c:v>
                </c:pt>
                <c:pt idx="153">
                  <c:v>75.180000000000007</c:v>
                </c:pt>
                <c:pt idx="154">
                  <c:v>74.28</c:v>
                </c:pt>
                <c:pt idx="155">
                  <c:v>73.72</c:v>
                </c:pt>
                <c:pt idx="156">
                  <c:v>75.5</c:v>
                </c:pt>
                <c:pt idx="157">
                  <c:v>75.849999999999994</c:v>
                </c:pt>
                <c:pt idx="158">
                  <c:v>75.7</c:v>
                </c:pt>
                <c:pt idx="159">
                  <c:v>74.790000000000006</c:v>
                </c:pt>
                <c:pt idx="160">
                  <c:v>75.540000000000006</c:v>
                </c:pt>
                <c:pt idx="161">
                  <c:v>76.33</c:v>
                </c:pt>
                <c:pt idx="162">
                  <c:v>75.209999999999994</c:v>
                </c:pt>
                <c:pt idx="163">
                  <c:v>74.73</c:v>
                </c:pt>
                <c:pt idx="164">
                  <c:v>75.06</c:v>
                </c:pt>
                <c:pt idx="165">
                  <c:v>75.959999999999994</c:v>
                </c:pt>
                <c:pt idx="166">
                  <c:v>75.11</c:v>
                </c:pt>
                <c:pt idx="167">
                  <c:v>75.34</c:v>
                </c:pt>
                <c:pt idx="168">
                  <c:v>74.14</c:v>
                </c:pt>
                <c:pt idx="169">
                  <c:v>71.78</c:v>
                </c:pt>
                <c:pt idx="170">
                  <c:v>69.400000000000006</c:v>
                </c:pt>
                <c:pt idx="171">
                  <c:v>62.65</c:v>
                </c:pt>
                <c:pt idx="172">
                  <c:v>62.06</c:v>
                </c:pt>
                <c:pt idx="173">
                  <c:v>68.23</c:v>
                </c:pt>
                <c:pt idx="174">
                  <c:v>69.52</c:v>
                </c:pt>
                <c:pt idx="175">
                  <c:v>69.260000000000005</c:v>
                </c:pt>
                <c:pt idx="176">
                  <c:v>68.41</c:v>
                </c:pt>
                <c:pt idx="177">
                  <c:v>68.87</c:v>
                </c:pt>
                <c:pt idx="178">
                  <c:v>69.02</c:v>
                </c:pt>
                <c:pt idx="179">
                  <c:v>72.72</c:v>
                </c:pt>
                <c:pt idx="180">
                  <c:v>73</c:v>
                </c:pt>
                <c:pt idx="181">
                  <c:v>72.17</c:v>
                </c:pt>
                <c:pt idx="182">
                  <c:v>72.47</c:v>
                </c:pt>
                <c:pt idx="183">
                  <c:v>73.5</c:v>
                </c:pt>
                <c:pt idx="184">
                  <c:v>73.91</c:v>
                </c:pt>
                <c:pt idx="185">
                  <c:v>72.81</c:v>
                </c:pt>
                <c:pt idx="186">
                  <c:v>72.099999999999994</c:v>
                </c:pt>
                <c:pt idx="187">
                  <c:v>71.459999999999994</c:v>
                </c:pt>
                <c:pt idx="188">
                  <c:v>73.349999999999994</c:v>
                </c:pt>
                <c:pt idx="189">
                  <c:v>73.39</c:v>
                </c:pt>
                <c:pt idx="190">
                  <c:v>72.94</c:v>
                </c:pt>
                <c:pt idx="191">
                  <c:v>73.38</c:v>
                </c:pt>
                <c:pt idx="192">
                  <c:v>71.900000000000006</c:v>
                </c:pt>
                <c:pt idx="193">
                  <c:v>70.62</c:v>
                </c:pt>
                <c:pt idx="194">
                  <c:v>71.680000000000007</c:v>
                </c:pt>
                <c:pt idx="195">
                  <c:v>71.06</c:v>
                </c:pt>
                <c:pt idx="196">
                  <c:v>70.209999999999994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8-4DD8-9851-FD66A8CBB0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OS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Sheet1!$AK$2:$AK$198</c:f>
              <c:strCache>
                <c:ptCount val="193"/>
                <c:pt idx="0">
                  <c:v>2009</c:v>
                </c:pt>
                <c:pt idx="12">
                  <c:v>2010</c:v>
                </c:pt>
                <c:pt idx="24">
                  <c:v>2011</c:v>
                </c:pt>
                <c:pt idx="36">
                  <c:v>2012</c:v>
                </c:pt>
                <c:pt idx="48">
                  <c:v>2013</c:v>
                </c:pt>
                <c:pt idx="60">
                  <c:v>2014</c:v>
                </c:pt>
                <c:pt idx="72">
                  <c:v>2015</c:v>
                </c:pt>
                <c:pt idx="84">
                  <c:v>2016</c:v>
                </c:pt>
                <c:pt idx="96">
                  <c:v>2017</c:v>
                </c:pt>
                <c:pt idx="108">
                  <c:v>2018</c:v>
                </c:pt>
                <c:pt idx="120">
                  <c:v>2019</c:v>
                </c:pt>
                <c:pt idx="132">
                  <c:v>2020</c:v>
                </c:pt>
                <c:pt idx="144">
                  <c:v>2021</c:v>
                </c:pt>
                <c:pt idx="156">
                  <c:v>2022</c:v>
                </c:pt>
                <c:pt idx="168">
                  <c:v>2023</c:v>
                </c:pt>
                <c:pt idx="180">
                  <c:v>2024</c:v>
                </c:pt>
                <c:pt idx="192">
                  <c:v>2025</c:v>
                </c:pt>
              </c:strCache>
            </c:strRef>
          </c:cat>
          <c:val>
            <c:numRef>
              <c:f>Sheet1!$C$2:$C$198</c:f>
              <c:numCache>
                <c:formatCode>General</c:formatCode>
                <c:ptCount val="197"/>
                <c:pt idx="0">
                  <c:v>3.68</c:v>
                </c:pt>
                <c:pt idx="1">
                  <c:v>3.76</c:v>
                </c:pt>
                <c:pt idx="2">
                  <c:v>3.87</c:v>
                </c:pt>
                <c:pt idx="3">
                  <c:v>3.92</c:v>
                </c:pt>
                <c:pt idx="4">
                  <c:v>3.75</c:v>
                </c:pt>
                <c:pt idx="5">
                  <c:v>4.07</c:v>
                </c:pt>
                <c:pt idx="6">
                  <c:v>4.12</c:v>
                </c:pt>
                <c:pt idx="7">
                  <c:v>4.3499999999999996</c:v>
                </c:pt>
                <c:pt idx="8">
                  <c:v>4.4400000000000004</c:v>
                </c:pt>
                <c:pt idx="9">
                  <c:v>4.71</c:v>
                </c:pt>
                <c:pt idx="10">
                  <c:v>4.96</c:v>
                </c:pt>
                <c:pt idx="11">
                  <c:v>4.72</c:v>
                </c:pt>
                <c:pt idx="12">
                  <c:v>5.16</c:v>
                </c:pt>
                <c:pt idx="13">
                  <c:v>5.63</c:v>
                </c:pt>
                <c:pt idx="14">
                  <c:v>5.78</c:v>
                </c:pt>
                <c:pt idx="15">
                  <c:v>5.92</c:v>
                </c:pt>
                <c:pt idx="16">
                  <c:v>5.77</c:v>
                </c:pt>
                <c:pt idx="17">
                  <c:v>5.56</c:v>
                </c:pt>
                <c:pt idx="18">
                  <c:v>5.53</c:v>
                </c:pt>
                <c:pt idx="19">
                  <c:v>5.66</c:v>
                </c:pt>
                <c:pt idx="20">
                  <c:v>5.9</c:v>
                </c:pt>
                <c:pt idx="21">
                  <c:v>6.05</c:v>
                </c:pt>
                <c:pt idx="22">
                  <c:v>6.22</c:v>
                </c:pt>
                <c:pt idx="23">
                  <c:v>6.25</c:v>
                </c:pt>
                <c:pt idx="24">
                  <c:v>6.56</c:v>
                </c:pt>
                <c:pt idx="25">
                  <c:v>6.59</c:v>
                </c:pt>
                <c:pt idx="26">
                  <c:v>6.53</c:v>
                </c:pt>
                <c:pt idx="27">
                  <c:v>6.47</c:v>
                </c:pt>
                <c:pt idx="28">
                  <c:v>6.35</c:v>
                </c:pt>
                <c:pt idx="29">
                  <c:v>6.27</c:v>
                </c:pt>
                <c:pt idx="30">
                  <c:v>6.23</c:v>
                </c:pt>
                <c:pt idx="31">
                  <c:v>6.28</c:v>
                </c:pt>
                <c:pt idx="32">
                  <c:v>6.78</c:v>
                </c:pt>
                <c:pt idx="33">
                  <c:v>7.18</c:v>
                </c:pt>
                <c:pt idx="34">
                  <c:v>7.05</c:v>
                </c:pt>
                <c:pt idx="35">
                  <c:v>7.01</c:v>
                </c:pt>
                <c:pt idx="36">
                  <c:v>7.33</c:v>
                </c:pt>
                <c:pt idx="37">
                  <c:v>7.41</c:v>
                </c:pt>
                <c:pt idx="38">
                  <c:v>7.32</c:v>
                </c:pt>
                <c:pt idx="39">
                  <c:v>7.66</c:v>
                </c:pt>
                <c:pt idx="40">
                  <c:v>7.45</c:v>
                </c:pt>
                <c:pt idx="41">
                  <c:v>7.05</c:v>
                </c:pt>
                <c:pt idx="42">
                  <c:v>6.92</c:v>
                </c:pt>
                <c:pt idx="43">
                  <c:v>7.41</c:v>
                </c:pt>
                <c:pt idx="44">
                  <c:v>7.75</c:v>
                </c:pt>
                <c:pt idx="45">
                  <c:v>7.87</c:v>
                </c:pt>
                <c:pt idx="46">
                  <c:v>7.86</c:v>
                </c:pt>
                <c:pt idx="47">
                  <c:v>7.69</c:v>
                </c:pt>
                <c:pt idx="48">
                  <c:v>7.95</c:v>
                </c:pt>
                <c:pt idx="49">
                  <c:v>7.95</c:v>
                </c:pt>
                <c:pt idx="50">
                  <c:v>7.7</c:v>
                </c:pt>
                <c:pt idx="51">
                  <c:v>7.47</c:v>
                </c:pt>
                <c:pt idx="52">
                  <c:v>7.61</c:v>
                </c:pt>
                <c:pt idx="53">
                  <c:v>7.87</c:v>
                </c:pt>
                <c:pt idx="54">
                  <c:v>7.81</c:v>
                </c:pt>
                <c:pt idx="55">
                  <c:v>7.63</c:v>
                </c:pt>
                <c:pt idx="56">
                  <c:v>7.41</c:v>
                </c:pt>
                <c:pt idx="57">
                  <c:v>7.42</c:v>
                </c:pt>
                <c:pt idx="58">
                  <c:v>7.45</c:v>
                </c:pt>
                <c:pt idx="59">
                  <c:v>7.83</c:v>
                </c:pt>
                <c:pt idx="60">
                  <c:v>8.35</c:v>
                </c:pt>
                <c:pt idx="61">
                  <c:v>8.39</c:v>
                </c:pt>
                <c:pt idx="62">
                  <c:v>8.58</c:v>
                </c:pt>
                <c:pt idx="63">
                  <c:v>8.85</c:v>
                </c:pt>
                <c:pt idx="64">
                  <c:v>8.85</c:v>
                </c:pt>
                <c:pt idx="65">
                  <c:v>8.56</c:v>
                </c:pt>
                <c:pt idx="66">
                  <c:v>8.59</c:v>
                </c:pt>
                <c:pt idx="67">
                  <c:v>8.65</c:v>
                </c:pt>
                <c:pt idx="68">
                  <c:v>9.15</c:v>
                </c:pt>
                <c:pt idx="69">
                  <c:v>9.1300000000000008</c:v>
                </c:pt>
                <c:pt idx="70">
                  <c:v>8.98</c:v>
                </c:pt>
                <c:pt idx="71">
                  <c:v>8.67</c:v>
                </c:pt>
                <c:pt idx="72">
                  <c:v>9.1</c:v>
                </c:pt>
                <c:pt idx="73">
                  <c:v>9.09</c:v>
                </c:pt>
                <c:pt idx="74">
                  <c:v>9.83</c:v>
                </c:pt>
                <c:pt idx="75">
                  <c:v>9.61</c:v>
                </c:pt>
                <c:pt idx="76">
                  <c:v>10.51</c:v>
                </c:pt>
                <c:pt idx="77">
                  <c:v>10.17</c:v>
                </c:pt>
                <c:pt idx="78">
                  <c:v>8.6</c:v>
                </c:pt>
                <c:pt idx="79">
                  <c:v>8.18</c:v>
                </c:pt>
                <c:pt idx="80">
                  <c:v>8.6300000000000008</c:v>
                </c:pt>
                <c:pt idx="81">
                  <c:v>9.02</c:v>
                </c:pt>
                <c:pt idx="82">
                  <c:v>9.36</c:v>
                </c:pt>
                <c:pt idx="83">
                  <c:v>9.8000000000000007</c:v>
                </c:pt>
                <c:pt idx="84">
                  <c:v>9.0299999999999994</c:v>
                </c:pt>
                <c:pt idx="85">
                  <c:v>9.33</c:v>
                </c:pt>
                <c:pt idx="86">
                  <c:v>9.3800000000000008</c:v>
                </c:pt>
                <c:pt idx="87">
                  <c:v>9.52</c:v>
                </c:pt>
                <c:pt idx="88">
                  <c:v>9.83</c:v>
                </c:pt>
                <c:pt idx="89">
                  <c:v>9.9499999999999993</c:v>
                </c:pt>
                <c:pt idx="90">
                  <c:v>9.61</c:v>
                </c:pt>
                <c:pt idx="91">
                  <c:v>9.81</c:v>
                </c:pt>
                <c:pt idx="92">
                  <c:v>10.09</c:v>
                </c:pt>
                <c:pt idx="93">
                  <c:v>10.88</c:v>
                </c:pt>
                <c:pt idx="94">
                  <c:v>11.14</c:v>
                </c:pt>
                <c:pt idx="95">
                  <c:v>11</c:v>
                </c:pt>
                <c:pt idx="96">
                  <c:v>11.2</c:v>
                </c:pt>
                <c:pt idx="97">
                  <c:v>11.6</c:v>
                </c:pt>
                <c:pt idx="98">
                  <c:v>11.68</c:v>
                </c:pt>
                <c:pt idx="99">
                  <c:v>11.61</c:v>
                </c:pt>
                <c:pt idx="100">
                  <c:v>11.76</c:v>
                </c:pt>
                <c:pt idx="101">
                  <c:v>11.59</c:v>
                </c:pt>
                <c:pt idx="102">
                  <c:v>11.32</c:v>
                </c:pt>
                <c:pt idx="103">
                  <c:v>11.95</c:v>
                </c:pt>
                <c:pt idx="104">
                  <c:v>12.15</c:v>
                </c:pt>
                <c:pt idx="105">
                  <c:v>12.98</c:v>
                </c:pt>
                <c:pt idx="106">
                  <c:v>13.23</c:v>
                </c:pt>
                <c:pt idx="107">
                  <c:v>13.06</c:v>
                </c:pt>
                <c:pt idx="108">
                  <c:v>12.8</c:v>
                </c:pt>
                <c:pt idx="109">
                  <c:v>12.37</c:v>
                </c:pt>
                <c:pt idx="110">
                  <c:v>12.51</c:v>
                </c:pt>
                <c:pt idx="111">
                  <c:v>13.18</c:v>
                </c:pt>
                <c:pt idx="112">
                  <c:v>13.36</c:v>
                </c:pt>
                <c:pt idx="113">
                  <c:v>12.98</c:v>
                </c:pt>
                <c:pt idx="114">
                  <c:v>12.52</c:v>
                </c:pt>
                <c:pt idx="115">
                  <c:v>12.65</c:v>
                </c:pt>
                <c:pt idx="116">
                  <c:v>13.49</c:v>
                </c:pt>
                <c:pt idx="117">
                  <c:v>13.73</c:v>
                </c:pt>
                <c:pt idx="118">
                  <c:v>12.25</c:v>
                </c:pt>
                <c:pt idx="119">
                  <c:v>12.33</c:v>
                </c:pt>
                <c:pt idx="120">
                  <c:v>12.33</c:v>
                </c:pt>
                <c:pt idx="121">
                  <c:v>13.22</c:v>
                </c:pt>
                <c:pt idx="122">
                  <c:v>14.35</c:v>
                </c:pt>
                <c:pt idx="123">
                  <c:v>14.05</c:v>
                </c:pt>
                <c:pt idx="124">
                  <c:v>13.89</c:v>
                </c:pt>
                <c:pt idx="125">
                  <c:v>13.53</c:v>
                </c:pt>
                <c:pt idx="126">
                  <c:v>13.17</c:v>
                </c:pt>
                <c:pt idx="127">
                  <c:v>13.22</c:v>
                </c:pt>
                <c:pt idx="128">
                  <c:v>14.37</c:v>
                </c:pt>
                <c:pt idx="129">
                  <c:v>15.93</c:v>
                </c:pt>
                <c:pt idx="130">
                  <c:v>16.73</c:v>
                </c:pt>
                <c:pt idx="131">
                  <c:v>16.46</c:v>
                </c:pt>
                <c:pt idx="132">
                  <c:v>17.04</c:v>
                </c:pt>
                <c:pt idx="133">
                  <c:v>17.7</c:v>
                </c:pt>
                <c:pt idx="134">
                  <c:v>18.34</c:v>
                </c:pt>
                <c:pt idx="135">
                  <c:v>18.989999999999998</c:v>
                </c:pt>
                <c:pt idx="136">
                  <c:v>18.38</c:v>
                </c:pt>
                <c:pt idx="137">
                  <c:v>17.760000000000002</c:v>
                </c:pt>
                <c:pt idx="138">
                  <c:v>17.07</c:v>
                </c:pt>
                <c:pt idx="139">
                  <c:v>16.97</c:v>
                </c:pt>
                <c:pt idx="140">
                  <c:v>17.57</c:v>
                </c:pt>
                <c:pt idx="141">
                  <c:v>17.649999999999999</c:v>
                </c:pt>
                <c:pt idx="142">
                  <c:v>16.54</c:v>
                </c:pt>
                <c:pt idx="143">
                  <c:v>17.100000000000001</c:v>
                </c:pt>
                <c:pt idx="144">
                  <c:v>16.91</c:v>
                </c:pt>
                <c:pt idx="145">
                  <c:v>16.739999999999998</c:v>
                </c:pt>
                <c:pt idx="146">
                  <c:v>16.48</c:v>
                </c:pt>
                <c:pt idx="147">
                  <c:v>16.02</c:v>
                </c:pt>
                <c:pt idx="148">
                  <c:v>15.87</c:v>
                </c:pt>
                <c:pt idx="149">
                  <c:v>15.56</c:v>
                </c:pt>
                <c:pt idx="150">
                  <c:v>15.43</c:v>
                </c:pt>
                <c:pt idx="151">
                  <c:v>16.14</c:v>
                </c:pt>
                <c:pt idx="152">
                  <c:v>15.93</c:v>
                </c:pt>
                <c:pt idx="153">
                  <c:v>15.89</c:v>
                </c:pt>
                <c:pt idx="154">
                  <c:v>16.04</c:v>
                </c:pt>
                <c:pt idx="155">
                  <c:v>15.33</c:v>
                </c:pt>
                <c:pt idx="156">
                  <c:v>15.85</c:v>
                </c:pt>
                <c:pt idx="157">
                  <c:v>15.76</c:v>
                </c:pt>
                <c:pt idx="158">
                  <c:v>15.32</c:v>
                </c:pt>
                <c:pt idx="159">
                  <c:v>15.38</c:v>
                </c:pt>
                <c:pt idx="160">
                  <c:v>14.98</c:v>
                </c:pt>
                <c:pt idx="161">
                  <c:v>14.64</c:v>
                </c:pt>
                <c:pt idx="162">
                  <c:v>14.51</c:v>
                </c:pt>
                <c:pt idx="163">
                  <c:v>14.39</c:v>
                </c:pt>
                <c:pt idx="164">
                  <c:v>14.86</c:v>
                </c:pt>
                <c:pt idx="165">
                  <c:v>15.7</c:v>
                </c:pt>
                <c:pt idx="166">
                  <c:v>15.6</c:v>
                </c:pt>
                <c:pt idx="167">
                  <c:v>14.66</c:v>
                </c:pt>
                <c:pt idx="168">
                  <c:v>15.33</c:v>
                </c:pt>
                <c:pt idx="169">
                  <c:v>16.260000000000002</c:v>
                </c:pt>
                <c:pt idx="170">
                  <c:v>17.21</c:v>
                </c:pt>
                <c:pt idx="171">
                  <c:v>17.79</c:v>
                </c:pt>
                <c:pt idx="172">
                  <c:v>18.96</c:v>
                </c:pt>
                <c:pt idx="173">
                  <c:v>21.32</c:v>
                </c:pt>
                <c:pt idx="174">
                  <c:v>20.420000000000002</c:v>
                </c:pt>
                <c:pt idx="175">
                  <c:v>20.18</c:v>
                </c:pt>
                <c:pt idx="176">
                  <c:v>20.149999999999999</c:v>
                </c:pt>
                <c:pt idx="177">
                  <c:v>20.34</c:v>
                </c:pt>
                <c:pt idx="178">
                  <c:v>21.01</c:v>
                </c:pt>
                <c:pt idx="179">
                  <c:v>16.38</c:v>
                </c:pt>
                <c:pt idx="180">
                  <c:v>16.11</c:v>
                </c:pt>
                <c:pt idx="181">
                  <c:v>15.42</c:v>
                </c:pt>
                <c:pt idx="182">
                  <c:v>14.68</c:v>
                </c:pt>
                <c:pt idx="183">
                  <c:v>14.7</c:v>
                </c:pt>
                <c:pt idx="184">
                  <c:v>14.9</c:v>
                </c:pt>
                <c:pt idx="185">
                  <c:v>14.97</c:v>
                </c:pt>
                <c:pt idx="186">
                  <c:v>14.92</c:v>
                </c:pt>
                <c:pt idx="187">
                  <c:v>15.48</c:v>
                </c:pt>
                <c:pt idx="188">
                  <c:v>15.45</c:v>
                </c:pt>
                <c:pt idx="189">
                  <c:v>15.52</c:v>
                </c:pt>
                <c:pt idx="190">
                  <c:v>15.38</c:v>
                </c:pt>
                <c:pt idx="191">
                  <c:v>14.16</c:v>
                </c:pt>
                <c:pt idx="192">
                  <c:v>15.02</c:v>
                </c:pt>
                <c:pt idx="193">
                  <c:v>15.74</c:v>
                </c:pt>
                <c:pt idx="194">
                  <c:v>15.7</c:v>
                </c:pt>
                <c:pt idx="195">
                  <c:v>15.64</c:v>
                </c:pt>
                <c:pt idx="196">
                  <c:v>15.74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8-4DD8-9851-FD66A8CBB0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Sheet1!$AK$2:$AK$198</c:f>
              <c:strCache>
                <c:ptCount val="193"/>
                <c:pt idx="0">
                  <c:v>2009</c:v>
                </c:pt>
                <c:pt idx="12">
                  <c:v>2010</c:v>
                </c:pt>
                <c:pt idx="24">
                  <c:v>2011</c:v>
                </c:pt>
                <c:pt idx="36">
                  <c:v>2012</c:v>
                </c:pt>
                <c:pt idx="48">
                  <c:v>2013</c:v>
                </c:pt>
                <c:pt idx="60">
                  <c:v>2014</c:v>
                </c:pt>
                <c:pt idx="72">
                  <c:v>2015</c:v>
                </c:pt>
                <c:pt idx="84">
                  <c:v>2016</c:v>
                </c:pt>
                <c:pt idx="96">
                  <c:v>2017</c:v>
                </c:pt>
                <c:pt idx="108">
                  <c:v>2018</c:v>
                </c:pt>
                <c:pt idx="120">
                  <c:v>2019</c:v>
                </c:pt>
                <c:pt idx="132">
                  <c:v>2020</c:v>
                </c:pt>
                <c:pt idx="144">
                  <c:v>2021</c:v>
                </c:pt>
                <c:pt idx="156">
                  <c:v>2022</c:v>
                </c:pt>
                <c:pt idx="168">
                  <c:v>2023</c:v>
                </c:pt>
                <c:pt idx="180">
                  <c:v>2024</c:v>
                </c:pt>
                <c:pt idx="192">
                  <c:v>2025</c:v>
                </c:pt>
              </c:strCache>
            </c:strRef>
          </c:cat>
          <c:val>
            <c:numRef>
              <c:f>Sheet1!$D$2:$D$198</c:f>
              <c:numCache>
                <c:formatCode>General</c:formatCode>
                <c:ptCount val="197"/>
                <c:pt idx="0">
                  <c:v>0.17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0.17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0.13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0.17</c:v>
                </c:pt>
                <c:pt idx="11">
                  <c:v>0.23</c:v>
                </c:pt>
                <c:pt idx="12">
                  <c:v>0.2</c:v>
                </c:pt>
                <c:pt idx="13">
                  <c:v>0.11</c:v>
                </c:pt>
                <c:pt idx="14">
                  <c:v>0.11</c:v>
                </c:pt>
                <c:pt idx="15">
                  <c:v>0.15</c:v>
                </c:pt>
                <c:pt idx="16">
                  <c:v>0.18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0.08</c:v>
                </c:pt>
                <c:pt idx="30">
                  <c:v>7.0000000000000007E-2</c:v>
                </c:pt>
                <c:pt idx="31">
                  <c:v>0.04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0.04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0.14000000000000001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0.08</c:v>
                </c:pt>
                <c:pt idx="52">
                  <c:v>0.09</c:v>
                </c:pt>
                <c:pt idx="53">
                  <c:v>0.12</c:v>
                </c:pt>
                <c:pt idx="54">
                  <c:v>0.08</c:v>
                </c:pt>
                <c:pt idx="55">
                  <c:v>0.09</c:v>
                </c:pt>
                <c:pt idx="56">
                  <c:v>0.1</c:v>
                </c:pt>
                <c:pt idx="57">
                  <c:v>0.1</c:v>
                </c:pt>
                <c:pt idx="58">
                  <c:v>0.11</c:v>
                </c:pt>
                <c:pt idx="59">
                  <c:v>0.08</c:v>
                </c:pt>
                <c:pt idx="60">
                  <c:v>0.05</c:v>
                </c:pt>
                <c:pt idx="61">
                  <c:v>0.26</c:v>
                </c:pt>
                <c:pt idx="62">
                  <c:v>0.47</c:v>
                </c:pt>
                <c:pt idx="63">
                  <c:v>0.44</c:v>
                </c:pt>
                <c:pt idx="64">
                  <c:v>0.54</c:v>
                </c:pt>
                <c:pt idx="65">
                  <c:v>0.61</c:v>
                </c:pt>
                <c:pt idx="66">
                  <c:v>0.63</c:v>
                </c:pt>
                <c:pt idx="67">
                  <c:v>0.61</c:v>
                </c:pt>
                <c:pt idx="68">
                  <c:v>0.72</c:v>
                </c:pt>
                <c:pt idx="69">
                  <c:v>0.9</c:v>
                </c:pt>
                <c:pt idx="70">
                  <c:v>0.93</c:v>
                </c:pt>
                <c:pt idx="71">
                  <c:v>0.91</c:v>
                </c:pt>
                <c:pt idx="72">
                  <c:v>0.91</c:v>
                </c:pt>
                <c:pt idx="73">
                  <c:v>0.94</c:v>
                </c:pt>
                <c:pt idx="74">
                  <c:v>1</c:v>
                </c:pt>
                <c:pt idx="75">
                  <c:v>1.1200000000000001</c:v>
                </c:pt>
                <c:pt idx="76">
                  <c:v>1.23</c:v>
                </c:pt>
                <c:pt idx="77">
                  <c:v>1.46</c:v>
                </c:pt>
                <c:pt idx="78">
                  <c:v>1.9</c:v>
                </c:pt>
                <c:pt idx="79">
                  <c:v>1.94</c:v>
                </c:pt>
                <c:pt idx="80">
                  <c:v>1.93</c:v>
                </c:pt>
                <c:pt idx="81">
                  <c:v>2.5099999999999998</c:v>
                </c:pt>
                <c:pt idx="82">
                  <c:v>2.81</c:v>
                </c:pt>
                <c:pt idx="83">
                  <c:v>3.31</c:v>
                </c:pt>
                <c:pt idx="84">
                  <c:v>3.8</c:v>
                </c:pt>
                <c:pt idx="85">
                  <c:v>3.83</c:v>
                </c:pt>
                <c:pt idx="86">
                  <c:v>2.74</c:v>
                </c:pt>
                <c:pt idx="87">
                  <c:v>3.06</c:v>
                </c:pt>
                <c:pt idx="88">
                  <c:v>3.59</c:v>
                </c:pt>
                <c:pt idx="89">
                  <c:v>4.0599999999999996</c:v>
                </c:pt>
                <c:pt idx="90">
                  <c:v>5.16</c:v>
                </c:pt>
                <c:pt idx="91">
                  <c:v>5.81</c:v>
                </c:pt>
                <c:pt idx="92">
                  <c:v>6.42</c:v>
                </c:pt>
                <c:pt idx="93">
                  <c:v>6.14</c:v>
                </c:pt>
                <c:pt idx="94">
                  <c:v>3.43</c:v>
                </c:pt>
                <c:pt idx="95">
                  <c:v>2.42</c:v>
                </c:pt>
                <c:pt idx="96">
                  <c:v>2.0699999999999998</c:v>
                </c:pt>
                <c:pt idx="97">
                  <c:v>1.9</c:v>
                </c:pt>
                <c:pt idx="98">
                  <c:v>1.59</c:v>
                </c:pt>
                <c:pt idx="99">
                  <c:v>1.73</c:v>
                </c:pt>
                <c:pt idx="100">
                  <c:v>1.83</c:v>
                </c:pt>
                <c:pt idx="101">
                  <c:v>1.78</c:v>
                </c:pt>
                <c:pt idx="102">
                  <c:v>1.97</c:v>
                </c:pt>
                <c:pt idx="103">
                  <c:v>2.15</c:v>
                </c:pt>
                <c:pt idx="104">
                  <c:v>2.06</c:v>
                </c:pt>
                <c:pt idx="105">
                  <c:v>1.46</c:v>
                </c:pt>
                <c:pt idx="106">
                  <c:v>1.46</c:v>
                </c:pt>
                <c:pt idx="107">
                  <c:v>1.8</c:v>
                </c:pt>
                <c:pt idx="108">
                  <c:v>2.17</c:v>
                </c:pt>
                <c:pt idx="109">
                  <c:v>2.61</c:v>
                </c:pt>
                <c:pt idx="110">
                  <c:v>3.07</c:v>
                </c:pt>
                <c:pt idx="111">
                  <c:v>2.4500000000000002</c:v>
                </c:pt>
                <c:pt idx="112">
                  <c:v>2.0099999999999998</c:v>
                </c:pt>
                <c:pt idx="113">
                  <c:v>2.09</c:v>
                </c:pt>
                <c:pt idx="114">
                  <c:v>2.37</c:v>
                </c:pt>
                <c:pt idx="115">
                  <c:v>2.48</c:v>
                </c:pt>
                <c:pt idx="116">
                  <c:v>1.99</c:v>
                </c:pt>
                <c:pt idx="117">
                  <c:v>5.44</c:v>
                </c:pt>
                <c:pt idx="118">
                  <c:v>14.96</c:v>
                </c:pt>
                <c:pt idx="119">
                  <c:v>8.4600000000000009</c:v>
                </c:pt>
                <c:pt idx="120">
                  <c:v>9.41</c:v>
                </c:pt>
                <c:pt idx="121">
                  <c:v>9.51</c:v>
                </c:pt>
                <c:pt idx="122">
                  <c:v>3.2</c:v>
                </c:pt>
                <c:pt idx="123">
                  <c:v>3.62</c:v>
                </c:pt>
                <c:pt idx="124">
                  <c:v>4.3</c:v>
                </c:pt>
                <c:pt idx="125">
                  <c:v>5.66</c:v>
                </c:pt>
                <c:pt idx="126">
                  <c:v>7.03</c:v>
                </c:pt>
                <c:pt idx="127">
                  <c:v>5.87</c:v>
                </c:pt>
                <c:pt idx="128">
                  <c:v>3.31</c:v>
                </c:pt>
                <c:pt idx="129">
                  <c:v>2.79</c:v>
                </c:pt>
                <c:pt idx="130">
                  <c:v>2.65</c:v>
                </c:pt>
                <c:pt idx="131">
                  <c:v>2.59</c:v>
                </c:pt>
                <c:pt idx="132">
                  <c:v>1.83</c:v>
                </c:pt>
                <c:pt idx="133">
                  <c:v>1.67</c:v>
                </c:pt>
                <c:pt idx="134">
                  <c:v>1.61</c:v>
                </c:pt>
                <c:pt idx="135">
                  <c:v>1.75</c:v>
                </c:pt>
                <c:pt idx="136">
                  <c:v>1.83</c:v>
                </c:pt>
                <c:pt idx="137">
                  <c:v>2.06</c:v>
                </c:pt>
                <c:pt idx="138">
                  <c:v>2.67</c:v>
                </c:pt>
                <c:pt idx="139">
                  <c:v>3.09</c:v>
                </c:pt>
                <c:pt idx="140">
                  <c:v>2.0499999999999998</c:v>
                </c:pt>
                <c:pt idx="141">
                  <c:v>2.92</c:v>
                </c:pt>
                <c:pt idx="142">
                  <c:v>6.51</c:v>
                </c:pt>
                <c:pt idx="143">
                  <c:v>2.68</c:v>
                </c:pt>
                <c:pt idx="144">
                  <c:v>3</c:v>
                </c:pt>
                <c:pt idx="145">
                  <c:v>3.4</c:v>
                </c:pt>
                <c:pt idx="146">
                  <c:v>3.9</c:v>
                </c:pt>
                <c:pt idx="147">
                  <c:v>4.8099999999999996</c:v>
                </c:pt>
                <c:pt idx="148">
                  <c:v>5.93</c:v>
                </c:pt>
                <c:pt idx="149">
                  <c:v>7.27</c:v>
                </c:pt>
                <c:pt idx="150">
                  <c:v>7.93</c:v>
                </c:pt>
                <c:pt idx="151">
                  <c:v>3.61</c:v>
                </c:pt>
                <c:pt idx="152">
                  <c:v>3.74</c:v>
                </c:pt>
                <c:pt idx="153">
                  <c:v>4.2300000000000004</c:v>
                </c:pt>
                <c:pt idx="154">
                  <c:v>4.99</c:v>
                </c:pt>
                <c:pt idx="155">
                  <c:v>6.67</c:v>
                </c:pt>
                <c:pt idx="156">
                  <c:v>3.86</c:v>
                </c:pt>
                <c:pt idx="157">
                  <c:v>3.31</c:v>
                </c:pt>
                <c:pt idx="158">
                  <c:v>3.83</c:v>
                </c:pt>
                <c:pt idx="159">
                  <c:v>4.97</c:v>
                </c:pt>
                <c:pt idx="160">
                  <c:v>4.8099999999999996</c:v>
                </c:pt>
                <c:pt idx="161">
                  <c:v>4.88</c:v>
                </c:pt>
                <c:pt idx="162">
                  <c:v>6</c:v>
                </c:pt>
                <c:pt idx="163">
                  <c:v>6.19</c:v>
                </c:pt>
                <c:pt idx="164">
                  <c:v>4.8600000000000003</c:v>
                </c:pt>
                <c:pt idx="165">
                  <c:v>3.34</c:v>
                </c:pt>
                <c:pt idx="166">
                  <c:v>4.03</c:v>
                </c:pt>
                <c:pt idx="167">
                  <c:v>4.78</c:v>
                </c:pt>
                <c:pt idx="168">
                  <c:v>5.27</c:v>
                </c:pt>
                <c:pt idx="169">
                  <c:v>6.12</c:v>
                </c:pt>
                <c:pt idx="170">
                  <c:v>7.3</c:v>
                </c:pt>
                <c:pt idx="171">
                  <c:v>13</c:v>
                </c:pt>
                <c:pt idx="172">
                  <c:v>12.69</c:v>
                </c:pt>
                <c:pt idx="173">
                  <c:v>3.24</c:v>
                </c:pt>
                <c:pt idx="174">
                  <c:v>3.69</c:v>
                </c:pt>
                <c:pt idx="175">
                  <c:v>4.0199999999999996</c:v>
                </c:pt>
                <c:pt idx="176">
                  <c:v>4.5199999999999996</c:v>
                </c:pt>
                <c:pt idx="177">
                  <c:v>3.75</c:v>
                </c:pt>
                <c:pt idx="178">
                  <c:v>3.03</c:v>
                </c:pt>
                <c:pt idx="179">
                  <c:v>4.6399999999999997</c:v>
                </c:pt>
                <c:pt idx="180">
                  <c:v>5.33</c:v>
                </c:pt>
                <c:pt idx="181">
                  <c:v>6.1</c:v>
                </c:pt>
                <c:pt idx="182">
                  <c:v>6.52</c:v>
                </c:pt>
                <c:pt idx="183">
                  <c:v>5.34</c:v>
                </c:pt>
                <c:pt idx="184">
                  <c:v>4.87</c:v>
                </c:pt>
                <c:pt idx="185">
                  <c:v>6.23</c:v>
                </c:pt>
                <c:pt idx="186">
                  <c:v>7.13</c:v>
                </c:pt>
                <c:pt idx="187">
                  <c:v>6.77</c:v>
                </c:pt>
                <c:pt idx="188">
                  <c:v>4.47</c:v>
                </c:pt>
                <c:pt idx="189">
                  <c:v>4.66</c:v>
                </c:pt>
                <c:pt idx="190">
                  <c:v>5.4</c:v>
                </c:pt>
                <c:pt idx="191">
                  <c:v>6.43</c:v>
                </c:pt>
                <c:pt idx="192">
                  <c:v>7.43</c:v>
                </c:pt>
                <c:pt idx="193">
                  <c:v>8.01</c:v>
                </c:pt>
                <c:pt idx="194">
                  <c:v>6.78</c:v>
                </c:pt>
                <c:pt idx="195">
                  <c:v>7.19</c:v>
                </c:pt>
                <c:pt idx="196">
                  <c:v>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58-4DD8-9851-FD66A8CBB0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Sheet1!$AK$2:$AK$198</c:f>
              <c:strCache>
                <c:ptCount val="193"/>
                <c:pt idx="0">
                  <c:v>2009</c:v>
                </c:pt>
                <c:pt idx="12">
                  <c:v>2010</c:v>
                </c:pt>
                <c:pt idx="24">
                  <c:v>2011</c:v>
                </c:pt>
                <c:pt idx="36">
                  <c:v>2012</c:v>
                </c:pt>
                <c:pt idx="48">
                  <c:v>2013</c:v>
                </c:pt>
                <c:pt idx="60">
                  <c:v>2014</c:v>
                </c:pt>
                <c:pt idx="72">
                  <c:v>2015</c:v>
                </c:pt>
                <c:pt idx="84">
                  <c:v>2016</c:v>
                </c:pt>
                <c:pt idx="96">
                  <c:v>2017</c:v>
                </c:pt>
                <c:pt idx="108">
                  <c:v>2018</c:v>
                </c:pt>
                <c:pt idx="120">
                  <c:v>2019</c:v>
                </c:pt>
                <c:pt idx="132">
                  <c:v>2020</c:v>
                </c:pt>
                <c:pt idx="144">
                  <c:v>2021</c:v>
                </c:pt>
                <c:pt idx="156">
                  <c:v>2022</c:v>
                </c:pt>
                <c:pt idx="168">
                  <c:v>2023</c:v>
                </c:pt>
                <c:pt idx="180">
                  <c:v>2024</c:v>
                </c:pt>
                <c:pt idx="192">
                  <c:v>2025</c:v>
                </c:pt>
              </c:strCache>
            </c:strRef>
          </c:cat>
          <c:val>
            <c:numRef>
              <c:f>Sheet1!$E$2:$E$198</c:f>
              <c:numCache>
                <c:formatCode>General</c:formatCode>
                <c:ptCount val="197"/>
                <c:pt idx="0">
                  <c:v>0.64</c:v>
                </c:pt>
                <c:pt idx="1">
                  <c:v>0.62</c:v>
                </c:pt>
                <c:pt idx="2">
                  <c:v>0.65</c:v>
                </c:pt>
                <c:pt idx="3">
                  <c:v>0.66</c:v>
                </c:pt>
                <c:pt idx="4">
                  <c:v>0.65</c:v>
                </c:pt>
                <c:pt idx="5">
                  <c:v>0.74</c:v>
                </c:pt>
                <c:pt idx="6">
                  <c:v>0.76</c:v>
                </c:pt>
                <c:pt idx="7">
                  <c:v>0.69</c:v>
                </c:pt>
                <c:pt idx="8">
                  <c:v>0.7</c:v>
                </c:pt>
                <c:pt idx="9">
                  <c:v>0.68</c:v>
                </c:pt>
                <c:pt idx="10">
                  <c:v>0.72</c:v>
                </c:pt>
                <c:pt idx="11">
                  <c:v>0.68</c:v>
                </c:pt>
                <c:pt idx="12">
                  <c:v>0.7</c:v>
                </c:pt>
                <c:pt idx="13">
                  <c:v>0.74</c:v>
                </c:pt>
                <c:pt idx="14">
                  <c:v>0.78</c:v>
                </c:pt>
                <c:pt idx="15">
                  <c:v>0.79</c:v>
                </c:pt>
                <c:pt idx="16">
                  <c:v>0.81</c:v>
                </c:pt>
                <c:pt idx="17">
                  <c:v>0.8</c:v>
                </c:pt>
                <c:pt idx="18">
                  <c:v>0.77</c:v>
                </c:pt>
                <c:pt idx="19">
                  <c:v>0.79</c:v>
                </c:pt>
                <c:pt idx="20">
                  <c:v>0.78</c:v>
                </c:pt>
                <c:pt idx="21">
                  <c:v>0.77</c:v>
                </c:pt>
                <c:pt idx="22">
                  <c:v>0.78</c:v>
                </c:pt>
                <c:pt idx="23">
                  <c:v>0.75</c:v>
                </c:pt>
                <c:pt idx="24">
                  <c:v>0.74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0.79</c:v>
                </c:pt>
                <c:pt idx="30">
                  <c:v>0.76</c:v>
                </c:pt>
                <c:pt idx="31">
                  <c:v>0.78</c:v>
                </c:pt>
                <c:pt idx="32">
                  <c:v>0.8</c:v>
                </c:pt>
                <c:pt idx="33">
                  <c:v>0.84</c:v>
                </c:pt>
                <c:pt idx="34">
                  <c:v>0.84</c:v>
                </c:pt>
                <c:pt idx="35">
                  <c:v>0.83</c:v>
                </c:pt>
                <c:pt idx="36">
                  <c:v>0.82</c:v>
                </c:pt>
                <c:pt idx="37">
                  <c:v>0.83</c:v>
                </c:pt>
                <c:pt idx="38">
                  <c:v>0.83</c:v>
                </c:pt>
                <c:pt idx="39">
                  <c:v>0.85</c:v>
                </c:pt>
                <c:pt idx="40">
                  <c:v>0.86</c:v>
                </c:pt>
                <c:pt idx="41">
                  <c:v>0.83</c:v>
                </c:pt>
                <c:pt idx="42">
                  <c:v>0.83</c:v>
                </c:pt>
                <c:pt idx="43">
                  <c:v>0.85</c:v>
                </c:pt>
                <c:pt idx="44">
                  <c:v>0.88</c:v>
                </c:pt>
                <c:pt idx="45">
                  <c:v>0.9</c:v>
                </c:pt>
                <c:pt idx="46">
                  <c:v>0.9</c:v>
                </c:pt>
                <c:pt idx="47">
                  <c:v>0.88</c:v>
                </c:pt>
                <c:pt idx="48">
                  <c:v>0.88</c:v>
                </c:pt>
                <c:pt idx="49">
                  <c:v>0.93</c:v>
                </c:pt>
                <c:pt idx="50">
                  <c:v>0.95</c:v>
                </c:pt>
                <c:pt idx="51">
                  <c:v>1.05</c:v>
                </c:pt>
                <c:pt idx="52">
                  <c:v>1.28</c:v>
                </c:pt>
                <c:pt idx="53">
                  <c:v>1.3</c:v>
                </c:pt>
                <c:pt idx="54">
                  <c:v>1.23</c:v>
                </c:pt>
                <c:pt idx="55">
                  <c:v>1.23</c:v>
                </c:pt>
                <c:pt idx="56">
                  <c:v>1.02</c:v>
                </c:pt>
                <c:pt idx="57">
                  <c:v>1.1000000000000001</c:v>
                </c:pt>
                <c:pt idx="58">
                  <c:v>1.1499999999999999</c:v>
                </c:pt>
                <c:pt idx="59">
                  <c:v>1.1299999999999999</c:v>
                </c:pt>
                <c:pt idx="60">
                  <c:v>1.1299999999999999</c:v>
                </c:pt>
                <c:pt idx="61">
                  <c:v>1.1399999999999999</c:v>
                </c:pt>
                <c:pt idx="62">
                  <c:v>1.1599999999999999</c:v>
                </c:pt>
                <c:pt idx="63">
                  <c:v>1.34</c:v>
                </c:pt>
                <c:pt idx="64">
                  <c:v>1.58</c:v>
                </c:pt>
                <c:pt idx="65">
                  <c:v>1.37</c:v>
                </c:pt>
                <c:pt idx="66">
                  <c:v>1.34</c:v>
                </c:pt>
                <c:pt idx="67">
                  <c:v>1.38</c:v>
                </c:pt>
                <c:pt idx="68">
                  <c:v>1.39</c:v>
                </c:pt>
                <c:pt idx="69">
                  <c:v>1.41</c:v>
                </c:pt>
                <c:pt idx="70">
                  <c:v>1.33</c:v>
                </c:pt>
                <c:pt idx="71">
                  <c:v>1.39</c:v>
                </c:pt>
                <c:pt idx="72">
                  <c:v>1.46</c:v>
                </c:pt>
                <c:pt idx="73">
                  <c:v>1.55</c:v>
                </c:pt>
                <c:pt idx="74">
                  <c:v>1.82</c:v>
                </c:pt>
                <c:pt idx="75">
                  <c:v>1.91</c:v>
                </c:pt>
                <c:pt idx="76">
                  <c:v>1.77</c:v>
                </c:pt>
                <c:pt idx="77">
                  <c:v>1.77</c:v>
                </c:pt>
                <c:pt idx="78">
                  <c:v>1.52</c:v>
                </c:pt>
                <c:pt idx="79">
                  <c:v>1.5</c:v>
                </c:pt>
                <c:pt idx="80">
                  <c:v>1.55</c:v>
                </c:pt>
                <c:pt idx="81">
                  <c:v>1.57</c:v>
                </c:pt>
                <c:pt idx="82">
                  <c:v>1.5</c:v>
                </c:pt>
                <c:pt idx="83">
                  <c:v>1.48</c:v>
                </c:pt>
                <c:pt idx="84">
                  <c:v>1.47</c:v>
                </c:pt>
                <c:pt idx="85">
                  <c:v>1.47</c:v>
                </c:pt>
                <c:pt idx="86">
                  <c:v>1.45</c:v>
                </c:pt>
                <c:pt idx="87">
                  <c:v>1.55</c:v>
                </c:pt>
                <c:pt idx="88">
                  <c:v>1.44</c:v>
                </c:pt>
                <c:pt idx="89">
                  <c:v>1.47</c:v>
                </c:pt>
                <c:pt idx="90">
                  <c:v>1.54</c:v>
                </c:pt>
                <c:pt idx="91">
                  <c:v>1.52</c:v>
                </c:pt>
                <c:pt idx="92">
                  <c:v>1.49</c:v>
                </c:pt>
                <c:pt idx="93">
                  <c:v>1.44</c:v>
                </c:pt>
                <c:pt idx="94">
                  <c:v>1.53</c:v>
                </c:pt>
                <c:pt idx="95">
                  <c:v>1.57</c:v>
                </c:pt>
                <c:pt idx="96">
                  <c:v>1.55</c:v>
                </c:pt>
                <c:pt idx="97">
                  <c:v>1.53</c:v>
                </c:pt>
                <c:pt idx="98">
                  <c:v>1.54</c:v>
                </c:pt>
                <c:pt idx="99">
                  <c:v>1.68</c:v>
                </c:pt>
                <c:pt idx="100">
                  <c:v>1.66</c:v>
                </c:pt>
                <c:pt idx="101">
                  <c:v>1.74</c:v>
                </c:pt>
                <c:pt idx="102">
                  <c:v>1.79</c:v>
                </c:pt>
                <c:pt idx="103">
                  <c:v>1.79</c:v>
                </c:pt>
                <c:pt idx="104">
                  <c:v>1.66</c:v>
                </c:pt>
                <c:pt idx="105">
                  <c:v>1.62</c:v>
                </c:pt>
                <c:pt idx="106">
                  <c:v>1.57</c:v>
                </c:pt>
                <c:pt idx="107">
                  <c:v>1.54</c:v>
                </c:pt>
                <c:pt idx="108">
                  <c:v>1.43</c:v>
                </c:pt>
                <c:pt idx="109">
                  <c:v>1.45</c:v>
                </c:pt>
                <c:pt idx="110">
                  <c:v>1.48</c:v>
                </c:pt>
                <c:pt idx="111">
                  <c:v>1.66</c:v>
                </c:pt>
                <c:pt idx="112">
                  <c:v>1.61</c:v>
                </c:pt>
                <c:pt idx="113">
                  <c:v>1.69</c:v>
                </c:pt>
                <c:pt idx="114">
                  <c:v>1.71</c:v>
                </c:pt>
                <c:pt idx="115">
                  <c:v>1.69</c:v>
                </c:pt>
                <c:pt idx="116">
                  <c:v>1.68</c:v>
                </c:pt>
                <c:pt idx="117">
                  <c:v>1.64</c:v>
                </c:pt>
                <c:pt idx="118">
                  <c:v>1.47</c:v>
                </c:pt>
                <c:pt idx="119">
                  <c:v>1.69</c:v>
                </c:pt>
                <c:pt idx="120">
                  <c:v>1.61</c:v>
                </c:pt>
                <c:pt idx="121">
                  <c:v>1.58</c:v>
                </c:pt>
                <c:pt idx="122">
                  <c:v>1.7</c:v>
                </c:pt>
                <c:pt idx="123">
                  <c:v>1.63</c:v>
                </c:pt>
                <c:pt idx="124">
                  <c:v>1.55</c:v>
                </c:pt>
                <c:pt idx="125">
                  <c:v>1.6</c:v>
                </c:pt>
                <c:pt idx="126">
                  <c:v>1.65</c:v>
                </c:pt>
                <c:pt idx="127">
                  <c:v>1.72</c:v>
                </c:pt>
                <c:pt idx="128">
                  <c:v>1.74</c:v>
                </c:pt>
                <c:pt idx="129">
                  <c:v>1.77</c:v>
                </c:pt>
                <c:pt idx="130">
                  <c:v>1.82</c:v>
                </c:pt>
                <c:pt idx="131">
                  <c:v>1.85</c:v>
                </c:pt>
                <c:pt idx="132">
                  <c:v>1.9</c:v>
                </c:pt>
                <c:pt idx="133">
                  <c:v>1.91</c:v>
                </c:pt>
                <c:pt idx="134">
                  <c:v>1.71</c:v>
                </c:pt>
                <c:pt idx="135">
                  <c:v>1.61</c:v>
                </c:pt>
                <c:pt idx="136">
                  <c:v>1.68</c:v>
                </c:pt>
                <c:pt idx="137">
                  <c:v>1.69</c:v>
                </c:pt>
                <c:pt idx="138">
                  <c:v>1.85</c:v>
                </c:pt>
                <c:pt idx="139">
                  <c:v>1.84</c:v>
                </c:pt>
                <c:pt idx="140">
                  <c:v>1.73</c:v>
                </c:pt>
                <c:pt idx="141">
                  <c:v>1.53</c:v>
                </c:pt>
                <c:pt idx="142">
                  <c:v>1.8</c:v>
                </c:pt>
                <c:pt idx="143">
                  <c:v>1.93</c:v>
                </c:pt>
                <c:pt idx="144">
                  <c:v>1.91</c:v>
                </c:pt>
                <c:pt idx="145">
                  <c:v>1.98</c:v>
                </c:pt>
                <c:pt idx="146">
                  <c:v>1.97</c:v>
                </c:pt>
                <c:pt idx="147">
                  <c:v>2.1800000000000002</c:v>
                </c:pt>
                <c:pt idx="148">
                  <c:v>2.38</c:v>
                </c:pt>
                <c:pt idx="149">
                  <c:v>2.68</c:v>
                </c:pt>
                <c:pt idx="150">
                  <c:v>2.38</c:v>
                </c:pt>
                <c:pt idx="151">
                  <c:v>2.38</c:v>
                </c:pt>
                <c:pt idx="152">
                  <c:v>2.33</c:v>
                </c:pt>
                <c:pt idx="153">
                  <c:v>2.15</c:v>
                </c:pt>
                <c:pt idx="154">
                  <c:v>2.08</c:v>
                </c:pt>
                <c:pt idx="155">
                  <c:v>2.09</c:v>
                </c:pt>
                <c:pt idx="156">
                  <c:v>2.19</c:v>
                </c:pt>
                <c:pt idx="157">
                  <c:v>2.19</c:v>
                </c:pt>
                <c:pt idx="158">
                  <c:v>2.36</c:v>
                </c:pt>
                <c:pt idx="159">
                  <c:v>2.4900000000000002</c:v>
                </c:pt>
                <c:pt idx="160">
                  <c:v>2.4500000000000002</c:v>
                </c:pt>
                <c:pt idx="161">
                  <c:v>2.42</c:v>
                </c:pt>
                <c:pt idx="162">
                  <c:v>2.76</c:v>
                </c:pt>
                <c:pt idx="163">
                  <c:v>2.8</c:v>
                </c:pt>
                <c:pt idx="164">
                  <c:v>2.8</c:v>
                </c:pt>
                <c:pt idx="165">
                  <c:v>2.6</c:v>
                </c:pt>
                <c:pt idx="166">
                  <c:v>2.77</c:v>
                </c:pt>
                <c:pt idx="167">
                  <c:v>2.93</c:v>
                </c:pt>
                <c:pt idx="168">
                  <c:v>2.91</c:v>
                </c:pt>
                <c:pt idx="169">
                  <c:v>2.94</c:v>
                </c:pt>
                <c:pt idx="170">
                  <c:v>2.85</c:v>
                </c:pt>
                <c:pt idx="171">
                  <c:v>2.83</c:v>
                </c:pt>
                <c:pt idx="172">
                  <c:v>2.7</c:v>
                </c:pt>
                <c:pt idx="173">
                  <c:v>3.07</c:v>
                </c:pt>
                <c:pt idx="174">
                  <c:v>3.12</c:v>
                </c:pt>
                <c:pt idx="175">
                  <c:v>3.18</c:v>
                </c:pt>
                <c:pt idx="176">
                  <c:v>3.02</c:v>
                </c:pt>
                <c:pt idx="177">
                  <c:v>2.92</c:v>
                </c:pt>
                <c:pt idx="178">
                  <c:v>3.22</c:v>
                </c:pt>
                <c:pt idx="179">
                  <c:v>3.83</c:v>
                </c:pt>
                <c:pt idx="180">
                  <c:v>3.77</c:v>
                </c:pt>
                <c:pt idx="181">
                  <c:v>4.03</c:v>
                </c:pt>
                <c:pt idx="182">
                  <c:v>4.05</c:v>
                </c:pt>
                <c:pt idx="183">
                  <c:v>3.88</c:v>
                </c:pt>
                <c:pt idx="184">
                  <c:v>3.77</c:v>
                </c:pt>
                <c:pt idx="185">
                  <c:v>4.05</c:v>
                </c:pt>
                <c:pt idx="186">
                  <c:v>4.4400000000000004</c:v>
                </c:pt>
                <c:pt idx="187">
                  <c:v>4.55</c:v>
                </c:pt>
                <c:pt idx="188">
                  <c:v>4.4800000000000004</c:v>
                </c:pt>
                <c:pt idx="189">
                  <c:v>4.3</c:v>
                </c:pt>
                <c:pt idx="190">
                  <c:v>4.04</c:v>
                </c:pt>
                <c:pt idx="191">
                  <c:v>4.13</c:v>
                </c:pt>
                <c:pt idx="192">
                  <c:v>3.72</c:v>
                </c:pt>
                <c:pt idx="193">
                  <c:v>3.81</c:v>
                </c:pt>
                <c:pt idx="194">
                  <c:v>3.98</c:v>
                </c:pt>
                <c:pt idx="195">
                  <c:v>4.2699999999999996</c:v>
                </c:pt>
                <c:pt idx="196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58-4DD8-9851-FD66A8CBB0A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Chrome 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Sheet1!$AK$2:$AK$198</c:f>
              <c:strCache>
                <c:ptCount val="193"/>
                <c:pt idx="0">
                  <c:v>2009</c:v>
                </c:pt>
                <c:pt idx="12">
                  <c:v>2010</c:v>
                </c:pt>
                <c:pt idx="24">
                  <c:v>2011</c:v>
                </c:pt>
                <c:pt idx="36">
                  <c:v>2012</c:v>
                </c:pt>
                <c:pt idx="48">
                  <c:v>2013</c:v>
                </c:pt>
                <c:pt idx="60">
                  <c:v>2014</c:v>
                </c:pt>
                <c:pt idx="72">
                  <c:v>2015</c:v>
                </c:pt>
                <c:pt idx="84">
                  <c:v>2016</c:v>
                </c:pt>
                <c:pt idx="96">
                  <c:v>2017</c:v>
                </c:pt>
                <c:pt idx="108">
                  <c:v>2018</c:v>
                </c:pt>
                <c:pt idx="120">
                  <c:v>2019</c:v>
                </c:pt>
                <c:pt idx="132">
                  <c:v>2020</c:v>
                </c:pt>
                <c:pt idx="144">
                  <c:v>2021</c:v>
                </c:pt>
                <c:pt idx="156">
                  <c:v>2022</c:v>
                </c:pt>
                <c:pt idx="168">
                  <c:v>2023</c:v>
                </c:pt>
                <c:pt idx="180">
                  <c:v>2024</c:v>
                </c:pt>
                <c:pt idx="192">
                  <c:v>2025</c:v>
                </c:pt>
              </c:strCache>
            </c:strRef>
          </c:cat>
          <c:val>
            <c:numRef>
              <c:f>Sheet1!$F$2:$F$198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0.03</c:v>
                </c:pt>
                <c:pt idx="55">
                  <c:v>0.03</c:v>
                </c:pt>
                <c:pt idx="56">
                  <c:v>0.04</c:v>
                </c:pt>
                <c:pt idx="57">
                  <c:v>0.04</c:v>
                </c:pt>
                <c:pt idx="58">
                  <c:v>0.05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0.18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0.21</c:v>
                </c:pt>
                <c:pt idx="68">
                  <c:v>0.25</c:v>
                </c:pt>
                <c:pt idx="69">
                  <c:v>0.27</c:v>
                </c:pt>
                <c:pt idx="70">
                  <c:v>0.28000000000000003</c:v>
                </c:pt>
                <c:pt idx="71">
                  <c:v>0.28999999999999998</c:v>
                </c:pt>
                <c:pt idx="72">
                  <c:v>0.33</c:v>
                </c:pt>
                <c:pt idx="73">
                  <c:v>0.34</c:v>
                </c:pt>
                <c:pt idx="74">
                  <c:v>0.34</c:v>
                </c:pt>
                <c:pt idx="75">
                  <c:v>0.35</c:v>
                </c:pt>
                <c:pt idx="76">
                  <c:v>0.38</c:v>
                </c:pt>
                <c:pt idx="77">
                  <c:v>0.28999999999999998</c:v>
                </c:pt>
                <c:pt idx="78">
                  <c:v>0.26</c:v>
                </c:pt>
                <c:pt idx="79">
                  <c:v>0.3</c:v>
                </c:pt>
                <c:pt idx="80">
                  <c:v>0.41</c:v>
                </c:pt>
                <c:pt idx="81">
                  <c:v>0.46</c:v>
                </c:pt>
                <c:pt idx="82">
                  <c:v>0.47</c:v>
                </c:pt>
                <c:pt idx="83">
                  <c:v>0.51</c:v>
                </c:pt>
                <c:pt idx="84">
                  <c:v>0.51</c:v>
                </c:pt>
                <c:pt idx="85">
                  <c:v>0.55000000000000004</c:v>
                </c:pt>
                <c:pt idx="86">
                  <c:v>0.53</c:v>
                </c:pt>
                <c:pt idx="87">
                  <c:v>0.55000000000000004</c:v>
                </c:pt>
                <c:pt idx="88">
                  <c:v>0.59</c:v>
                </c:pt>
                <c:pt idx="89">
                  <c:v>0.41</c:v>
                </c:pt>
                <c:pt idx="90">
                  <c:v>0.35</c:v>
                </c:pt>
                <c:pt idx="91">
                  <c:v>0.41</c:v>
                </c:pt>
                <c:pt idx="92">
                  <c:v>0.65</c:v>
                </c:pt>
                <c:pt idx="93">
                  <c:v>0.7</c:v>
                </c:pt>
                <c:pt idx="94">
                  <c:v>0.75</c:v>
                </c:pt>
                <c:pt idx="95">
                  <c:v>0.74</c:v>
                </c:pt>
                <c:pt idx="96">
                  <c:v>0.77</c:v>
                </c:pt>
                <c:pt idx="97">
                  <c:v>0.83</c:v>
                </c:pt>
                <c:pt idx="98">
                  <c:v>0.84</c:v>
                </c:pt>
                <c:pt idx="99">
                  <c:v>0.75</c:v>
                </c:pt>
                <c:pt idx="100">
                  <c:v>0.82</c:v>
                </c:pt>
                <c:pt idx="101">
                  <c:v>0.55000000000000004</c:v>
                </c:pt>
                <c:pt idx="102">
                  <c:v>0.45</c:v>
                </c:pt>
                <c:pt idx="103">
                  <c:v>0.56000000000000005</c:v>
                </c:pt>
                <c:pt idx="104">
                  <c:v>0.84</c:v>
                </c:pt>
                <c:pt idx="105">
                  <c:v>0.97</c:v>
                </c:pt>
                <c:pt idx="106">
                  <c:v>0.98</c:v>
                </c:pt>
                <c:pt idx="107">
                  <c:v>0.91</c:v>
                </c:pt>
                <c:pt idx="108">
                  <c:v>0.9</c:v>
                </c:pt>
                <c:pt idx="109">
                  <c:v>1</c:v>
                </c:pt>
                <c:pt idx="110">
                  <c:v>1.03</c:v>
                </c:pt>
                <c:pt idx="111">
                  <c:v>0.98</c:v>
                </c:pt>
                <c:pt idx="112">
                  <c:v>1.22</c:v>
                </c:pt>
                <c:pt idx="113">
                  <c:v>0.78</c:v>
                </c:pt>
                <c:pt idx="114">
                  <c:v>0.5</c:v>
                </c:pt>
                <c:pt idx="115">
                  <c:v>0.66</c:v>
                </c:pt>
                <c:pt idx="116">
                  <c:v>1.08</c:v>
                </c:pt>
                <c:pt idx="117">
                  <c:v>1.1499999999999999</c:v>
                </c:pt>
                <c:pt idx="118">
                  <c:v>1.1000000000000001</c:v>
                </c:pt>
                <c:pt idx="119">
                  <c:v>1.35</c:v>
                </c:pt>
                <c:pt idx="120">
                  <c:v>1.17</c:v>
                </c:pt>
                <c:pt idx="121">
                  <c:v>1.25</c:v>
                </c:pt>
                <c:pt idx="122">
                  <c:v>1.28</c:v>
                </c:pt>
                <c:pt idx="123">
                  <c:v>1.24</c:v>
                </c:pt>
                <c:pt idx="124">
                  <c:v>1.35</c:v>
                </c:pt>
                <c:pt idx="125">
                  <c:v>0.77</c:v>
                </c:pt>
                <c:pt idx="126">
                  <c:v>0.54</c:v>
                </c:pt>
                <c:pt idx="127">
                  <c:v>0.86</c:v>
                </c:pt>
                <c:pt idx="128">
                  <c:v>1.48</c:v>
                </c:pt>
                <c:pt idx="129">
                  <c:v>1.58</c:v>
                </c:pt>
                <c:pt idx="130">
                  <c:v>1.54</c:v>
                </c:pt>
                <c:pt idx="131">
                  <c:v>1.45</c:v>
                </c:pt>
                <c:pt idx="132">
                  <c:v>1.52</c:v>
                </c:pt>
                <c:pt idx="133">
                  <c:v>1.5</c:v>
                </c:pt>
                <c:pt idx="134">
                  <c:v>1.24</c:v>
                </c:pt>
                <c:pt idx="135">
                  <c:v>1.1200000000000001</c:v>
                </c:pt>
                <c:pt idx="136">
                  <c:v>1.06</c:v>
                </c:pt>
                <c:pt idx="137">
                  <c:v>0.8</c:v>
                </c:pt>
                <c:pt idx="138">
                  <c:v>0.67</c:v>
                </c:pt>
                <c:pt idx="139">
                  <c:v>0.9</c:v>
                </c:pt>
                <c:pt idx="140">
                  <c:v>1.52</c:v>
                </c:pt>
                <c:pt idx="141">
                  <c:v>1.58</c:v>
                </c:pt>
                <c:pt idx="142">
                  <c:v>1.92</c:v>
                </c:pt>
                <c:pt idx="143">
                  <c:v>1.72</c:v>
                </c:pt>
                <c:pt idx="144">
                  <c:v>1.91</c:v>
                </c:pt>
                <c:pt idx="145">
                  <c:v>1.99</c:v>
                </c:pt>
                <c:pt idx="146">
                  <c:v>2.09</c:v>
                </c:pt>
                <c:pt idx="147">
                  <c:v>2.04</c:v>
                </c:pt>
                <c:pt idx="148">
                  <c:v>2.27</c:v>
                </c:pt>
                <c:pt idx="149">
                  <c:v>1.51</c:v>
                </c:pt>
                <c:pt idx="150">
                  <c:v>1.21</c:v>
                </c:pt>
                <c:pt idx="151">
                  <c:v>1.74</c:v>
                </c:pt>
                <c:pt idx="152">
                  <c:v>2.59</c:v>
                </c:pt>
                <c:pt idx="153">
                  <c:v>2.54</c:v>
                </c:pt>
                <c:pt idx="154">
                  <c:v>2.6</c:v>
                </c:pt>
                <c:pt idx="155">
                  <c:v>2.1800000000000002</c:v>
                </c:pt>
                <c:pt idx="156">
                  <c:v>2.6</c:v>
                </c:pt>
                <c:pt idx="157">
                  <c:v>2.87</c:v>
                </c:pt>
                <c:pt idx="158">
                  <c:v>2.79</c:v>
                </c:pt>
                <c:pt idx="159">
                  <c:v>2.36</c:v>
                </c:pt>
                <c:pt idx="160">
                  <c:v>2.2200000000000002</c:v>
                </c:pt>
                <c:pt idx="161">
                  <c:v>1.71</c:v>
                </c:pt>
                <c:pt idx="162">
                  <c:v>1.5</c:v>
                </c:pt>
                <c:pt idx="163">
                  <c:v>1.88</c:v>
                </c:pt>
                <c:pt idx="164">
                  <c:v>2.41</c:v>
                </c:pt>
                <c:pt idx="165">
                  <c:v>2.38</c:v>
                </c:pt>
                <c:pt idx="166">
                  <c:v>2.48</c:v>
                </c:pt>
                <c:pt idx="167">
                  <c:v>2.2799999999999998</c:v>
                </c:pt>
                <c:pt idx="168">
                  <c:v>2.35</c:v>
                </c:pt>
                <c:pt idx="169">
                  <c:v>2.9</c:v>
                </c:pt>
                <c:pt idx="170">
                  <c:v>3.23</c:v>
                </c:pt>
                <c:pt idx="171">
                  <c:v>3.72</c:v>
                </c:pt>
                <c:pt idx="172">
                  <c:v>3.59</c:v>
                </c:pt>
                <c:pt idx="173">
                  <c:v>4.13</c:v>
                </c:pt>
                <c:pt idx="174">
                  <c:v>3.24</c:v>
                </c:pt>
                <c:pt idx="175">
                  <c:v>3.34</c:v>
                </c:pt>
                <c:pt idx="176">
                  <c:v>3.89</c:v>
                </c:pt>
                <c:pt idx="177">
                  <c:v>4.0999999999999996</c:v>
                </c:pt>
                <c:pt idx="178">
                  <c:v>3.71</c:v>
                </c:pt>
                <c:pt idx="179">
                  <c:v>2.42</c:v>
                </c:pt>
                <c:pt idx="180">
                  <c:v>1.78</c:v>
                </c:pt>
                <c:pt idx="181">
                  <c:v>2.27</c:v>
                </c:pt>
                <c:pt idx="182">
                  <c:v>2.27</c:v>
                </c:pt>
                <c:pt idx="183">
                  <c:v>2.56</c:v>
                </c:pt>
                <c:pt idx="184">
                  <c:v>2.54</c:v>
                </c:pt>
                <c:pt idx="185">
                  <c:v>1.93</c:v>
                </c:pt>
                <c:pt idx="186">
                  <c:v>1.41</c:v>
                </c:pt>
                <c:pt idx="187">
                  <c:v>1.73</c:v>
                </c:pt>
                <c:pt idx="188">
                  <c:v>2.25</c:v>
                </c:pt>
                <c:pt idx="189">
                  <c:v>2.13</c:v>
                </c:pt>
                <c:pt idx="190">
                  <c:v>2.2400000000000002</c:v>
                </c:pt>
                <c:pt idx="191">
                  <c:v>1.89</c:v>
                </c:pt>
                <c:pt idx="192">
                  <c:v>1.92</c:v>
                </c:pt>
                <c:pt idx="193">
                  <c:v>1.81</c:v>
                </c:pt>
                <c:pt idx="194">
                  <c:v>1.86</c:v>
                </c:pt>
                <c:pt idx="195">
                  <c:v>1.84</c:v>
                </c:pt>
                <c:pt idx="196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58-4DD8-9851-FD66A8CBB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271048"/>
        <c:axId val="893273096"/>
      </c:lineChart>
      <c:catAx>
        <c:axId val="89327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73096"/>
        <c:crosses val="autoZero"/>
        <c:auto val="1"/>
        <c:lblAlgn val="ctr"/>
        <c:lblOffset val="100"/>
        <c:tickLblSkip val="1"/>
        <c:noMultiLvlLbl val="0"/>
      </c:catAx>
      <c:valAx>
        <c:axId val="893273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7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Aktualní podíl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7-466D-9171-EFD18D9DEE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7-466D-9171-EFD18D9DEE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A7-466D-9171-EFD18D9DEE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A7-466D-9171-EFD18D9DEE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A7-466D-9171-EFD18D9DEE7F}"/>
              </c:ext>
            </c:extLst>
          </c:dPt>
          <c:cat>
            <c:strRef>
              <c:f>Sheet1!$B$1:$F$1</c:f>
              <c:strCache>
                <c:ptCount val="5"/>
                <c:pt idx="0">
                  <c:v>Windows</c:v>
                </c:pt>
                <c:pt idx="1">
                  <c:v>OS X</c:v>
                </c:pt>
                <c:pt idx="2">
                  <c:v>Unknown</c:v>
                </c:pt>
                <c:pt idx="3">
                  <c:v>Linux</c:v>
                </c:pt>
                <c:pt idx="4">
                  <c:v>Chrome OS</c:v>
                </c:pt>
              </c:strCache>
            </c:strRef>
          </c:cat>
          <c:val>
            <c:numRef>
              <c:f>Sheet1!$B$198:$F$198</c:f>
              <c:numCache>
                <c:formatCode>General</c:formatCode>
                <c:ptCount val="5"/>
                <c:pt idx="0">
                  <c:v>70.209999999999994</c:v>
                </c:pt>
                <c:pt idx="1">
                  <c:v>15.74</c:v>
                </c:pt>
                <c:pt idx="2">
                  <c:v>8.16</c:v>
                </c:pt>
                <c:pt idx="3">
                  <c:v>4.0599999999999996</c:v>
                </c:pt>
                <c:pt idx="4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C-4745-B609-430AE192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1962150</xdr:colOff>
      <xdr:row>30</xdr:row>
      <xdr:rowOff>9525</xdr:rowOff>
    </xdr:from>
    <xdr:to>
      <xdr:col>35</xdr:col>
      <xdr:colOff>1962150</xdr:colOff>
      <xdr:row>30</xdr:row>
      <xdr:rowOff>9525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0E34D31-7604-D7FA-06F6-28DBA03C0BEF}"/>
            </a:ext>
            <a:ext uri="{147F2762-F138-4A5C-976F-8EAC2B608ADB}">
              <a16:predDERef xmlns:a16="http://schemas.microsoft.com/office/drawing/2014/main" pred="{519FF4CA-5859-4EB2-BF79-89513027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0</xdr:row>
      <xdr:rowOff>133350</xdr:rowOff>
    </xdr:from>
    <xdr:to>
      <xdr:col>24</xdr:col>
      <xdr:colOff>561975</xdr:colOff>
      <xdr:row>43</xdr:row>
      <xdr:rowOff>85725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97CAAC01-1A75-B7DC-F187-7E4F5EA5F6A7}"/>
            </a:ext>
            <a:ext uri="{147F2762-F138-4A5C-976F-8EAC2B608ADB}">
              <a16:predDERef xmlns:a16="http://schemas.microsoft.com/office/drawing/2014/main" pred="{10E34D31-7604-D7FA-06F6-28DBA03C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49</xdr:row>
      <xdr:rowOff>47625</xdr:rowOff>
    </xdr:from>
    <xdr:to>
      <xdr:col>19</xdr:col>
      <xdr:colOff>647700</xdr:colOff>
      <xdr:row>65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B668E05C-0484-220C-C826-D35874B8C563}"/>
            </a:ext>
            <a:ext uri="{147F2762-F138-4A5C-976F-8EAC2B608ADB}">
              <a16:predDERef xmlns:a16="http://schemas.microsoft.com/office/drawing/2014/main" pred="{97CAAC01-1A75-B7DC-F187-7E4F5EA5F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B951F3-0B3C-444E-A441-D68EA12A1A6B}" name="Tabulka1" displayName="Tabulka1" ref="A1:F198" totalsRowShown="0" headerRowDxfId="1">
  <autoFilter ref="A1:F198" xr:uid="{93B951F3-0B3C-444E-A441-D68EA12A1A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F644833-5CFA-422A-9FA5-80F3239DC51E}" name="Date" dataDxfId="0"/>
    <tableColumn id="2" xr3:uid="{C81647FA-3C0F-4832-92D7-08C291164853}" name="Windows"/>
    <tableColumn id="3" xr3:uid="{1D4FEA31-0AF4-4FFC-AE97-CC331864F834}" name="OS X"/>
    <tableColumn id="4" xr3:uid="{FB29A84D-8D49-4B42-A414-33E028382DF8}" name="Unknown"/>
    <tableColumn id="5" xr3:uid="{DA5ACADF-F4A2-4BDE-836B-EC057FFF56B3}" name="Linux"/>
    <tableColumn id="6" xr3:uid="{CDA23E1D-48F8-4DCA-A3AD-68EA46527085}" name="Chrome O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8"/>
  <sheetViews>
    <sheetView tabSelected="1" zoomScale="120" zoomScaleNormal="120" workbookViewId="0">
      <selection activeCell="F1" sqref="A1:F1"/>
    </sheetView>
  </sheetViews>
  <sheetFormatPr defaultColWidth="10.140625" defaultRowHeight="12.75" customHeight="1"/>
  <cols>
    <col min="2" max="2" width="11.28515625" bestFit="1" customWidth="1"/>
    <col min="3" max="3" width="9.140625"/>
    <col min="4" max="4" width="11.5703125" bestFit="1" customWidth="1"/>
    <col min="5" max="5" width="9.140625"/>
    <col min="6" max="6" width="20.28515625" customWidth="1"/>
    <col min="35" max="35" width="11.28515625" customWidth="1"/>
    <col min="36" max="36" width="13" style="1" hidden="1" customWidth="1"/>
    <col min="37" max="37" width="3.28515625" customWidth="1"/>
  </cols>
  <sheetData>
    <row r="1" spans="1:3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37">
      <c r="A2" s="2" t="s">
        <v>6</v>
      </c>
      <c r="B2">
        <v>95.42</v>
      </c>
      <c r="C2">
        <v>3.68</v>
      </c>
      <c r="D2">
        <v>0.17</v>
      </c>
      <c r="E2">
        <v>0.64</v>
      </c>
      <c r="F2">
        <v>0</v>
      </c>
      <c r="AJ2" s="1">
        <f>YEAR(DATE(LEFT(A2,4), MID(A2,6,2), 1))</f>
        <v>2009</v>
      </c>
      <c r="AK2">
        <f>IF(AJ2=AJ1,"",AJ2)</f>
        <v>2009</v>
      </c>
    </row>
    <row r="3" spans="1:37">
      <c r="A3" s="2" t="s">
        <v>7</v>
      </c>
      <c r="B3">
        <v>95.39</v>
      </c>
      <c r="C3">
        <v>3.76</v>
      </c>
      <c r="D3">
        <v>0.14000000000000001</v>
      </c>
      <c r="E3">
        <v>0.62</v>
      </c>
      <c r="F3">
        <v>0</v>
      </c>
      <c r="AJ3" s="1">
        <f>YEAR(DATE(LEFT(A3,4), MID(A3,6,2), 1))</f>
        <v>2009</v>
      </c>
      <c r="AK3" t="str">
        <f t="shared" ref="AK3:AK66" si="0">IF(AJ3=AJ2,"",AJ3)</f>
        <v/>
      </c>
    </row>
    <row r="4" spans="1:37">
      <c r="A4" s="2" t="s">
        <v>8</v>
      </c>
      <c r="B4">
        <v>95.22</v>
      </c>
      <c r="C4">
        <v>3.87</v>
      </c>
      <c r="D4">
        <v>0.16</v>
      </c>
      <c r="E4">
        <v>0.65</v>
      </c>
      <c r="F4">
        <v>0</v>
      </c>
      <c r="AJ4" s="1">
        <f>YEAR(DATE(LEFT(A4,4), MID(A4,6,2), 1))</f>
        <v>2009</v>
      </c>
      <c r="AK4" t="str">
        <f t="shared" si="0"/>
        <v/>
      </c>
    </row>
    <row r="5" spans="1:37">
      <c r="A5" s="2" t="s">
        <v>9</v>
      </c>
      <c r="B5">
        <v>95.13</v>
      </c>
      <c r="C5">
        <v>3.92</v>
      </c>
      <c r="D5">
        <v>0.17</v>
      </c>
      <c r="E5">
        <v>0.66</v>
      </c>
      <c r="F5">
        <v>0</v>
      </c>
      <c r="AJ5" s="1">
        <f>YEAR(DATE(LEFT(A5,4), MID(A5,6,2), 1))</f>
        <v>2009</v>
      </c>
      <c r="AK5" t="str">
        <f t="shared" si="0"/>
        <v/>
      </c>
    </row>
    <row r="6" spans="1:37">
      <c r="A6" s="2" t="s">
        <v>10</v>
      </c>
      <c r="B6">
        <v>95.25</v>
      </c>
      <c r="C6">
        <v>3.75</v>
      </c>
      <c r="D6">
        <v>0.24</v>
      </c>
      <c r="E6">
        <v>0.65</v>
      </c>
      <c r="F6">
        <v>0</v>
      </c>
      <c r="AJ6" s="1">
        <f>YEAR(DATE(LEFT(A6,4), MID(A6,6,2), 1))</f>
        <v>2009</v>
      </c>
      <c r="AK6" t="str">
        <f t="shared" si="0"/>
        <v/>
      </c>
    </row>
    <row r="7" spans="1:37">
      <c r="A7" s="2" t="s">
        <v>11</v>
      </c>
      <c r="B7">
        <v>94.76</v>
      </c>
      <c r="C7">
        <v>4.07</v>
      </c>
      <c r="D7">
        <v>0.28000000000000003</v>
      </c>
      <c r="E7">
        <v>0.74</v>
      </c>
      <c r="F7">
        <v>0</v>
      </c>
      <c r="AJ7" s="1">
        <f>YEAR(DATE(LEFT(A7,4), MID(A7,6,2), 1))</f>
        <v>2009</v>
      </c>
      <c r="AK7" t="str">
        <f t="shared" si="0"/>
        <v/>
      </c>
    </row>
    <row r="8" spans="1:37">
      <c r="A8" s="2" t="s">
        <v>12</v>
      </c>
      <c r="B8">
        <v>94.83</v>
      </c>
      <c r="C8">
        <v>4.12</v>
      </c>
      <c r="D8">
        <v>0.13</v>
      </c>
      <c r="E8">
        <v>0.76</v>
      </c>
      <c r="F8">
        <v>0</v>
      </c>
      <c r="AJ8" s="1">
        <f>YEAR(DATE(LEFT(A8,4), MID(A8,6,2), 1))</f>
        <v>2009</v>
      </c>
      <c r="AK8" t="str">
        <f t="shared" si="0"/>
        <v/>
      </c>
    </row>
    <row r="9" spans="1:37">
      <c r="A9" s="2" t="s">
        <v>13</v>
      </c>
      <c r="B9">
        <v>94.69</v>
      </c>
      <c r="C9">
        <v>4.3499999999999996</v>
      </c>
      <c r="D9">
        <v>0.1</v>
      </c>
      <c r="E9">
        <v>0.69</v>
      </c>
      <c r="F9">
        <v>0</v>
      </c>
      <c r="AJ9" s="1">
        <f>YEAR(DATE(LEFT(A9,4), MID(A9,6,2), 1))</f>
        <v>2009</v>
      </c>
      <c r="AK9" t="str">
        <f t="shared" si="0"/>
        <v/>
      </c>
    </row>
    <row r="10" spans="1:37">
      <c r="A10" s="2" t="s">
        <v>14</v>
      </c>
      <c r="B10">
        <v>94.61</v>
      </c>
      <c r="C10">
        <v>4.4400000000000004</v>
      </c>
      <c r="D10">
        <v>0.1</v>
      </c>
      <c r="E10">
        <v>0.7</v>
      </c>
      <c r="F10">
        <v>0</v>
      </c>
      <c r="AJ10" s="1">
        <f>YEAR(DATE(LEFT(A10,4), MID(A10,6,2), 1))</f>
        <v>2009</v>
      </c>
      <c r="AK10" t="str">
        <f t="shared" si="0"/>
        <v/>
      </c>
    </row>
    <row r="11" spans="1:37">
      <c r="A11" s="2" t="s">
        <v>15</v>
      </c>
      <c r="B11">
        <v>94.35</v>
      </c>
      <c r="C11">
        <v>4.71</v>
      </c>
      <c r="D11">
        <v>0.1</v>
      </c>
      <c r="E11">
        <v>0.68</v>
      </c>
      <c r="F11">
        <v>0</v>
      </c>
      <c r="AJ11" s="1">
        <f>YEAR(DATE(LEFT(A11,4), MID(A11,6,2), 1))</f>
        <v>2009</v>
      </c>
      <c r="AK11" t="str">
        <f t="shared" si="0"/>
        <v/>
      </c>
    </row>
    <row r="12" spans="1:37">
      <c r="A12" s="2" t="s">
        <v>16</v>
      </c>
      <c r="B12">
        <v>93.98</v>
      </c>
      <c r="C12">
        <v>4.96</v>
      </c>
      <c r="D12">
        <v>0.17</v>
      </c>
      <c r="E12">
        <v>0.72</v>
      </c>
      <c r="F12">
        <v>0</v>
      </c>
      <c r="AJ12" s="1">
        <f>YEAR(DATE(LEFT(A12,4), MID(A12,6,2), 1))</f>
        <v>2009</v>
      </c>
      <c r="AK12" t="str">
        <f t="shared" si="0"/>
        <v/>
      </c>
    </row>
    <row r="13" spans="1:37">
      <c r="A13" s="2" t="s">
        <v>17</v>
      </c>
      <c r="B13">
        <v>94.19</v>
      </c>
      <c r="C13">
        <v>4.72</v>
      </c>
      <c r="D13">
        <v>0.23</v>
      </c>
      <c r="E13">
        <v>0.68</v>
      </c>
      <c r="F13">
        <v>0</v>
      </c>
      <c r="AJ13" s="1">
        <f>YEAR(DATE(LEFT(A13,4), MID(A13,6,2), 1))</f>
        <v>2009</v>
      </c>
      <c r="AK13" t="str">
        <f t="shared" si="0"/>
        <v/>
      </c>
    </row>
    <row r="14" spans="1:37">
      <c r="A14" s="2" t="s">
        <v>18</v>
      </c>
      <c r="B14">
        <v>93.76</v>
      </c>
      <c r="C14">
        <v>5.16</v>
      </c>
      <c r="D14">
        <v>0.2</v>
      </c>
      <c r="E14">
        <v>0.7</v>
      </c>
      <c r="F14">
        <v>0</v>
      </c>
      <c r="AJ14" s="1">
        <f>YEAR(DATE(LEFT(A14,4), MID(A14,6,2), 1))</f>
        <v>2010</v>
      </c>
      <c r="AK14">
        <f t="shared" si="0"/>
        <v>2010</v>
      </c>
    </row>
    <row r="15" spans="1:37">
      <c r="A15" s="2" t="s">
        <v>19</v>
      </c>
      <c r="B15">
        <v>93.36</v>
      </c>
      <c r="C15">
        <v>5.63</v>
      </c>
      <c r="D15">
        <v>0.11</v>
      </c>
      <c r="E15">
        <v>0.74</v>
      </c>
      <c r="F15">
        <v>0</v>
      </c>
      <c r="AJ15" s="1">
        <f>YEAR(DATE(LEFT(A15,4), MID(A15,6,2), 1))</f>
        <v>2010</v>
      </c>
      <c r="AK15" t="str">
        <f t="shared" si="0"/>
        <v/>
      </c>
    </row>
    <row r="16" spans="1:37">
      <c r="A16" s="2" t="s">
        <v>20</v>
      </c>
      <c r="B16">
        <v>93.17</v>
      </c>
      <c r="C16">
        <v>5.78</v>
      </c>
      <c r="D16">
        <v>0.11</v>
      </c>
      <c r="E16">
        <v>0.78</v>
      </c>
      <c r="F16">
        <v>0</v>
      </c>
      <c r="AJ16" s="1">
        <f>YEAR(DATE(LEFT(A16,4), MID(A16,6,2), 1))</f>
        <v>2010</v>
      </c>
      <c r="AK16" t="str">
        <f t="shared" si="0"/>
        <v/>
      </c>
    </row>
    <row r="17" spans="1:37">
      <c r="A17" s="2" t="s">
        <v>21</v>
      </c>
      <c r="B17">
        <v>92.96</v>
      </c>
      <c r="C17">
        <v>5.92</v>
      </c>
      <c r="D17">
        <v>0.15</v>
      </c>
      <c r="E17">
        <v>0.79</v>
      </c>
      <c r="F17">
        <v>0</v>
      </c>
      <c r="AJ17" s="1">
        <f>YEAR(DATE(LEFT(A17,4), MID(A17,6,2), 1))</f>
        <v>2010</v>
      </c>
      <c r="AK17" t="str">
        <f t="shared" si="0"/>
        <v/>
      </c>
    </row>
    <row r="18" spans="1:37">
      <c r="A18" s="2" t="s">
        <v>22</v>
      </c>
      <c r="B18">
        <v>93.04</v>
      </c>
      <c r="C18">
        <v>5.77</v>
      </c>
      <c r="D18">
        <v>0.18</v>
      </c>
      <c r="E18">
        <v>0.81</v>
      </c>
      <c r="F18">
        <v>0</v>
      </c>
      <c r="AJ18" s="1">
        <f>YEAR(DATE(LEFT(A18,4), MID(A18,6,2), 1))</f>
        <v>2010</v>
      </c>
      <c r="AK18" t="str">
        <f t="shared" si="0"/>
        <v/>
      </c>
    </row>
    <row r="19" spans="1:37">
      <c r="A19" s="2" t="s">
        <v>23</v>
      </c>
      <c r="B19">
        <v>93.27</v>
      </c>
      <c r="C19">
        <v>5.56</v>
      </c>
      <c r="D19">
        <v>0.08</v>
      </c>
      <c r="E19">
        <v>0.8</v>
      </c>
      <c r="F19">
        <v>0</v>
      </c>
      <c r="AJ19" s="1">
        <f>YEAR(DATE(LEFT(A19,4), MID(A19,6,2), 1))</f>
        <v>2010</v>
      </c>
      <c r="AK19" t="str">
        <f t="shared" si="0"/>
        <v/>
      </c>
    </row>
    <row r="20" spans="1:37">
      <c r="A20" s="2" t="s">
        <v>24</v>
      </c>
      <c r="B20">
        <v>93.29</v>
      </c>
      <c r="C20">
        <v>5.53</v>
      </c>
      <c r="D20">
        <v>0.08</v>
      </c>
      <c r="E20">
        <v>0.77</v>
      </c>
      <c r="F20">
        <v>0</v>
      </c>
      <c r="AJ20" s="1">
        <f>YEAR(DATE(LEFT(A20,4), MID(A20,6,2), 1))</f>
        <v>2010</v>
      </c>
      <c r="AK20" t="str">
        <f t="shared" si="0"/>
        <v/>
      </c>
    </row>
    <row r="21" spans="1:37">
      <c r="A21" s="2" t="s">
        <v>25</v>
      </c>
      <c r="B21">
        <v>93.11</v>
      </c>
      <c r="C21">
        <v>5.66</v>
      </c>
      <c r="D21">
        <v>0.08</v>
      </c>
      <c r="E21">
        <v>0.79</v>
      </c>
      <c r="F21">
        <v>0</v>
      </c>
      <c r="AJ21" s="1">
        <f>YEAR(DATE(LEFT(A21,4), MID(A21,6,2), 1))</f>
        <v>2010</v>
      </c>
      <c r="AK21" t="str">
        <f t="shared" si="0"/>
        <v/>
      </c>
    </row>
    <row r="22" spans="1:37">
      <c r="A22" s="2" t="s">
        <v>26</v>
      </c>
      <c r="B22">
        <v>92.88</v>
      </c>
      <c r="C22">
        <v>5.9</v>
      </c>
      <c r="D22">
        <v>0.08</v>
      </c>
      <c r="E22">
        <v>0.78</v>
      </c>
      <c r="F22">
        <v>0</v>
      </c>
      <c r="AJ22" s="1">
        <f>YEAR(DATE(LEFT(A22,4), MID(A22,6,2), 1))</f>
        <v>2010</v>
      </c>
      <c r="AK22" t="str">
        <f t="shared" si="0"/>
        <v/>
      </c>
    </row>
    <row r="23" spans="1:37">
      <c r="A23" s="2" t="s">
        <v>27</v>
      </c>
      <c r="B23">
        <v>92.72</v>
      </c>
      <c r="C23">
        <v>6.05</v>
      </c>
      <c r="D23">
        <v>7.0000000000000007E-2</v>
      </c>
      <c r="E23">
        <v>0.77</v>
      </c>
      <c r="F23">
        <v>0</v>
      </c>
      <c r="AJ23" s="1">
        <f>YEAR(DATE(LEFT(A23,4), MID(A23,6,2), 1))</f>
        <v>2010</v>
      </c>
      <c r="AK23" t="str">
        <f t="shared" si="0"/>
        <v/>
      </c>
    </row>
    <row r="24" spans="1:37">
      <c r="A24" s="2" t="s">
        <v>28</v>
      </c>
      <c r="B24">
        <v>92.51</v>
      </c>
      <c r="C24">
        <v>6.22</v>
      </c>
      <c r="D24">
        <v>7.0000000000000007E-2</v>
      </c>
      <c r="E24">
        <v>0.78</v>
      </c>
      <c r="F24">
        <v>0</v>
      </c>
      <c r="AJ24" s="1">
        <f>YEAR(DATE(LEFT(A24,4), MID(A24,6,2), 1))</f>
        <v>2010</v>
      </c>
      <c r="AK24" t="str">
        <f t="shared" si="0"/>
        <v/>
      </c>
    </row>
    <row r="25" spans="1:37">
      <c r="A25" s="2" t="s">
        <v>29</v>
      </c>
      <c r="B25">
        <v>92.42</v>
      </c>
      <c r="C25">
        <v>6.25</v>
      </c>
      <c r="D25">
        <v>0.08</v>
      </c>
      <c r="E25">
        <v>0.75</v>
      </c>
      <c r="F25">
        <v>0</v>
      </c>
      <c r="AJ25" s="1">
        <f>YEAR(DATE(LEFT(A25,4), MID(A25,6,2), 1))</f>
        <v>2010</v>
      </c>
      <c r="AK25" t="str">
        <f t="shared" si="0"/>
        <v/>
      </c>
    </row>
    <row r="26" spans="1:37">
      <c r="A26" s="2" t="s">
        <v>30</v>
      </c>
      <c r="B26">
        <v>92.02</v>
      </c>
      <c r="C26">
        <v>6.56</v>
      </c>
      <c r="D26">
        <v>7.0000000000000007E-2</v>
      </c>
      <c r="E26">
        <v>0.74</v>
      </c>
      <c r="F26">
        <v>0</v>
      </c>
      <c r="AJ26" s="1">
        <f>YEAR(DATE(LEFT(A26,4), MID(A26,6,2), 1))</f>
        <v>2011</v>
      </c>
      <c r="AK26">
        <f t="shared" si="0"/>
        <v>2011</v>
      </c>
    </row>
    <row r="27" spans="1:37">
      <c r="A27" s="2" t="s">
        <v>31</v>
      </c>
      <c r="B27">
        <v>91.98</v>
      </c>
      <c r="C27">
        <v>6.59</v>
      </c>
      <c r="D27">
        <v>7.0000000000000007E-2</v>
      </c>
      <c r="E27">
        <v>0.76</v>
      </c>
      <c r="F27">
        <v>0</v>
      </c>
      <c r="AJ27" s="1">
        <f>YEAR(DATE(LEFT(A27,4), MID(A27,6,2), 1))</f>
        <v>2011</v>
      </c>
      <c r="AK27" t="str">
        <f t="shared" si="0"/>
        <v/>
      </c>
    </row>
    <row r="28" spans="1:37">
      <c r="A28" s="2" t="s">
        <v>32</v>
      </c>
      <c r="B28">
        <v>92.01</v>
      </c>
      <c r="C28">
        <v>6.53</v>
      </c>
      <c r="D28">
        <v>7.0000000000000007E-2</v>
      </c>
      <c r="E28">
        <v>0.76</v>
      </c>
      <c r="F28">
        <v>0</v>
      </c>
      <c r="AJ28" s="1">
        <f>YEAR(DATE(LEFT(A28,4), MID(A28,6,2), 1))</f>
        <v>2011</v>
      </c>
      <c r="AK28" t="str">
        <f t="shared" si="0"/>
        <v/>
      </c>
    </row>
    <row r="29" spans="1:37">
      <c r="A29" s="2" t="s">
        <v>33</v>
      </c>
      <c r="B29">
        <v>91.98</v>
      </c>
      <c r="C29">
        <v>6.47</v>
      </c>
      <c r="D29">
        <v>7.0000000000000007E-2</v>
      </c>
      <c r="E29">
        <v>0.76</v>
      </c>
      <c r="F29">
        <v>0</v>
      </c>
      <c r="AJ29" s="1">
        <f>YEAR(DATE(LEFT(A29,4), MID(A29,6,2), 1))</f>
        <v>2011</v>
      </c>
      <c r="AK29" t="str">
        <f t="shared" si="0"/>
        <v/>
      </c>
    </row>
    <row r="30" spans="1:37">
      <c r="A30" s="2" t="s">
        <v>34</v>
      </c>
      <c r="B30">
        <v>91.95</v>
      </c>
      <c r="C30">
        <v>6.35</v>
      </c>
      <c r="D30">
        <v>0.08</v>
      </c>
      <c r="E30">
        <v>0.81</v>
      </c>
      <c r="F30">
        <v>0</v>
      </c>
      <c r="AJ30" s="1">
        <f>YEAR(DATE(LEFT(A30,4), MID(A30,6,2), 1))</f>
        <v>2011</v>
      </c>
      <c r="AK30" t="str">
        <f t="shared" si="0"/>
        <v/>
      </c>
    </row>
    <row r="31" spans="1:37">
      <c r="A31" s="2" t="s">
        <v>35</v>
      </c>
      <c r="B31">
        <v>91.94</v>
      </c>
      <c r="C31">
        <v>6.27</v>
      </c>
      <c r="D31">
        <v>0.08</v>
      </c>
      <c r="E31">
        <v>0.79</v>
      </c>
      <c r="F31">
        <v>0</v>
      </c>
      <c r="AJ31" s="1">
        <f>YEAR(DATE(LEFT(A31,4), MID(A31,6,2), 1))</f>
        <v>2011</v>
      </c>
      <c r="AK31" t="str">
        <f t="shared" si="0"/>
        <v/>
      </c>
    </row>
    <row r="32" spans="1:37">
      <c r="A32" s="2" t="s">
        <v>36</v>
      </c>
      <c r="B32">
        <v>91.87</v>
      </c>
      <c r="C32">
        <v>6.23</v>
      </c>
      <c r="D32">
        <v>7.0000000000000007E-2</v>
      </c>
      <c r="E32">
        <v>0.76</v>
      </c>
      <c r="F32">
        <v>0</v>
      </c>
      <c r="AJ32" s="1">
        <f>YEAR(DATE(LEFT(A32,4), MID(A32,6,2), 1))</f>
        <v>2011</v>
      </c>
      <c r="AK32" t="str">
        <f t="shared" si="0"/>
        <v/>
      </c>
    </row>
    <row r="33" spans="1:37">
      <c r="A33" s="2" t="s">
        <v>37</v>
      </c>
      <c r="B33">
        <v>91.75</v>
      </c>
      <c r="C33">
        <v>6.28</v>
      </c>
      <c r="D33">
        <v>0.04</v>
      </c>
      <c r="E33">
        <v>0.78</v>
      </c>
      <c r="F33">
        <v>0</v>
      </c>
      <c r="AJ33" s="1">
        <f>YEAR(DATE(LEFT(A33,4), MID(A33,6,2), 1))</f>
        <v>2011</v>
      </c>
      <c r="AK33" t="str">
        <f t="shared" si="0"/>
        <v/>
      </c>
    </row>
    <row r="34" spans="1:37">
      <c r="A34" s="2" t="s">
        <v>38</v>
      </c>
      <c r="B34">
        <v>91.11</v>
      </c>
      <c r="C34">
        <v>6.78</v>
      </c>
      <c r="D34">
        <v>0.06</v>
      </c>
      <c r="E34">
        <v>0.8</v>
      </c>
      <c r="F34">
        <v>0</v>
      </c>
      <c r="AJ34" s="1">
        <f>YEAR(DATE(LEFT(A34,4), MID(A34,6,2), 1))</f>
        <v>2011</v>
      </c>
      <c r="AK34" t="str">
        <f t="shared" si="0"/>
        <v/>
      </c>
    </row>
    <row r="35" spans="1:37">
      <c r="A35" s="2" t="s">
        <v>39</v>
      </c>
      <c r="B35">
        <v>90.47</v>
      </c>
      <c r="C35">
        <v>7.18</v>
      </c>
      <c r="D35">
        <v>7.0000000000000007E-2</v>
      </c>
      <c r="E35">
        <v>0.84</v>
      </c>
      <c r="F35">
        <v>0</v>
      </c>
      <c r="AJ35" s="1">
        <f>YEAR(DATE(LEFT(A35,4), MID(A35,6,2), 1))</f>
        <v>2011</v>
      </c>
      <c r="AK35" t="str">
        <f t="shared" si="0"/>
        <v/>
      </c>
    </row>
    <row r="36" spans="1:37">
      <c r="A36" s="2" t="s">
        <v>40</v>
      </c>
      <c r="B36">
        <v>90.5</v>
      </c>
      <c r="C36">
        <v>7.05</v>
      </c>
      <c r="D36">
        <v>0.04</v>
      </c>
      <c r="E36">
        <v>0.84</v>
      </c>
      <c r="F36">
        <v>0</v>
      </c>
      <c r="AJ36" s="1">
        <f>YEAR(DATE(LEFT(A36,4), MID(A36,6,2), 1))</f>
        <v>2011</v>
      </c>
      <c r="AK36" t="str">
        <f t="shared" si="0"/>
        <v/>
      </c>
    </row>
    <row r="37" spans="1:37">
      <c r="A37" s="2" t="s">
        <v>41</v>
      </c>
      <c r="B37">
        <v>90.29</v>
      </c>
      <c r="C37">
        <v>7.01</v>
      </c>
      <c r="D37">
        <v>7.0000000000000007E-2</v>
      </c>
      <c r="E37">
        <v>0.83</v>
      </c>
      <c r="F37">
        <v>0</v>
      </c>
      <c r="AJ37" s="1">
        <f>YEAR(DATE(LEFT(A37,4), MID(A37,6,2), 1))</f>
        <v>2011</v>
      </c>
      <c r="AK37" t="str">
        <f t="shared" si="0"/>
        <v/>
      </c>
    </row>
    <row r="38" spans="1:37">
      <c r="A38" s="2" t="s">
        <v>42</v>
      </c>
      <c r="B38">
        <v>89.62</v>
      </c>
      <c r="C38">
        <v>7.33</v>
      </c>
      <c r="D38">
        <v>7.0000000000000007E-2</v>
      </c>
      <c r="E38">
        <v>0.82</v>
      </c>
      <c r="F38">
        <v>0</v>
      </c>
      <c r="AJ38" s="1">
        <f>YEAR(DATE(LEFT(A38,4), MID(A38,6,2), 1))</f>
        <v>2012</v>
      </c>
      <c r="AK38">
        <f t="shared" si="0"/>
        <v>2012</v>
      </c>
    </row>
    <row r="39" spans="1:37">
      <c r="A39" s="2" t="s">
        <v>43</v>
      </c>
      <c r="B39">
        <v>89.5</v>
      </c>
      <c r="C39">
        <v>7.41</v>
      </c>
      <c r="D39">
        <v>0.08</v>
      </c>
      <c r="E39">
        <v>0.83</v>
      </c>
      <c r="F39">
        <v>0</v>
      </c>
      <c r="AJ39" s="1">
        <f>YEAR(DATE(LEFT(A39,4), MID(A39,6,2), 1))</f>
        <v>2012</v>
      </c>
      <c r="AK39" t="str">
        <f t="shared" si="0"/>
        <v/>
      </c>
    </row>
    <row r="40" spans="1:37">
      <c r="A40" s="2" t="s">
        <v>44</v>
      </c>
      <c r="B40">
        <v>89.37</v>
      </c>
      <c r="C40">
        <v>7.32</v>
      </c>
      <c r="D40">
        <v>0.14000000000000001</v>
      </c>
      <c r="E40">
        <v>0.83</v>
      </c>
      <c r="F40">
        <v>0</v>
      </c>
      <c r="AJ40" s="1">
        <f>YEAR(DATE(LEFT(A40,4), MID(A40,6,2), 1))</f>
        <v>2012</v>
      </c>
      <c r="AK40" t="str">
        <f t="shared" si="0"/>
        <v/>
      </c>
    </row>
    <row r="41" spans="1:37">
      <c r="A41" s="2" t="s">
        <v>45</v>
      </c>
      <c r="B41">
        <v>88.75</v>
      </c>
      <c r="C41">
        <v>7.66</v>
      </c>
      <c r="D41">
        <v>0.05</v>
      </c>
      <c r="E41">
        <v>0.85</v>
      </c>
      <c r="F41">
        <v>0</v>
      </c>
      <c r="AJ41" s="1">
        <f>YEAR(DATE(LEFT(A41,4), MID(A41,6,2), 1))</f>
        <v>2012</v>
      </c>
      <c r="AK41" t="str">
        <f t="shared" si="0"/>
        <v/>
      </c>
    </row>
    <row r="42" spans="1:37">
      <c r="A42" s="2" t="s">
        <v>46</v>
      </c>
      <c r="B42">
        <v>88.81</v>
      </c>
      <c r="C42">
        <v>7.45</v>
      </c>
      <c r="D42">
        <v>0.05</v>
      </c>
      <c r="E42">
        <v>0.86</v>
      </c>
      <c r="F42">
        <v>0</v>
      </c>
      <c r="AJ42" s="1">
        <f>YEAR(DATE(LEFT(A42,4), MID(A42,6,2), 1))</f>
        <v>2012</v>
      </c>
      <c r="AK42" t="str">
        <f t="shared" si="0"/>
        <v/>
      </c>
    </row>
    <row r="43" spans="1:37">
      <c r="A43" s="2" t="s">
        <v>47</v>
      </c>
      <c r="B43">
        <v>88.89</v>
      </c>
      <c r="C43">
        <v>7.05</v>
      </c>
      <c r="D43">
        <v>0.05</v>
      </c>
      <c r="E43">
        <v>0.83</v>
      </c>
      <c r="F43">
        <v>0</v>
      </c>
      <c r="AJ43" s="1">
        <f>YEAR(DATE(LEFT(A43,4), MID(A43,6,2), 1))</f>
        <v>2012</v>
      </c>
      <c r="AK43" t="str">
        <f t="shared" si="0"/>
        <v/>
      </c>
    </row>
    <row r="44" spans="1:37">
      <c r="A44" s="2" t="s">
        <v>48</v>
      </c>
      <c r="B44">
        <v>88.85</v>
      </c>
      <c r="C44">
        <v>6.92</v>
      </c>
      <c r="D44">
        <v>0.06</v>
      </c>
      <c r="E44">
        <v>0.83</v>
      </c>
      <c r="F44">
        <v>0</v>
      </c>
      <c r="AJ44" s="1">
        <f>YEAR(DATE(LEFT(A44,4), MID(A44,6,2), 1))</f>
        <v>2012</v>
      </c>
      <c r="AK44" t="str">
        <f t="shared" si="0"/>
        <v/>
      </c>
    </row>
    <row r="45" spans="1:37">
      <c r="A45" s="2" t="s">
        <v>49</v>
      </c>
      <c r="B45">
        <v>91.54</v>
      </c>
      <c r="C45">
        <v>7.41</v>
      </c>
      <c r="D45">
        <v>0.06</v>
      </c>
      <c r="E45">
        <v>0.85</v>
      </c>
      <c r="F45">
        <v>0.01</v>
      </c>
      <c r="AJ45" s="1">
        <f>YEAR(DATE(LEFT(A45,4), MID(A45,6,2), 1))</f>
        <v>2012</v>
      </c>
      <c r="AK45" t="str">
        <f t="shared" si="0"/>
        <v/>
      </c>
    </row>
    <row r="46" spans="1:37">
      <c r="A46" s="2" t="s">
        <v>50</v>
      </c>
      <c r="B46">
        <v>91.18</v>
      </c>
      <c r="C46">
        <v>7.75</v>
      </c>
      <c r="D46">
        <v>0.06</v>
      </c>
      <c r="E46">
        <v>0.88</v>
      </c>
      <c r="F46">
        <v>0.01</v>
      </c>
      <c r="AJ46" s="1">
        <f>YEAR(DATE(LEFT(A46,4), MID(A46,6,2), 1))</f>
        <v>2012</v>
      </c>
      <c r="AK46" t="str">
        <f t="shared" si="0"/>
        <v/>
      </c>
    </row>
    <row r="47" spans="1:37">
      <c r="A47" s="2" t="s">
        <v>51</v>
      </c>
      <c r="B47">
        <v>91.04</v>
      </c>
      <c r="C47">
        <v>7.87</v>
      </c>
      <c r="D47">
        <v>0.06</v>
      </c>
      <c r="E47">
        <v>0.9</v>
      </c>
      <c r="F47">
        <v>0.01</v>
      </c>
      <c r="AJ47" s="1">
        <f>YEAR(DATE(LEFT(A47,4), MID(A47,6,2), 1))</f>
        <v>2012</v>
      </c>
      <c r="AK47" t="str">
        <f t="shared" si="0"/>
        <v/>
      </c>
    </row>
    <row r="48" spans="1:37">
      <c r="A48" s="2" t="s">
        <v>52</v>
      </c>
      <c r="B48">
        <v>91.02</v>
      </c>
      <c r="C48">
        <v>7.86</v>
      </c>
      <c r="D48">
        <v>0.06</v>
      </c>
      <c r="E48">
        <v>0.9</v>
      </c>
      <c r="F48">
        <v>0.01</v>
      </c>
      <c r="AJ48" s="1">
        <f>YEAR(DATE(LEFT(A48,4), MID(A48,6,2), 1))</f>
        <v>2012</v>
      </c>
      <c r="AK48" t="str">
        <f t="shared" si="0"/>
        <v/>
      </c>
    </row>
    <row r="49" spans="1:37">
      <c r="A49" s="2" t="s">
        <v>53</v>
      </c>
      <c r="B49">
        <v>91.22</v>
      </c>
      <c r="C49">
        <v>7.69</v>
      </c>
      <c r="D49">
        <v>7.0000000000000007E-2</v>
      </c>
      <c r="E49">
        <v>0.88</v>
      </c>
      <c r="F49">
        <v>0.01</v>
      </c>
      <c r="AJ49" s="1">
        <f>YEAR(DATE(LEFT(A49,4), MID(A49,6,2), 1))</f>
        <v>2012</v>
      </c>
      <c r="AK49" t="str">
        <f t="shared" si="0"/>
        <v/>
      </c>
    </row>
    <row r="50" spans="1:37">
      <c r="A50" s="2" t="s">
        <v>54</v>
      </c>
      <c r="B50">
        <v>90.96</v>
      </c>
      <c r="C50">
        <v>7.95</v>
      </c>
      <c r="D50">
        <v>7.0000000000000007E-2</v>
      </c>
      <c r="E50">
        <v>0.88</v>
      </c>
      <c r="F50">
        <v>0.01</v>
      </c>
      <c r="AJ50" s="1">
        <f>YEAR(DATE(LEFT(A50,4), MID(A50,6,2), 1))</f>
        <v>2013</v>
      </c>
      <c r="AK50">
        <f t="shared" si="0"/>
        <v>2013</v>
      </c>
    </row>
    <row r="51" spans="1:37">
      <c r="A51" s="2" t="s">
        <v>55</v>
      </c>
      <c r="B51">
        <v>90.87</v>
      </c>
      <c r="C51">
        <v>7.95</v>
      </c>
      <c r="D51">
        <v>7.0000000000000007E-2</v>
      </c>
      <c r="E51">
        <v>0.93</v>
      </c>
      <c r="F51">
        <v>0.02</v>
      </c>
      <c r="AJ51" s="1">
        <f>YEAR(DATE(LEFT(A51,4), MID(A51,6,2), 1))</f>
        <v>2013</v>
      </c>
      <c r="AK51" t="str">
        <f t="shared" si="0"/>
        <v/>
      </c>
    </row>
    <row r="52" spans="1:37">
      <c r="A52" s="2" t="s">
        <v>56</v>
      </c>
      <c r="B52">
        <v>91.16</v>
      </c>
      <c r="C52">
        <v>7.7</v>
      </c>
      <c r="D52">
        <v>0.08</v>
      </c>
      <c r="E52">
        <v>0.95</v>
      </c>
      <c r="F52">
        <v>0.02</v>
      </c>
      <c r="AJ52" s="1">
        <f>YEAR(DATE(LEFT(A52,4), MID(A52,6,2), 1))</f>
        <v>2013</v>
      </c>
      <c r="AK52" t="str">
        <f t="shared" si="0"/>
        <v/>
      </c>
    </row>
    <row r="53" spans="1:37">
      <c r="A53" s="2" t="s">
        <v>57</v>
      </c>
      <c r="B53">
        <v>91.28</v>
      </c>
      <c r="C53">
        <v>7.47</v>
      </c>
      <c r="D53">
        <v>0.08</v>
      </c>
      <c r="E53">
        <v>1.05</v>
      </c>
      <c r="F53">
        <v>0.02</v>
      </c>
      <c r="AJ53" s="1">
        <f>YEAR(DATE(LEFT(A53,4), MID(A53,6,2), 1))</f>
        <v>2013</v>
      </c>
      <c r="AK53" t="str">
        <f t="shared" si="0"/>
        <v/>
      </c>
    </row>
    <row r="54" spans="1:37">
      <c r="A54" s="2" t="s">
        <v>58</v>
      </c>
      <c r="B54">
        <v>90.84</v>
      </c>
      <c r="C54">
        <v>7.61</v>
      </c>
      <c r="D54">
        <v>0.09</v>
      </c>
      <c r="E54">
        <v>1.28</v>
      </c>
      <c r="F54">
        <v>0.02</v>
      </c>
      <c r="AJ54" s="1">
        <f>YEAR(DATE(LEFT(A54,4), MID(A54,6,2), 1))</f>
        <v>2013</v>
      </c>
      <c r="AK54" t="str">
        <f t="shared" si="0"/>
        <v/>
      </c>
    </row>
    <row r="55" spans="1:37">
      <c r="A55" s="2" t="s">
        <v>59</v>
      </c>
      <c r="B55">
        <v>90.43</v>
      </c>
      <c r="C55">
        <v>7.87</v>
      </c>
      <c r="D55">
        <v>0.12</v>
      </c>
      <c r="E55">
        <v>1.3</v>
      </c>
      <c r="F55">
        <v>0.02</v>
      </c>
      <c r="AJ55" s="1">
        <f>YEAR(DATE(LEFT(A55,4), MID(A55,6,2), 1))</f>
        <v>2013</v>
      </c>
      <c r="AK55" t="str">
        <f t="shared" si="0"/>
        <v/>
      </c>
    </row>
    <row r="56" spans="1:37">
      <c r="A56" s="2" t="s">
        <v>60</v>
      </c>
      <c r="B56">
        <v>90.49</v>
      </c>
      <c r="C56">
        <v>7.81</v>
      </c>
      <c r="D56">
        <v>0.08</v>
      </c>
      <c r="E56">
        <v>1.23</v>
      </c>
      <c r="F56">
        <v>0.03</v>
      </c>
      <c r="AJ56" s="1">
        <f>YEAR(DATE(LEFT(A56,4), MID(A56,6,2), 1))</f>
        <v>2013</v>
      </c>
      <c r="AK56" t="str">
        <f t="shared" si="0"/>
        <v/>
      </c>
    </row>
    <row r="57" spans="1:37">
      <c r="A57" s="2" t="s">
        <v>61</v>
      </c>
      <c r="B57">
        <v>90.56</v>
      </c>
      <c r="C57">
        <v>7.63</v>
      </c>
      <c r="D57">
        <v>0.09</v>
      </c>
      <c r="E57">
        <v>1.23</v>
      </c>
      <c r="F57">
        <v>0.03</v>
      </c>
      <c r="AJ57" s="1">
        <f>YEAR(DATE(LEFT(A57,4), MID(A57,6,2), 1))</f>
        <v>2013</v>
      </c>
      <c r="AK57" t="str">
        <f t="shared" si="0"/>
        <v/>
      </c>
    </row>
    <row r="58" spans="1:37">
      <c r="A58" s="2" t="s">
        <v>62</v>
      </c>
      <c r="B58">
        <v>90.89</v>
      </c>
      <c r="C58">
        <v>7.41</v>
      </c>
      <c r="D58">
        <v>0.1</v>
      </c>
      <c r="E58">
        <v>1.02</v>
      </c>
      <c r="F58">
        <v>0.04</v>
      </c>
      <c r="AJ58" s="1">
        <f>YEAR(DATE(LEFT(A58,4), MID(A58,6,2), 1))</f>
        <v>2013</v>
      </c>
      <c r="AK58" t="str">
        <f t="shared" si="0"/>
        <v/>
      </c>
    </row>
    <row r="59" spans="1:37">
      <c r="A59" s="2" t="s">
        <v>63</v>
      </c>
      <c r="B59">
        <v>90.63</v>
      </c>
      <c r="C59">
        <v>7.42</v>
      </c>
      <c r="D59">
        <v>0.1</v>
      </c>
      <c r="E59">
        <v>1.1000000000000001</v>
      </c>
      <c r="F59">
        <v>0.04</v>
      </c>
      <c r="AJ59" s="1">
        <f>YEAR(DATE(LEFT(A59,4), MID(A59,6,2), 1))</f>
        <v>2013</v>
      </c>
      <c r="AK59" t="str">
        <f t="shared" si="0"/>
        <v/>
      </c>
    </row>
    <row r="60" spans="1:37">
      <c r="A60" s="2" t="s">
        <v>64</v>
      </c>
      <c r="B60">
        <v>90.34</v>
      </c>
      <c r="C60">
        <v>7.45</v>
      </c>
      <c r="D60">
        <v>0.11</v>
      </c>
      <c r="E60">
        <v>1.1499999999999999</v>
      </c>
      <c r="F60">
        <v>0.05</v>
      </c>
      <c r="AJ60" s="1">
        <f>YEAR(DATE(LEFT(A60,4), MID(A60,6,2), 1))</f>
        <v>2013</v>
      </c>
      <c r="AK60" t="str">
        <f t="shared" si="0"/>
        <v/>
      </c>
    </row>
    <row r="61" spans="1:37">
      <c r="A61" s="2" t="s">
        <v>65</v>
      </c>
      <c r="B61">
        <v>89.55</v>
      </c>
      <c r="C61">
        <v>7.83</v>
      </c>
      <c r="D61">
        <v>0.08</v>
      </c>
      <c r="E61">
        <v>1.1299999999999999</v>
      </c>
      <c r="F61">
        <v>0.1</v>
      </c>
      <c r="AJ61" s="1">
        <f>YEAR(DATE(LEFT(A61,4), MID(A61,6,2), 1))</f>
        <v>2013</v>
      </c>
      <c r="AK61" t="str">
        <f t="shared" si="0"/>
        <v/>
      </c>
    </row>
    <row r="62" spans="1:37">
      <c r="A62" s="2" t="s">
        <v>66</v>
      </c>
      <c r="B62">
        <v>88.87</v>
      </c>
      <c r="C62">
        <v>8.35</v>
      </c>
      <c r="D62">
        <v>0.05</v>
      </c>
      <c r="E62">
        <v>1.1299999999999999</v>
      </c>
      <c r="F62">
        <v>0.14000000000000001</v>
      </c>
      <c r="AJ62" s="1">
        <f>YEAR(DATE(LEFT(A62,4), MID(A62,6,2), 1))</f>
        <v>2014</v>
      </c>
      <c r="AK62">
        <f t="shared" si="0"/>
        <v>2014</v>
      </c>
    </row>
    <row r="63" spans="1:37">
      <c r="A63" s="2" t="s">
        <v>67</v>
      </c>
      <c r="B63">
        <v>89.65</v>
      </c>
      <c r="C63">
        <v>8.39</v>
      </c>
      <c r="D63">
        <v>0.26</v>
      </c>
      <c r="E63">
        <v>1.1399999999999999</v>
      </c>
      <c r="F63">
        <v>0.16</v>
      </c>
      <c r="AJ63" s="1">
        <f>YEAR(DATE(LEFT(A63,4), MID(A63,6,2), 1))</f>
        <v>2014</v>
      </c>
      <c r="AK63" t="str">
        <f t="shared" si="0"/>
        <v/>
      </c>
    </row>
    <row r="64" spans="1:37">
      <c r="A64" s="2" t="s">
        <v>68</v>
      </c>
      <c r="B64">
        <v>89.61</v>
      </c>
      <c r="C64">
        <v>8.58</v>
      </c>
      <c r="D64">
        <v>0.47</v>
      </c>
      <c r="E64">
        <v>1.1599999999999999</v>
      </c>
      <c r="F64">
        <v>0.18</v>
      </c>
      <c r="AJ64" s="1">
        <f>YEAR(DATE(LEFT(A64,4), MID(A64,6,2), 1))</f>
        <v>2014</v>
      </c>
      <c r="AK64" t="str">
        <f t="shared" si="0"/>
        <v/>
      </c>
    </row>
    <row r="65" spans="1:37">
      <c r="A65" s="2" t="s">
        <v>69</v>
      </c>
      <c r="B65">
        <v>89.18</v>
      </c>
      <c r="C65">
        <v>8.85</v>
      </c>
      <c r="D65">
        <v>0.44</v>
      </c>
      <c r="E65">
        <v>1.34</v>
      </c>
      <c r="F65">
        <v>0.19</v>
      </c>
      <c r="AJ65" s="1">
        <f>YEAR(DATE(LEFT(A65,4), MID(A65,6,2), 1))</f>
        <v>2014</v>
      </c>
      <c r="AK65" t="str">
        <f t="shared" si="0"/>
        <v/>
      </c>
    </row>
    <row r="66" spans="1:37">
      <c r="A66" s="2" t="s">
        <v>70</v>
      </c>
      <c r="B66">
        <v>88.83</v>
      </c>
      <c r="C66">
        <v>8.85</v>
      </c>
      <c r="D66">
        <v>0.54</v>
      </c>
      <c r="E66">
        <v>1.58</v>
      </c>
      <c r="F66">
        <v>0.19</v>
      </c>
      <c r="AJ66" s="1">
        <f>YEAR(DATE(LEFT(A66,4), MID(A66,6,2), 1))</f>
        <v>2014</v>
      </c>
      <c r="AK66" t="str">
        <f t="shared" si="0"/>
        <v/>
      </c>
    </row>
    <row r="67" spans="1:37">
      <c r="A67" s="2" t="s">
        <v>71</v>
      </c>
      <c r="B67">
        <v>89.27</v>
      </c>
      <c r="C67">
        <v>8.56</v>
      </c>
      <c r="D67">
        <v>0.61</v>
      </c>
      <c r="E67">
        <v>1.37</v>
      </c>
      <c r="F67">
        <v>0.19</v>
      </c>
      <c r="AJ67" s="1">
        <f>YEAR(DATE(LEFT(A67,4), MID(A67,6,2), 1))</f>
        <v>2014</v>
      </c>
      <c r="AK67" t="str">
        <f t="shared" ref="AK67:AK130" si="1">IF(AJ67=AJ66,"",AJ67)</f>
        <v/>
      </c>
    </row>
    <row r="68" spans="1:37">
      <c r="A68" s="2" t="s">
        <v>72</v>
      </c>
      <c r="B68">
        <v>89.25</v>
      </c>
      <c r="C68">
        <v>8.59</v>
      </c>
      <c r="D68">
        <v>0.63</v>
      </c>
      <c r="E68">
        <v>1.34</v>
      </c>
      <c r="F68">
        <v>0.19</v>
      </c>
      <c r="AJ68" s="1">
        <f>YEAR(DATE(LEFT(A68,4), MID(A68,6,2), 1))</f>
        <v>2014</v>
      </c>
      <c r="AK68" t="str">
        <f t="shared" si="1"/>
        <v/>
      </c>
    </row>
    <row r="69" spans="1:37">
      <c r="A69" s="2" t="s">
        <v>73</v>
      </c>
      <c r="B69">
        <v>89.15</v>
      </c>
      <c r="C69">
        <v>8.65</v>
      </c>
      <c r="D69">
        <v>0.61</v>
      </c>
      <c r="E69">
        <v>1.38</v>
      </c>
      <c r="F69">
        <v>0.21</v>
      </c>
      <c r="AJ69" s="1">
        <f>YEAR(DATE(LEFT(A69,4), MID(A69,6,2), 1))</f>
        <v>2014</v>
      </c>
      <c r="AK69" t="str">
        <f t="shared" si="1"/>
        <v/>
      </c>
    </row>
    <row r="70" spans="1:37">
      <c r="A70" s="2" t="s">
        <v>74</v>
      </c>
      <c r="B70">
        <v>88.49</v>
      </c>
      <c r="C70">
        <v>9.15</v>
      </c>
      <c r="D70">
        <v>0.72</v>
      </c>
      <c r="E70">
        <v>1.39</v>
      </c>
      <c r="F70">
        <v>0.25</v>
      </c>
      <c r="AJ70" s="1">
        <f>YEAR(DATE(LEFT(A70,4), MID(A70,6,2), 1))</f>
        <v>2014</v>
      </c>
      <c r="AK70" t="str">
        <f t="shared" si="1"/>
        <v/>
      </c>
    </row>
    <row r="71" spans="1:37">
      <c r="A71" s="2" t="s">
        <v>75</v>
      </c>
      <c r="B71">
        <v>88.28</v>
      </c>
      <c r="C71">
        <v>9.1300000000000008</v>
      </c>
      <c r="D71">
        <v>0.9</v>
      </c>
      <c r="E71">
        <v>1.41</v>
      </c>
      <c r="F71">
        <v>0.27</v>
      </c>
      <c r="AJ71" s="1">
        <f>YEAR(DATE(LEFT(A71,4), MID(A71,6,2), 1))</f>
        <v>2014</v>
      </c>
      <c r="AK71" t="str">
        <f t="shared" si="1"/>
        <v/>
      </c>
    </row>
    <row r="72" spans="1:37">
      <c r="A72" s="2" t="s">
        <v>76</v>
      </c>
      <c r="B72">
        <v>88.47</v>
      </c>
      <c r="C72">
        <v>8.98</v>
      </c>
      <c r="D72">
        <v>0.93</v>
      </c>
      <c r="E72">
        <v>1.33</v>
      </c>
      <c r="F72">
        <v>0.28000000000000003</v>
      </c>
      <c r="AJ72" s="1">
        <f>YEAR(DATE(LEFT(A72,4), MID(A72,6,2), 1))</f>
        <v>2014</v>
      </c>
      <c r="AK72" t="str">
        <f t="shared" si="1"/>
        <v/>
      </c>
    </row>
    <row r="73" spans="1:37">
      <c r="A73" s="2" t="s">
        <v>77</v>
      </c>
      <c r="B73">
        <v>88.74</v>
      </c>
      <c r="C73">
        <v>8.67</v>
      </c>
      <c r="D73">
        <v>0.91</v>
      </c>
      <c r="E73">
        <v>1.39</v>
      </c>
      <c r="F73">
        <v>0.28999999999999998</v>
      </c>
      <c r="AJ73" s="1">
        <f>YEAR(DATE(LEFT(A73,4), MID(A73,6,2), 1))</f>
        <v>2014</v>
      </c>
      <c r="AK73" t="str">
        <f t="shared" si="1"/>
        <v/>
      </c>
    </row>
    <row r="74" spans="1:37">
      <c r="A74" s="2" t="s">
        <v>78</v>
      </c>
      <c r="B74">
        <v>88.19</v>
      </c>
      <c r="C74">
        <v>9.1</v>
      </c>
      <c r="D74">
        <v>0.91</v>
      </c>
      <c r="E74">
        <v>1.46</v>
      </c>
      <c r="F74">
        <v>0.33</v>
      </c>
      <c r="AJ74" s="1">
        <f>YEAR(DATE(LEFT(A74,4), MID(A74,6,2), 1))</f>
        <v>2015</v>
      </c>
      <c r="AK74">
        <f t="shared" si="1"/>
        <v>2015</v>
      </c>
    </row>
    <row r="75" spans="1:37">
      <c r="A75" s="2" t="s">
        <v>79</v>
      </c>
      <c r="B75">
        <v>88.08</v>
      </c>
      <c r="C75">
        <v>9.09</v>
      </c>
      <c r="D75">
        <v>0.94</v>
      </c>
      <c r="E75">
        <v>1.55</v>
      </c>
      <c r="F75">
        <v>0.34</v>
      </c>
      <c r="AJ75" s="1">
        <f>YEAR(DATE(LEFT(A75,4), MID(A75,6,2), 1))</f>
        <v>2015</v>
      </c>
      <c r="AK75" t="str">
        <f t="shared" si="1"/>
        <v/>
      </c>
    </row>
    <row r="76" spans="1:37">
      <c r="A76" s="2" t="s">
        <v>80</v>
      </c>
      <c r="B76">
        <v>86.99</v>
      </c>
      <c r="C76">
        <v>9.83</v>
      </c>
      <c r="D76">
        <v>1</v>
      </c>
      <c r="E76">
        <v>1.82</v>
      </c>
      <c r="F76">
        <v>0.34</v>
      </c>
      <c r="AJ76" s="1">
        <f>YEAR(DATE(LEFT(A76,4), MID(A76,6,2), 1))</f>
        <v>2015</v>
      </c>
      <c r="AK76" t="str">
        <f t="shared" si="1"/>
        <v/>
      </c>
    </row>
    <row r="77" spans="1:37">
      <c r="A77" s="2" t="s">
        <v>81</v>
      </c>
      <c r="B77">
        <v>87</v>
      </c>
      <c r="C77">
        <v>9.61</v>
      </c>
      <c r="D77">
        <v>1.1200000000000001</v>
      </c>
      <c r="E77">
        <v>1.91</v>
      </c>
      <c r="F77">
        <v>0.35</v>
      </c>
      <c r="AJ77" s="1">
        <f>YEAR(DATE(LEFT(A77,4), MID(A77,6,2), 1))</f>
        <v>2015</v>
      </c>
      <c r="AK77" t="str">
        <f t="shared" si="1"/>
        <v/>
      </c>
    </row>
    <row r="78" spans="1:37">
      <c r="A78" s="2" t="s">
        <v>82</v>
      </c>
      <c r="B78">
        <v>86.09</v>
      </c>
      <c r="C78">
        <v>10.51</v>
      </c>
      <c r="D78">
        <v>1.23</v>
      </c>
      <c r="E78">
        <v>1.77</v>
      </c>
      <c r="F78">
        <v>0.38</v>
      </c>
      <c r="AJ78" s="1">
        <f>YEAR(DATE(LEFT(A78,4), MID(A78,6,2), 1))</f>
        <v>2015</v>
      </c>
      <c r="AK78" t="str">
        <f t="shared" si="1"/>
        <v/>
      </c>
    </row>
    <row r="79" spans="1:37">
      <c r="A79" s="2" t="s">
        <v>83</v>
      </c>
      <c r="B79">
        <v>86.3</v>
      </c>
      <c r="C79">
        <v>10.17</v>
      </c>
      <c r="D79">
        <v>1.46</v>
      </c>
      <c r="E79">
        <v>1.77</v>
      </c>
      <c r="F79">
        <v>0.28999999999999998</v>
      </c>
      <c r="AJ79" s="1">
        <f>YEAR(DATE(LEFT(A79,4), MID(A79,6,2), 1))</f>
        <v>2015</v>
      </c>
      <c r="AK79" t="str">
        <f t="shared" si="1"/>
        <v/>
      </c>
    </row>
    <row r="80" spans="1:37">
      <c r="A80" s="2" t="s">
        <v>84</v>
      </c>
      <c r="B80">
        <v>87.7</v>
      </c>
      <c r="C80">
        <v>8.6</v>
      </c>
      <c r="D80">
        <v>1.9</v>
      </c>
      <c r="E80">
        <v>1.52</v>
      </c>
      <c r="F80">
        <v>0.26</v>
      </c>
      <c r="AJ80" s="1">
        <f>YEAR(DATE(LEFT(A80,4), MID(A80,6,2), 1))</f>
        <v>2015</v>
      </c>
      <c r="AK80" t="str">
        <f t="shared" si="1"/>
        <v/>
      </c>
    </row>
    <row r="81" spans="1:37">
      <c r="A81" s="2" t="s">
        <v>85</v>
      </c>
      <c r="B81">
        <v>88.07</v>
      </c>
      <c r="C81">
        <v>8.18</v>
      </c>
      <c r="D81">
        <v>1.94</v>
      </c>
      <c r="E81">
        <v>1.5</v>
      </c>
      <c r="F81">
        <v>0.3</v>
      </c>
      <c r="AJ81" s="1">
        <f>YEAR(DATE(LEFT(A81,4), MID(A81,6,2), 1))</f>
        <v>2015</v>
      </c>
      <c r="AK81" t="str">
        <f t="shared" si="1"/>
        <v/>
      </c>
    </row>
    <row r="82" spans="1:37">
      <c r="A82" s="2" t="s">
        <v>86</v>
      </c>
      <c r="B82">
        <v>87.48</v>
      </c>
      <c r="C82">
        <v>8.6300000000000008</v>
      </c>
      <c r="D82">
        <v>1.93</v>
      </c>
      <c r="E82">
        <v>1.55</v>
      </c>
      <c r="F82">
        <v>0.41</v>
      </c>
      <c r="AJ82" s="1">
        <f>YEAR(DATE(LEFT(A82,4), MID(A82,6,2), 1))</f>
        <v>2015</v>
      </c>
      <c r="AK82" t="str">
        <f t="shared" si="1"/>
        <v/>
      </c>
    </row>
    <row r="83" spans="1:37">
      <c r="A83" s="2" t="s">
        <v>87</v>
      </c>
      <c r="B83">
        <v>86.44</v>
      </c>
      <c r="C83">
        <v>9.02</v>
      </c>
      <c r="D83">
        <v>2.5099999999999998</v>
      </c>
      <c r="E83">
        <v>1.57</v>
      </c>
      <c r="F83">
        <v>0.46</v>
      </c>
      <c r="AJ83" s="1">
        <f>YEAR(DATE(LEFT(A83,4), MID(A83,6,2), 1))</f>
        <v>2015</v>
      </c>
      <c r="AK83" t="str">
        <f t="shared" si="1"/>
        <v/>
      </c>
    </row>
    <row r="84" spans="1:37">
      <c r="A84" s="2" t="s">
        <v>88</v>
      </c>
      <c r="B84">
        <v>85.84</v>
      </c>
      <c r="C84">
        <v>9.36</v>
      </c>
      <c r="D84">
        <v>2.81</v>
      </c>
      <c r="E84">
        <v>1.5</v>
      </c>
      <c r="F84">
        <v>0.47</v>
      </c>
      <c r="AJ84" s="1">
        <f>YEAR(DATE(LEFT(A84,4), MID(A84,6,2), 1))</f>
        <v>2015</v>
      </c>
      <c r="AK84" t="str">
        <f t="shared" si="1"/>
        <v/>
      </c>
    </row>
    <row r="85" spans="1:37">
      <c r="A85" s="2" t="s">
        <v>89</v>
      </c>
      <c r="B85">
        <v>84.89</v>
      </c>
      <c r="C85">
        <v>9.8000000000000007</v>
      </c>
      <c r="D85">
        <v>3.31</v>
      </c>
      <c r="E85">
        <v>1.48</v>
      </c>
      <c r="F85">
        <v>0.51</v>
      </c>
      <c r="AJ85" s="1">
        <f>YEAR(DATE(LEFT(A85,4), MID(A85,6,2), 1))</f>
        <v>2015</v>
      </c>
      <c r="AK85" t="str">
        <f t="shared" si="1"/>
        <v/>
      </c>
    </row>
    <row r="86" spans="1:37">
      <c r="A86" s="2" t="s">
        <v>90</v>
      </c>
      <c r="B86">
        <v>85.18</v>
      </c>
      <c r="C86">
        <v>9.0299999999999994</v>
      </c>
      <c r="D86">
        <v>3.8</v>
      </c>
      <c r="E86">
        <v>1.47</v>
      </c>
      <c r="F86">
        <v>0.51</v>
      </c>
      <c r="AJ86" s="1">
        <f>YEAR(DATE(LEFT(A86,4), MID(A86,6,2), 1))</f>
        <v>2016</v>
      </c>
      <c r="AK86">
        <f t="shared" si="1"/>
        <v>2016</v>
      </c>
    </row>
    <row r="87" spans="1:37">
      <c r="A87" s="2" t="s">
        <v>91</v>
      </c>
      <c r="B87">
        <v>84.82</v>
      </c>
      <c r="C87">
        <v>9.33</v>
      </c>
      <c r="D87">
        <v>3.83</v>
      </c>
      <c r="E87">
        <v>1.47</v>
      </c>
      <c r="F87">
        <v>0.55000000000000004</v>
      </c>
      <c r="AJ87" s="1">
        <f>YEAR(DATE(LEFT(A87,4), MID(A87,6,2), 1))</f>
        <v>2016</v>
      </c>
      <c r="AK87" t="str">
        <f t="shared" si="1"/>
        <v/>
      </c>
    </row>
    <row r="88" spans="1:37">
      <c r="A88" s="2" t="s">
        <v>92</v>
      </c>
      <c r="B88">
        <v>85.89</v>
      </c>
      <c r="C88">
        <v>9.3800000000000008</v>
      </c>
      <c r="D88">
        <v>2.74</v>
      </c>
      <c r="E88">
        <v>1.45</v>
      </c>
      <c r="F88">
        <v>0.53</v>
      </c>
      <c r="AJ88" s="1">
        <f>YEAR(DATE(LEFT(A88,4), MID(A88,6,2), 1))</f>
        <v>2016</v>
      </c>
      <c r="AK88" t="str">
        <f t="shared" si="1"/>
        <v/>
      </c>
    </row>
    <row r="89" spans="1:37">
      <c r="A89" s="2" t="s">
        <v>93</v>
      </c>
      <c r="B89">
        <v>85.3</v>
      </c>
      <c r="C89">
        <v>9.52</v>
      </c>
      <c r="D89">
        <v>3.06</v>
      </c>
      <c r="E89">
        <v>1.55</v>
      </c>
      <c r="F89">
        <v>0.55000000000000004</v>
      </c>
      <c r="AJ89" s="1">
        <f>YEAR(DATE(LEFT(A89,4), MID(A89,6,2), 1))</f>
        <v>2016</v>
      </c>
      <c r="AK89" t="str">
        <f t="shared" si="1"/>
        <v/>
      </c>
    </row>
    <row r="90" spans="1:37">
      <c r="A90" s="2" t="s">
        <v>94</v>
      </c>
      <c r="B90">
        <v>84.54</v>
      </c>
      <c r="C90">
        <v>9.83</v>
      </c>
      <c r="D90">
        <v>3.59</v>
      </c>
      <c r="E90">
        <v>1.44</v>
      </c>
      <c r="F90">
        <v>0.59</v>
      </c>
      <c r="AJ90" s="1">
        <f>YEAR(DATE(LEFT(A90,4), MID(A90,6,2), 1))</f>
        <v>2016</v>
      </c>
      <c r="AK90" t="str">
        <f t="shared" si="1"/>
        <v/>
      </c>
    </row>
    <row r="91" spans="1:37">
      <c r="A91" s="2" t="s">
        <v>95</v>
      </c>
      <c r="B91">
        <v>84.1</v>
      </c>
      <c r="C91">
        <v>9.9499999999999993</v>
      </c>
      <c r="D91">
        <v>4.0599999999999996</v>
      </c>
      <c r="E91">
        <v>1.47</v>
      </c>
      <c r="F91">
        <v>0.41</v>
      </c>
      <c r="AJ91" s="1">
        <f>YEAR(DATE(LEFT(A91,4), MID(A91,6,2), 1))</f>
        <v>2016</v>
      </c>
      <c r="AK91" t="str">
        <f t="shared" si="1"/>
        <v/>
      </c>
    </row>
    <row r="92" spans="1:37">
      <c r="A92" s="2" t="s">
        <v>96</v>
      </c>
      <c r="B92">
        <v>83.33</v>
      </c>
      <c r="C92">
        <v>9.61</v>
      </c>
      <c r="D92">
        <v>5.16</v>
      </c>
      <c r="E92">
        <v>1.54</v>
      </c>
      <c r="F92">
        <v>0.35</v>
      </c>
      <c r="AJ92" s="1">
        <f>YEAR(DATE(LEFT(A92,4), MID(A92,6,2), 1))</f>
        <v>2016</v>
      </c>
      <c r="AK92" t="str">
        <f t="shared" si="1"/>
        <v/>
      </c>
    </row>
    <row r="93" spans="1:37">
      <c r="A93" s="2" t="s">
        <v>97</v>
      </c>
      <c r="B93">
        <v>82.45</v>
      </c>
      <c r="C93">
        <v>9.81</v>
      </c>
      <c r="D93">
        <v>5.81</v>
      </c>
      <c r="E93">
        <v>1.52</v>
      </c>
      <c r="F93">
        <v>0.41</v>
      </c>
      <c r="AJ93" s="1">
        <f>YEAR(DATE(LEFT(A93,4), MID(A93,6,2), 1))</f>
        <v>2016</v>
      </c>
      <c r="AK93" t="str">
        <f t="shared" si="1"/>
        <v/>
      </c>
    </row>
    <row r="94" spans="1:37">
      <c r="A94" s="2" t="s">
        <v>98</v>
      </c>
      <c r="B94">
        <v>81.34</v>
      </c>
      <c r="C94">
        <v>10.09</v>
      </c>
      <c r="D94">
        <v>6.42</v>
      </c>
      <c r="E94">
        <v>1.49</v>
      </c>
      <c r="F94">
        <v>0.65</v>
      </c>
      <c r="AJ94" s="1">
        <f>YEAR(DATE(LEFT(A94,4), MID(A94,6,2), 1))</f>
        <v>2016</v>
      </c>
      <c r="AK94" t="str">
        <f t="shared" si="1"/>
        <v/>
      </c>
    </row>
    <row r="95" spans="1:37">
      <c r="A95" s="2" t="s">
        <v>99</v>
      </c>
      <c r="B95">
        <v>80.84</v>
      </c>
      <c r="C95">
        <v>10.88</v>
      </c>
      <c r="D95">
        <v>6.14</v>
      </c>
      <c r="E95">
        <v>1.44</v>
      </c>
      <c r="F95">
        <v>0.7</v>
      </c>
      <c r="AJ95" s="1">
        <f>YEAR(DATE(LEFT(A95,4), MID(A95,6,2), 1))</f>
        <v>2016</v>
      </c>
      <c r="AK95" t="str">
        <f t="shared" si="1"/>
        <v/>
      </c>
    </row>
    <row r="96" spans="1:37">
      <c r="A96" s="2" t="s">
        <v>100</v>
      </c>
      <c r="B96">
        <v>83.15</v>
      </c>
      <c r="C96">
        <v>11.14</v>
      </c>
      <c r="D96">
        <v>3.43</v>
      </c>
      <c r="E96">
        <v>1.53</v>
      </c>
      <c r="F96">
        <v>0.75</v>
      </c>
      <c r="AJ96" s="1">
        <f>YEAR(DATE(LEFT(A96,4), MID(A96,6,2), 1))</f>
        <v>2016</v>
      </c>
      <c r="AK96" t="str">
        <f t="shared" si="1"/>
        <v/>
      </c>
    </row>
    <row r="97" spans="1:37">
      <c r="A97" s="2" t="s">
        <v>101</v>
      </c>
      <c r="B97">
        <v>84.27</v>
      </c>
      <c r="C97">
        <v>11</v>
      </c>
      <c r="D97">
        <v>2.42</v>
      </c>
      <c r="E97">
        <v>1.57</v>
      </c>
      <c r="F97">
        <v>0.74</v>
      </c>
      <c r="AJ97" s="1">
        <f>YEAR(DATE(LEFT(A97,4), MID(A97,6,2), 1))</f>
        <v>2016</v>
      </c>
      <c r="AK97" t="str">
        <f t="shared" si="1"/>
        <v/>
      </c>
    </row>
    <row r="98" spans="1:37">
      <c r="A98" s="2" t="s">
        <v>102</v>
      </c>
      <c r="B98">
        <v>84.4</v>
      </c>
      <c r="C98">
        <v>11.2</v>
      </c>
      <c r="D98">
        <v>2.0699999999999998</v>
      </c>
      <c r="E98">
        <v>1.55</v>
      </c>
      <c r="F98">
        <v>0.77</v>
      </c>
      <c r="AJ98" s="1">
        <f>YEAR(DATE(LEFT(A98,4), MID(A98,6,2), 1))</f>
        <v>2017</v>
      </c>
      <c r="AK98">
        <f t="shared" si="1"/>
        <v>2017</v>
      </c>
    </row>
    <row r="99" spans="1:37">
      <c r="A99" s="2" t="s">
        <v>103</v>
      </c>
      <c r="B99">
        <v>84.14</v>
      </c>
      <c r="C99">
        <v>11.6</v>
      </c>
      <c r="D99">
        <v>1.9</v>
      </c>
      <c r="E99">
        <v>1.53</v>
      </c>
      <c r="F99">
        <v>0.83</v>
      </c>
      <c r="AJ99" s="1">
        <f>YEAR(DATE(LEFT(A99,4), MID(A99,6,2), 1))</f>
        <v>2017</v>
      </c>
      <c r="AK99" t="str">
        <f t="shared" si="1"/>
        <v/>
      </c>
    </row>
    <row r="100" spans="1:37">
      <c r="A100" s="2" t="s">
        <v>104</v>
      </c>
      <c r="B100">
        <v>84.34</v>
      </c>
      <c r="C100">
        <v>11.68</v>
      </c>
      <c r="D100">
        <v>1.59</v>
      </c>
      <c r="E100">
        <v>1.54</v>
      </c>
      <c r="F100">
        <v>0.84</v>
      </c>
      <c r="AJ100" s="1">
        <f>YEAR(DATE(LEFT(A100,4), MID(A100,6,2), 1))</f>
        <v>2017</v>
      </c>
      <c r="AK100" t="str">
        <f t="shared" si="1"/>
        <v/>
      </c>
    </row>
    <row r="101" spans="1:37">
      <c r="A101" s="2" t="s">
        <v>105</v>
      </c>
      <c r="B101">
        <v>84.22</v>
      </c>
      <c r="C101">
        <v>11.61</v>
      </c>
      <c r="D101">
        <v>1.73</v>
      </c>
      <c r="E101">
        <v>1.68</v>
      </c>
      <c r="F101">
        <v>0.75</v>
      </c>
      <c r="AJ101" s="1">
        <f>YEAR(DATE(LEFT(A101,4), MID(A101,6,2), 1))</f>
        <v>2017</v>
      </c>
      <c r="AK101" t="str">
        <f t="shared" si="1"/>
        <v/>
      </c>
    </row>
    <row r="102" spans="1:37">
      <c r="A102" s="2" t="s">
        <v>106</v>
      </c>
      <c r="B102">
        <v>83.92</v>
      </c>
      <c r="C102">
        <v>11.76</v>
      </c>
      <c r="D102">
        <v>1.83</v>
      </c>
      <c r="E102">
        <v>1.66</v>
      </c>
      <c r="F102">
        <v>0.82</v>
      </c>
      <c r="AJ102" s="1">
        <f>YEAR(DATE(LEFT(A102,4), MID(A102,6,2), 1))</f>
        <v>2017</v>
      </c>
      <c r="AK102" t="str">
        <f t="shared" si="1"/>
        <v/>
      </c>
    </row>
    <row r="103" spans="1:37">
      <c r="A103" s="2" t="s">
        <v>107</v>
      </c>
      <c r="B103">
        <v>84.32</v>
      </c>
      <c r="C103">
        <v>11.59</v>
      </c>
      <c r="D103">
        <v>1.78</v>
      </c>
      <c r="E103">
        <v>1.74</v>
      </c>
      <c r="F103">
        <v>0.55000000000000004</v>
      </c>
      <c r="AJ103" s="1">
        <f>YEAR(DATE(LEFT(A103,4), MID(A103,6,2), 1))</f>
        <v>2017</v>
      </c>
      <c r="AK103" t="str">
        <f t="shared" si="1"/>
        <v/>
      </c>
    </row>
    <row r="104" spans="1:37">
      <c r="A104" s="2" t="s">
        <v>108</v>
      </c>
      <c r="B104">
        <v>84.46</v>
      </c>
      <c r="C104">
        <v>11.32</v>
      </c>
      <c r="D104">
        <v>1.97</v>
      </c>
      <c r="E104">
        <v>1.79</v>
      </c>
      <c r="F104">
        <v>0.45</v>
      </c>
      <c r="AJ104" s="1">
        <f>YEAR(DATE(LEFT(A104,4), MID(A104,6,2), 1))</f>
        <v>2017</v>
      </c>
      <c r="AK104" t="str">
        <f t="shared" si="1"/>
        <v/>
      </c>
    </row>
    <row r="105" spans="1:37">
      <c r="A105" s="2" t="s">
        <v>109</v>
      </c>
      <c r="B105">
        <v>83.53</v>
      </c>
      <c r="C105">
        <v>11.95</v>
      </c>
      <c r="D105">
        <v>2.15</v>
      </c>
      <c r="E105">
        <v>1.79</v>
      </c>
      <c r="F105">
        <v>0.56000000000000005</v>
      </c>
      <c r="AJ105" s="1">
        <f>YEAR(DATE(LEFT(A105,4), MID(A105,6,2), 1))</f>
        <v>2017</v>
      </c>
      <c r="AK105" t="str">
        <f t="shared" si="1"/>
        <v/>
      </c>
    </row>
    <row r="106" spans="1:37">
      <c r="A106" s="2" t="s">
        <v>110</v>
      </c>
      <c r="B106">
        <v>83.28</v>
      </c>
      <c r="C106">
        <v>12.15</v>
      </c>
      <c r="D106">
        <v>2.06</v>
      </c>
      <c r="E106">
        <v>1.66</v>
      </c>
      <c r="F106">
        <v>0.84</v>
      </c>
      <c r="AJ106" s="1">
        <f>YEAR(DATE(LEFT(A106,4), MID(A106,6,2), 1))</f>
        <v>2017</v>
      </c>
      <c r="AK106" t="str">
        <f t="shared" si="1"/>
        <v/>
      </c>
    </row>
    <row r="107" spans="1:37">
      <c r="A107" s="2" t="s">
        <v>111</v>
      </c>
      <c r="B107">
        <v>82.96</v>
      </c>
      <c r="C107">
        <v>12.98</v>
      </c>
      <c r="D107">
        <v>1.46</v>
      </c>
      <c r="E107">
        <v>1.62</v>
      </c>
      <c r="F107">
        <v>0.97</v>
      </c>
      <c r="AJ107" s="1">
        <f>YEAR(DATE(LEFT(A107,4), MID(A107,6,2), 1))</f>
        <v>2017</v>
      </c>
      <c r="AK107" t="str">
        <f t="shared" si="1"/>
        <v/>
      </c>
    </row>
    <row r="108" spans="1:37">
      <c r="A108" s="2" t="s">
        <v>112</v>
      </c>
      <c r="B108">
        <v>82.74</v>
      </c>
      <c r="C108">
        <v>13.23</v>
      </c>
      <c r="D108">
        <v>1.46</v>
      </c>
      <c r="E108">
        <v>1.57</v>
      </c>
      <c r="F108">
        <v>0.98</v>
      </c>
      <c r="AJ108" s="1">
        <f>YEAR(DATE(LEFT(A108,4), MID(A108,6,2), 1))</f>
        <v>2017</v>
      </c>
      <c r="AK108" t="str">
        <f t="shared" si="1"/>
        <v/>
      </c>
    </row>
    <row r="109" spans="1:37">
      <c r="A109" s="2" t="s">
        <v>113</v>
      </c>
      <c r="B109">
        <v>82.68</v>
      </c>
      <c r="C109">
        <v>13.06</v>
      </c>
      <c r="D109">
        <v>1.8</v>
      </c>
      <c r="E109">
        <v>1.54</v>
      </c>
      <c r="F109">
        <v>0.91</v>
      </c>
      <c r="AJ109" s="1">
        <f>YEAR(DATE(LEFT(A109,4), MID(A109,6,2), 1))</f>
        <v>2017</v>
      </c>
      <c r="AK109" t="str">
        <f t="shared" si="1"/>
        <v/>
      </c>
    </row>
    <row r="110" spans="1:37">
      <c r="A110" s="2" t="s">
        <v>114</v>
      </c>
      <c r="B110">
        <v>82.68</v>
      </c>
      <c r="C110">
        <v>12.8</v>
      </c>
      <c r="D110">
        <v>2.17</v>
      </c>
      <c r="E110">
        <v>1.43</v>
      </c>
      <c r="F110">
        <v>0.9</v>
      </c>
      <c r="AJ110" s="1">
        <f>YEAR(DATE(LEFT(A110,4), MID(A110,6,2), 1))</f>
        <v>2018</v>
      </c>
      <c r="AK110">
        <f t="shared" si="1"/>
        <v>2018</v>
      </c>
    </row>
    <row r="111" spans="1:37">
      <c r="A111" s="2" t="s">
        <v>115</v>
      </c>
      <c r="B111">
        <v>82.55</v>
      </c>
      <c r="C111">
        <v>12.37</v>
      </c>
      <c r="D111">
        <v>2.61</v>
      </c>
      <c r="E111">
        <v>1.45</v>
      </c>
      <c r="F111">
        <v>1</v>
      </c>
      <c r="AJ111" s="1">
        <f>YEAR(DATE(LEFT(A111,4), MID(A111,6,2), 1))</f>
        <v>2018</v>
      </c>
      <c r="AK111" t="str">
        <f t="shared" si="1"/>
        <v/>
      </c>
    </row>
    <row r="112" spans="1:37">
      <c r="A112" s="2" t="s">
        <v>116</v>
      </c>
      <c r="B112">
        <v>81.91</v>
      </c>
      <c r="C112">
        <v>12.51</v>
      </c>
      <c r="D112">
        <v>3.07</v>
      </c>
      <c r="E112">
        <v>1.48</v>
      </c>
      <c r="F112">
        <v>1.03</v>
      </c>
      <c r="AJ112" s="1">
        <f>YEAR(DATE(LEFT(A112,4), MID(A112,6,2), 1))</f>
        <v>2018</v>
      </c>
      <c r="AK112" t="str">
        <f t="shared" si="1"/>
        <v/>
      </c>
    </row>
    <row r="113" spans="1:37">
      <c r="A113" s="2" t="s">
        <v>117</v>
      </c>
      <c r="B113">
        <v>81.73</v>
      </c>
      <c r="C113">
        <v>13.18</v>
      </c>
      <c r="D113">
        <v>2.4500000000000002</v>
      </c>
      <c r="E113">
        <v>1.66</v>
      </c>
      <c r="F113">
        <v>0.98</v>
      </c>
      <c r="AJ113" s="1">
        <f>YEAR(DATE(LEFT(A113,4), MID(A113,6,2), 1))</f>
        <v>2018</v>
      </c>
      <c r="AK113" t="str">
        <f t="shared" si="1"/>
        <v/>
      </c>
    </row>
    <row r="114" spans="1:37">
      <c r="A114" s="2" t="s">
        <v>118</v>
      </c>
      <c r="B114">
        <v>81.8</v>
      </c>
      <c r="C114">
        <v>13.36</v>
      </c>
      <c r="D114">
        <v>2.0099999999999998</v>
      </c>
      <c r="E114">
        <v>1.61</v>
      </c>
      <c r="F114">
        <v>1.22</v>
      </c>
      <c r="AJ114" s="1">
        <f>YEAR(DATE(LEFT(A114,4), MID(A114,6,2), 1))</f>
        <v>2018</v>
      </c>
      <c r="AK114" t="str">
        <f t="shared" si="1"/>
        <v/>
      </c>
    </row>
    <row r="115" spans="1:37">
      <c r="A115" s="2" t="s">
        <v>119</v>
      </c>
      <c r="B115">
        <v>82.45</v>
      </c>
      <c r="C115">
        <v>12.98</v>
      </c>
      <c r="D115">
        <v>2.09</v>
      </c>
      <c r="E115">
        <v>1.69</v>
      </c>
      <c r="F115">
        <v>0.78</v>
      </c>
      <c r="AJ115" s="1">
        <f>YEAR(DATE(LEFT(A115,4), MID(A115,6,2), 1))</f>
        <v>2018</v>
      </c>
      <c r="AK115" t="str">
        <f t="shared" si="1"/>
        <v/>
      </c>
    </row>
    <row r="116" spans="1:37">
      <c r="A116" s="2" t="s">
        <v>120</v>
      </c>
      <c r="B116">
        <v>82.88</v>
      </c>
      <c r="C116">
        <v>12.52</v>
      </c>
      <c r="D116">
        <v>2.37</v>
      </c>
      <c r="E116">
        <v>1.71</v>
      </c>
      <c r="F116">
        <v>0.5</v>
      </c>
      <c r="AJ116" s="1">
        <f>YEAR(DATE(LEFT(A116,4), MID(A116,6,2), 1))</f>
        <v>2018</v>
      </c>
      <c r="AK116" t="str">
        <f t="shared" si="1"/>
        <v/>
      </c>
    </row>
    <row r="117" spans="1:37">
      <c r="A117" s="2" t="s">
        <v>121</v>
      </c>
      <c r="B117">
        <v>82.51</v>
      </c>
      <c r="C117">
        <v>12.65</v>
      </c>
      <c r="D117">
        <v>2.48</v>
      </c>
      <c r="E117">
        <v>1.69</v>
      </c>
      <c r="F117">
        <v>0.66</v>
      </c>
      <c r="AJ117" s="1">
        <f>YEAR(DATE(LEFT(A117,4), MID(A117,6,2), 1))</f>
        <v>2018</v>
      </c>
      <c r="AK117" t="str">
        <f t="shared" si="1"/>
        <v/>
      </c>
    </row>
    <row r="118" spans="1:37">
      <c r="A118" s="2" t="s">
        <v>122</v>
      </c>
      <c r="B118">
        <v>81.760000000000005</v>
      </c>
      <c r="C118">
        <v>13.49</v>
      </c>
      <c r="D118">
        <v>1.99</v>
      </c>
      <c r="E118">
        <v>1.68</v>
      </c>
      <c r="F118">
        <v>1.08</v>
      </c>
      <c r="AJ118" s="1">
        <f>YEAR(DATE(LEFT(A118,4), MID(A118,6,2), 1))</f>
        <v>2018</v>
      </c>
      <c r="AK118" t="str">
        <f t="shared" si="1"/>
        <v/>
      </c>
    </row>
    <row r="119" spans="1:37">
      <c r="A119" s="2" t="s">
        <v>123</v>
      </c>
      <c r="B119">
        <v>78.040000000000006</v>
      </c>
      <c r="C119">
        <v>13.73</v>
      </c>
      <c r="D119">
        <v>5.44</v>
      </c>
      <c r="E119">
        <v>1.64</v>
      </c>
      <c r="F119">
        <v>1.1499999999999999</v>
      </c>
      <c r="AJ119" s="1">
        <f>YEAR(DATE(LEFT(A119,4), MID(A119,6,2), 1))</f>
        <v>2018</v>
      </c>
      <c r="AK119" t="str">
        <f t="shared" si="1"/>
        <v/>
      </c>
    </row>
    <row r="120" spans="1:37">
      <c r="A120" s="2" t="s">
        <v>124</v>
      </c>
      <c r="B120">
        <v>70.22</v>
      </c>
      <c r="C120">
        <v>12.25</v>
      </c>
      <c r="D120">
        <v>14.96</v>
      </c>
      <c r="E120">
        <v>1.47</v>
      </c>
      <c r="F120">
        <v>1.1000000000000001</v>
      </c>
      <c r="AJ120" s="1">
        <f>YEAR(DATE(LEFT(A120,4), MID(A120,6,2), 1))</f>
        <v>2018</v>
      </c>
      <c r="AK120" t="str">
        <f t="shared" si="1"/>
        <v/>
      </c>
    </row>
    <row r="121" spans="1:37">
      <c r="A121" s="2" t="s">
        <v>125</v>
      </c>
      <c r="B121">
        <v>76.17</v>
      </c>
      <c r="C121">
        <v>12.33</v>
      </c>
      <c r="D121">
        <v>8.4600000000000009</v>
      </c>
      <c r="E121">
        <v>1.69</v>
      </c>
      <c r="F121">
        <v>1.35</v>
      </c>
      <c r="AJ121" s="1">
        <f>YEAR(DATE(LEFT(A121,4), MID(A121,6,2), 1))</f>
        <v>2018</v>
      </c>
      <c r="AK121" t="str">
        <f t="shared" si="1"/>
        <v/>
      </c>
    </row>
    <row r="122" spans="1:37">
      <c r="A122" s="2" t="s">
        <v>126</v>
      </c>
      <c r="B122">
        <v>75.47</v>
      </c>
      <c r="C122">
        <v>12.33</v>
      </c>
      <c r="D122">
        <v>9.41</v>
      </c>
      <c r="E122">
        <v>1.61</v>
      </c>
      <c r="F122">
        <v>1.17</v>
      </c>
      <c r="AJ122" s="1">
        <f>YEAR(DATE(LEFT(A122,4), MID(A122,6,2), 1))</f>
        <v>2019</v>
      </c>
      <c r="AK122">
        <f t="shared" si="1"/>
        <v>2019</v>
      </c>
    </row>
    <row r="123" spans="1:37">
      <c r="A123" s="2" t="s">
        <v>127</v>
      </c>
      <c r="B123">
        <v>74.44</v>
      </c>
      <c r="C123">
        <v>13.22</v>
      </c>
      <c r="D123">
        <v>9.51</v>
      </c>
      <c r="E123">
        <v>1.58</v>
      </c>
      <c r="F123">
        <v>1.25</v>
      </c>
      <c r="AJ123" s="1">
        <f>YEAR(DATE(LEFT(A123,4), MID(A123,6,2), 1))</f>
        <v>2019</v>
      </c>
      <c r="AK123" t="str">
        <f t="shared" si="1"/>
        <v/>
      </c>
    </row>
    <row r="124" spans="1:37">
      <c r="A124" s="2" t="s">
        <v>128</v>
      </c>
      <c r="B124">
        <v>79.459999999999994</v>
      </c>
      <c r="C124">
        <v>14.35</v>
      </c>
      <c r="D124">
        <v>3.2</v>
      </c>
      <c r="E124">
        <v>1.7</v>
      </c>
      <c r="F124">
        <v>1.28</v>
      </c>
      <c r="AJ124" s="1">
        <f>YEAR(DATE(LEFT(A124,4), MID(A124,6,2), 1))</f>
        <v>2019</v>
      </c>
      <c r="AK124" t="str">
        <f t="shared" si="1"/>
        <v/>
      </c>
    </row>
    <row r="125" spans="1:37">
      <c r="A125" s="2" t="s">
        <v>129</v>
      </c>
      <c r="B125">
        <v>79.45</v>
      </c>
      <c r="C125">
        <v>14.05</v>
      </c>
      <c r="D125">
        <v>3.62</v>
      </c>
      <c r="E125">
        <v>1.63</v>
      </c>
      <c r="F125">
        <v>1.24</v>
      </c>
      <c r="AJ125" s="1">
        <f>YEAR(DATE(LEFT(A125,4), MID(A125,6,2), 1))</f>
        <v>2019</v>
      </c>
      <c r="AK125" t="str">
        <f t="shared" si="1"/>
        <v/>
      </c>
    </row>
    <row r="126" spans="1:37">
      <c r="A126" s="2" t="s">
        <v>130</v>
      </c>
      <c r="B126">
        <v>78.91</v>
      </c>
      <c r="C126">
        <v>13.89</v>
      </c>
      <c r="D126">
        <v>4.3</v>
      </c>
      <c r="E126">
        <v>1.55</v>
      </c>
      <c r="F126">
        <v>1.35</v>
      </c>
      <c r="AJ126" s="1">
        <f>YEAR(DATE(LEFT(A126,4), MID(A126,6,2), 1))</f>
        <v>2019</v>
      </c>
      <c r="AK126" t="str">
        <f t="shared" si="1"/>
        <v/>
      </c>
    </row>
    <row r="127" spans="1:37">
      <c r="A127" s="2" t="s">
        <v>131</v>
      </c>
      <c r="B127">
        <v>78.430000000000007</v>
      </c>
      <c r="C127">
        <v>13.53</v>
      </c>
      <c r="D127">
        <v>5.66</v>
      </c>
      <c r="E127">
        <v>1.6</v>
      </c>
      <c r="F127">
        <v>0.77</v>
      </c>
      <c r="AJ127" s="1">
        <f>YEAR(DATE(LEFT(A127,4), MID(A127,6,2), 1))</f>
        <v>2019</v>
      </c>
      <c r="AK127" t="str">
        <f t="shared" si="1"/>
        <v/>
      </c>
    </row>
    <row r="128" spans="1:37">
      <c r="A128" s="2" t="s">
        <v>132</v>
      </c>
      <c r="B128">
        <v>77.61</v>
      </c>
      <c r="C128">
        <v>13.17</v>
      </c>
      <c r="D128">
        <v>7.03</v>
      </c>
      <c r="E128">
        <v>1.65</v>
      </c>
      <c r="F128">
        <v>0.54</v>
      </c>
      <c r="AJ128" s="1">
        <f>YEAR(DATE(LEFT(A128,4), MID(A128,6,2), 1))</f>
        <v>2019</v>
      </c>
      <c r="AK128" t="str">
        <f t="shared" si="1"/>
        <v/>
      </c>
    </row>
    <row r="129" spans="1:37">
      <c r="A129" s="2" t="s">
        <v>133</v>
      </c>
      <c r="B129">
        <v>78.319999999999993</v>
      </c>
      <c r="C129">
        <v>13.22</v>
      </c>
      <c r="D129">
        <v>5.87</v>
      </c>
      <c r="E129">
        <v>1.72</v>
      </c>
      <c r="F129">
        <v>0.86</v>
      </c>
      <c r="AJ129" s="1">
        <f>YEAR(DATE(LEFT(A129,4), MID(A129,6,2), 1))</f>
        <v>2019</v>
      </c>
      <c r="AK129" t="str">
        <f t="shared" si="1"/>
        <v/>
      </c>
    </row>
    <row r="130" spans="1:37">
      <c r="A130" s="2" t="s">
        <v>134</v>
      </c>
      <c r="B130">
        <v>79.099999999999994</v>
      </c>
      <c r="C130">
        <v>14.37</v>
      </c>
      <c r="D130">
        <v>3.31</v>
      </c>
      <c r="E130">
        <v>1.74</v>
      </c>
      <c r="F130">
        <v>1.48</v>
      </c>
      <c r="AJ130" s="1">
        <f>YEAR(DATE(LEFT(A130,4), MID(A130,6,2), 1))</f>
        <v>2019</v>
      </c>
      <c r="AK130" t="str">
        <f t="shared" si="1"/>
        <v/>
      </c>
    </row>
    <row r="131" spans="1:37">
      <c r="A131" s="2" t="s">
        <v>135</v>
      </c>
      <c r="B131">
        <v>77.930000000000007</v>
      </c>
      <c r="C131">
        <v>15.93</v>
      </c>
      <c r="D131">
        <v>2.79</v>
      </c>
      <c r="E131">
        <v>1.77</v>
      </c>
      <c r="F131">
        <v>1.58</v>
      </c>
      <c r="AJ131" s="1">
        <f>YEAR(DATE(LEFT(A131,4), MID(A131,6,2), 1))</f>
        <v>2019</v>
      </c>
      <c r="AK131" t="str">
        <f t="shared" ref="AK131:AK194" si="2">IF(AJ131=AJ130,"",AJ131)</f>
        <v/>
      </c>
    </row>
    <row r="132" spans="1:37">
      <c r="A132" s="2" t="s">
        <v>136</v>
      </c>
      <c r="B132">
        <v>77.25</v>
      </c>
      <c r="C132">
        <v>16.73</v>
      </c>
      <c r="D132">
        <v>2.65</v>
      </c>
      <c r="E132">
        <v>1.82</v>
      </c>
      <c r="F132">
        <v>1.54</v>
      </c>
      <c r="AJ132" s="1">
        <f>YEAR(DATE(LEFT(A132,4), MID(A132,6,2), 1))</f>
        <v>2019</v>
      </c>
      <c r="AK132" t="str">
        <f t="shared" si="2"/>
        <v/>
      </c>
    </row>
    <row r="133" spans="1:37">
      <c r="A133" s="2" t="s">
        <v>137</v>
      </c>
      <c r="B133">
        <v>77.64</v>
      </c>
      <c r="C133">
        <v>16.46</v>
      </c>
      <c r="D133">
        <v>2.59</v>
      </c>
      <c r="E133">
        <v>1.85</v>
      </c>
      <c r="F133">
        <v>1.45</v>
      </c>
      <c r="AJ133" s="1">
        <f>YEAR(DATE(LEFT(A133,4), MID(A133,6,2), 1))</f>
        <v>2019</v>
      </c>
      <c r="AK133" t="str">
        <f t="shared" si="2"/>
        <v/>
      </c>
    </row>
    <row r="134" spans="1:37">
      <c r="A134" s="2" t="s">
        <v>138</v>
      </c>
      <c r="B134">
        <v>77.7</v>
      </c>
      <c r="C134">
        <v>17.04</v>
      </c>
      <c r="D134">
        <v>1.83</v>
      </c>
      <c r="E134">
        <v>1.9</v>
      </c>
      <c r="F134">
        <v>1.52</v>
      </c>
      <c r="AJ134" s="1">
        <f>YEAR(DATE(LEFT(A134,4), MID(A134,6,2), 1))</f>
        <v>2020</v>
      </c>
      <c r="AK134">
        <f t="shared" si="2"/>
        <v>2020</v>
      </c>
    </row>
    <row r="135" spans="1:37">
      <c r="A135" s="2" t="s">
        <v>139</v>
      </c>
      <c r="B135">
        <v>77.22</v>
      </c>
      <c r="C135">
        <v>17.7</v>
      </c>
      <c r="D135">
        <v>1.67</v>
      </c>
      <c r="E135">
        <v>1.91</v>
      </c>
      <c r="F135">
        <v>1.5</v>
      </c>
      <c r="AJ135" s="1">
        <f>YEAR(DATE(LEFT(A135,4), MID(A135,6,2), 1))</f>
        <v>2020</v>
      </c>
      <c r="AK135" t="str">
        <f t="shared" si="2"/>
        <v/>
      </c>
    </row>
    <row r="136" spans="1:37">
      <c r="A136" s="2" t="s">
        <v>140</v>
      </c>
      <c r="B136">
        <v>77.099999999999994</v>
      </c>
      <c r="C136">
        <v>18.34</v>
      </c>
      <c r="D136">
        <v>1.61</v>
      </c>
      <c r="E136">
        <v>1.71</v>
      </c>
      <c r="F136">
        <v>1.24</v>
      </c>
      <c r="AJ136" s="1">
        <f>YEAR(DATE(LEFT(A136,4), MID(A136,6,2), 1))</f>
        <v>2020</v>
      </c>
      <c r="AK136" t="str">
        <f t="shared" si="2"/>
        <v/>
      </c>
    </row>
    <row r="137" spans="1:37">
      <c r="A137" s="2" t="s">
        <v>141</v>
      </c>
      <c r="B137">
        <v>76.52</v>
      </c>
      <c r="C137">
        <v>18.989999999999998</v>
      </c>
      <c r="D137">
        <v>1.75</v>
      </c>
      <c r="E137">
        <v>1.61</v>
      </c>
      <c r="F137">
        <v>1.1200000000000001</v>
      </c>
      <c r="AJ137" s="1">
        <f>YEAR(DATE(LEFT(A137,4), MID(A137,6,2), 1))</f>
        <v>2020</v>
      </c>
      <c r="AK137" t="str">
        <f t="shared" si="2"/>
        <v/>
      </c>
    </row>
    <row r="138" spans="1:37">
      <c r="A138" s="2" t="s">
        <v>142</v>
      </c>
      <c r="B138">
        <v>77.040000000000006</v>
      </c>
      <c r="C138">
        <v>18.38</v>
      </c>
      <c r="D138">
        <v>1.83</v>
      </c>
      <c r="E138">
        <v>1.68</v>
      </c>
      <c r="F138">
        <v>1.06</v>
      </c>
      <c r="AJ138" s="1">
        <f>YEAR(DATE(LEFT(A138,4), MID(A138,6,2), 1))</f>
        <v>2020</v>
      </c>
      <c r="AK138" t="str">
        <f t="shared" si="2"/>
        <v/>
      </c>
    </row>
    <row r="139" spans="1:37">
      <c r="A139" s="2" t="s">
        <v>143</v>
      </c>
      <c r="B139">
        <v>77.680000000000007</v>
      </c>
      <c r="C139">
        <v>17.760000000000002</v>
      </c>
      <c r="D139">
        <v>2.06</v>
      </c>
      <c r="E139">
        <v>1.69</v>
      </c>
      <c r="F139">
        <v>0.8</v>
      </c>
      <c r="AJ139" s="1">
        <f>YEAR(DATE(LEFT(A139,4), MID(A139,6,2), 1))</f>
        <v>2020</v>
      </c>
      <c r="AK139" t="str">
        <f t="shared" si="2"/>
        <v/>
      </c>
    </row>
    <row r="140" spans="1:37">
      <c r="A140" s="2" t="s">
        <v>144</v>
      </c>
      <c r="B140">
        <v>77.739999999999995</v>
      </c>
      <c r="C140">
        <v>17.07</v>
      </c>
      <c r="D140">
        <v>2.67</v>
      </c>
      <c r="E140">
        <v>1.85</v>
      </c>
      <c r="F140">
        <v>0.67</v>
      </c>
      <c r="AJ140" s="1">
        <f>YEAR(DATE(LEFT(A140,4), MID(A140,6,2), 1))</f>
        <v>2020</v>
      </c>
      <c r="AK140" t="str">
        <f t="shared" si="2"/>
        <v/>
      </c>
    </row>
    <row r="141" spans="1:37">
      <c r="A141" s="2" t="s">
        <v>145</v>
      </c>
      <c r="B141">
        <v>77.209999999999994</v>
      </c>
      <c r="C141">
        <v>16.97</v>
      </c>
      <c r="D141">
        <v>3.09</v>
      </c>
      <c r="E141">
        <v>1.84</v>
      </c>
      <c r="F141">
        <v>0.9</v>
      </c>
      <c r="AJ141" s="1">
        <f>YEAR(DATE(LEFT(A141,4), MID(A141,6,2), 1))</f>
        <v>2020</v>
      </c>
      <c r="AK141" t="str">
        <f t="shared" si="2"/>
        <v/>
      </c>
    </row>
    <row r="142" spans="1:37">
      <c r="A142" s="2" t="s">
        <v>146</v>
      </c>
      <c r="B142">
        <v>77.12</v>
      </c>
      <c r="C142">
        <v>17.57</v>
      </c>
      <c r="D142">
        <v>2.0499999999999998</v>
      </c>
      <c r="E142">
        <v>1.73</v>
      </c>
      <c r="F142">
        <v>1.52</v>
      </c>
      <c r="AJ142" s="1">
        <f>YEAR(DATE(LEFT(A142,4), MID(A142,6,2), 1))</f>
        <v>2020</v>
      </c>
      <c r="AK142" t="str">
        <f t="shared" si="2"/>
        <v/>
      </c>
    </row>
    <row r="143" spans="1:37">
      <c r="A143" s="2" t="s">
        <v>147</v>
      </c>
      <c r="B143">
        <v>76.319999999999993</v>
      </c>
      <c r="C143">
        <v>17.649999999999999</v>
      </c>
      <c r="D143">
        <v>2.92</v>
      </c>
      <c r="E143">
        <v>1.53</v>
      </c>
      <c r="F143">
        <v>1.58</v>
      </c>
      <c r="AJ143" s="1">
        <f>YEAR(DATE(LEFT(A143,4), MID(A143,6,2), 1))</f>
        <v>2020</v>
      </c>
      <c r="AK143" t="str">
        <f t="shared" si="2"/>
        <v/>
      </c>
    </row>
    <row r="144" spans="1:37">
      <c r="A144" s="2" t="s">
        <v>148</v>
      </c>
      <c r="B144">
        <v>73.209999999999994</v>
      </c>
      <c r="C144">
        <v>16.54</v>
      </c>
      <c r="D144">
        <v>6.51</v>
      </c>
      <c r="E144">
        <v>1.8</v>
      </c>
      <c r="F144">
        <v>1.92</v>
      </c>
      <c r="AJ144" s="1">
        <f>YEAR(DATE(LEFT(A144,4), MID(A144,6,2), 1))</f>
        <v>2020</v>
      </c>
      <c r="AK144" t="str">
        <f t="shared" si="2"/>
        <v/>
      </c>
    </row>
    <row r="145" spans="1:37">
      <c r="A145" s="2" t="s">
        <v>149</v>
      </c>
      <c r="B145">
        <v>76.56</v>
      </c>
      <c r="C145">
        <v>17.100000000000001</v>
      </c>
      <c r="D145">
        <v>2.68</v>
      </c>
      <c r="E145">
        <v>1.93</v>
      </c>
      <c r="F145">
        <v>1.72</v>
      </c>
      <c r="AJ145" s="1">
        <f>YEAR(DATE(LEFT(A145,4), MID(A145,6,2), 1))</f>
        <v>2020</v>
      </c>
      <c r="AK145" t="str">
        <f t="shared" si="2"/>
        <v/>
      </c>
    </row>
    <row r="146" spans="1:37">
      <c r="A146" s="2" t="s">
        <v>150</v>
      </c>
      <c r="B146">
        <v>76.260000000000005</v>
      </c>
      <c r="C146">
        <v>16.91</v>
      </c>
      <c r="D146">
        <v>3</v>
      </c>
      <c r="E146">
        <v>1.91</v>
      </c>
      <c r="F146">
        <v>1.91</v>
      </c>
      <c r="AJ146" s="1">
        <f>YEAR(DATE(LEFT(A146,4), MID(A146,6,2), 1))</f>
        <v>2021</v>
      </c>
      <c r="AK146">
        <f t="shared" si="2"/>
        <v>2021</v>
      </c>
    </row>
    <row r="147" spans="1:37">
      <c r="A147" s="2" t="s">
        <v>151</v>
      </c>
      <c r="B147">
        <v>75.89</v>
      </c>
      <c r="C147">
        <v>16.739999999999998</v>
      </c>
      <c r="D147">
        <v>3.4</v>
      </c>
      <c r="E147">
        <v>1.98</v>
      </c>
      <c r="F147">
        <v>1.99</v>
      </c>
      <c r="AJ147" s="1">
        <f>YEAR(DATE(LEFT(A147,4), MID(A147,6,2), 1))</f>
        <v>2021</v>
      </c>
      <c r="AK147" t="str">
        <f t="shared" si="2"/>
        <v/>
      </c>
    </row>
    <row r="148" spans="1:37">
      <c r="A148" s="2" t="s">
        <v>152</v>
      </c>
      <c r="B148">
        <v>75.56</v>
      </c>
      <c r="C148">
        <v>16.48</v>
      </c>
      <c r="D148">
        <v>3.9</v>
      </c>
      <c r="E148">
        <v>1.97</v>
      </c>
      <c r="F148">
        <v>2.09</v>
      </c>
      <c r="AJ148" s="1">
        <f>YEAR(DATE(LEFT(A148,4), MID(A148,6,2), 1))</f>
        <v>2021</v>
      </c>
      <c r="AK148" t="str">
        <f t="shared" si="2"/>
        <v/>
      </c>
    </row>
    <row r="149" spans="1:37">
      <c r="A149" s="2" t="s">
        <v>153</v>
      </c>
      <c r="B149">
        <v>74.94</v>
      </c>
      <c r="C149">
        <v>16.02</v>
      </c>
      <c r="D149">
        <v>4.8099999999999996</v>
      </c>
      <c r="E149">
        <v>2.1800000000000002</v>
      </c>
      <c r="F149">
        <v>2.04</v>
      </c>
      <c r="AJ149" s="1">
        <f>YEAR(DATE(LEFT(A149,4), MID(A149,6,2), 1))</f>
        <v>2021</v>
      </c>
      <c r="AK149" t="str">
        <f t="shared" si="2"/>
        <v/>
      </c>
    </row>
    <row r="150" spans="1:37">
      <c r="A150" s="2" t="s">
        <v>154</v>
      </c>
      <c r="B150">
        <v>73.540000000000006</v>
      </c>
      <c r="C150">
        <v>15.87</v>
      </c>
      <c r="D150">
        <v>5.93</v>
      </c>
      <c r="E150">
        <v>2.38</v>
      </c>
      <c r="F150">
        <v>2.27</v>
      </c>
      <c r="AJ150" s="1">
        <f>YEAR(DATE(LEFT(A150,4), MID(A150,6,2), 1))</f>
        <v>2021</v>
      </c>
      <c r="AK150" t="str">
        <f t="shared" si="2"/>
        <v/>
      </c>
    </row>
    <row r="151" spans="1:37">
      <c r="A151" s="2" t="s">
        <v>155</v>
      </c>
      <c r="B151">
        <v>72.98</v>
      </c>
      <c r="C151">
        <v>15.56</v>
      </c>
      <c r="D151">
        <v>7.27</v>
      </c>
      <c r="E151">
        <v>2.68</v>
      </c>
      <c r="F151">
        <v>1.51</v>
      </c>
      <c r="AJ151" s="1">
        <f>YEAR(DATE(LEFT(A151,4), MID(A151,6,2), 1))</f>
        <v>2021</v>
      </c>
      <c r="AK151" t="str">
        <f t="shared" si="2"/>
        <v/>
      </c>
    </row>
    <row r="152" spans="1:37">
      <c r="A152" s="2" t="s">
        <v>156</v>
      </c>
      <c r="B152">
        <v>73.040000000000006</v>
      </c>
      <c r="C152">
        <v>15.43</v>
      </c>
      <c r="D152">
        <v>7.93</v>
      </c>
      <c r="E152">
        <v>2.38</v>
      </c>
      <c r="F152">
        <v>1.21</v>
      </c>
      <c r="AJ152" s="1">
        <f>YEAR(DATE(LEFT(A152,4), MID(A152,6,2), 1))</f>
        <v>2021</v>
      </c>
      <c r="AK152" t="str">
        <f t="shared" si="2"/>
        <v/>
      </c>
    </row>
    <row r="153" spans="1:37">
      <c r="A153" s="2" t="s">
        <v>157</v>
      </c>
      <c r="B153">
        <v>76.12</v>
      </c>
      <c r="C153">
        <v>16.14</v>
      </c>
      <c r="D153">
        <v>3.61</v>
      </c>
      <c r="E153">
        <v>2.38</v>
      </c>
      <c r="F153">
        <v>1.74</v>
      </c>
      <c r="AJ153" s="1">
        <f>YEAR(DATE(LEFT(A153,4), MID(A153,6,2), 1))</f>
        <v>2021</v>
      </c>
      <c r="AK153" t="str">
        <f t="shared" si="2"/>
        <v/>
      </c>
    </row>
    <row r="154" spans="1:37">
      <c r="A154" s="2" t="s">
        <v>158</v>
      </c>
      <c r="B154">
        <v>75.400000000000006</v>
      </c>
      <c r="C154">
        <v>15.93</v>
      </c>
      <c r="D154">
        <v>3.74</v>
      </c>
      <c r="E154">
        <v>2.33</v>
      </c>
      <c r="F154">
        <v>2.59</v>
      </c>
      <c r="AJ154" s="1">
        <f>YEAR(DATE(LEFT(A154,4), MID(A154,6,2), 1))</f>
        <v>2021</v>
      </c>
      <c r="AK154" t="str">
        <f t="shared" si="2"/>
        <v/>
      </c>
    </row>
    <row r="155" spans="1:37">
      <c r="A155" s="2" t="s">
        <v>159</v>
      </c>
      <c r="B155">
        <v>75.180000000000007</v>
      </c>
      <c r="C155">
        <v>15.89</v>
      </c>
      <c r="D155">
        <v>4.2300000000000004</v>
      </c>
      <c r="E155">
        <v>2.15</v>
      </c>
      <c r="F155">
        <v>2.54</v>
      </c>
      <c r="AJ155" s="1">
        <f>YEAR(DATE(LEFT(A155,4), MID(A155,6,2), 1))</f>
        <v>2021</v>
      </c>
      <c r="AK155" t="str">
        <f t="shared" si="2"/>
        <v/>
      </c>
    </row>
    <row r="156" spans="1:37">
      <c r="A156" s="2" t="s">
        <v>160</v>
      </c>
      <c r="B156">
        <v>74.28</v>
      </c>
      <c r="C156">
        <v>16.04</v>
      </c>
      <c r="D156">
        <v>4.99</v>
      </c>
      <c r="E156">
        <v>2.08</v>
      </c>
      <c r="F156">
        <v>2.6</v>
      </c>
      <c r="AJ156" s="1">
        <f>YEAR(DATE(LEFT(A156,4), MID(A156,6,2), 1))</f>
        <v>2021</v>
      </c>
      <c r="AK156" t="str">
        <f t="shared" si="2"/>
        <v/>
      </c>
    </row>
    <row r="157" spans="1:37">
      <c r="A157" s="2" t="s">
        <v>161</v>
      </c>
      <c r="B157">
        <v>73.72</v>
      </c>
      <c r="C157">
        <v>15.33</v>
      </c>
      <c r="D157">
        <v>6.67</v>
      </c>
      <c r="E157">
        <v>2.09</v>
      </c>
      <c r="F157">
        <v>2.1800000000000002</v>
      </c>
      <c r="AJ157" s="1">
        <f>YEAR(DATE(LEFT(A157,4), MID(A157,6,2), 1))</f>
        <v>2021</v>
      </c>
      <c r="AK157" t="str">
        <f t="shared" si="2"/>
        <v/>
      </c>
    </row>
    <row r="158" spans="1:37">
      <c r="A158" s="2" t="s">
        <v>162</v>
      </c>
      <c r="B158">
        <v>75.5</v>
      </c>
      <c r="C158">
        <v>15.85</v>
      </c>
      <c r="D158">
        <v>3.86</v>
      </c>
      <c r="E158">
        <v>2.19</v>
      </c>
      <c r="F158">
        <v>2.6</v>
      </c>
      <c r="AJ158" s="1">
        <f>YEAR(DATE(LEFT(A158,4), MID(A158,6,2), 1))</f>
        <v>2022</v>
      </c>
      <c r="AK158">
        <f t="shared" si="2"/>
        <v>2022</v>
      </c>
    </row>
    <row r="159" spans="1:37">
      <c r="A159" s="2" t="s">
        <v>163</v>
      </c>
      <c r="B159">
        <v>75.849999999999994</v>
      </c>
      <c r="C159">
        <v>15.76</v>
      </c>
      <c r="D159">
        <v>3.31</v>
      </c>
      <c r="E159">
        <v>2.19</v>
      </c>
      <c r="F159">
        <v>2.87</v>
      </c>
      <c r="AJ159" s="1">
        <f>YEAR(DATE(LEFT(A159,4), MID(A159,6,2), 1))</f>
        <v>2022</v>
      </c>
      <c r="AK159" t="str">
        <f t="shared" si="2"/>
        <v/>
      </c>
    </row>
    <row r="160" spans="1:37">
      <c r="A160" s="2" t="s">
        <v>164</v>
      </c>
      <c r="B160">
        <v>75.7</v>
      </c>
      <c r="C160">
        <v>15.32</v>
      </c>
      <c r="D160">
        <v>3.83</v>
      </c>
      <c r="E160">
        <v>2.36</v>
      </c>
      <c r="F160">
        <v>2.79</v>
      </c>
      <c r="AJ160" s="1">
        <f>YEAR(DATE(LEFT(A160,4), MID(A160,6,2), 1))</f>
        <v>2022</v>
      </c>
      <c r="AK160" t="str">
        <f t="shared" si="2"/>
        <v/>
      </c>
    </row>
    <row r="161" spans="1:37">
      <c r="A161" s="2" t="s">
        <v>165</v>
      </c>
      <c r="B161">
        <v>74.790000000000006</v>
      </c>
      <c r="C161">
        <v>15.38</v>
      </c>
      <c r="D161">
        <v>4.97</v>
      </c>
      <c r="E161">
        <v>2.4900000000000002</v>
      </c>
      <c r="F161">
        <v>2.36</v>
      </c>
      <c r="AJ161" s="1">
        <f>YEAR(DATE(LEFT(A161,4), MID(A161,6,2), 1))</f>
        <v>2022</v>
      </c>
      <c r="AK161" t="str">
        <f t="shared" si="2"/>
        <v/>
      </c>
    </row>
    <row r="162" spans="1:37">
      <c r="A162" s="2" t="s">
        <v>166</v>
      </c>
      <c r="B162">
        <v>75.540000000000006</v>
      </c>
      <c r="C162">
        <v>14.98</v>
      </c>
      <c r="D162">
        <v>4.8099999999999996</v>
      </c>
      <c r="E162">
        <v>2.4500000000000002</v>
      </c>
      <c r="F162">
        <v>2.2200000000000002</v>
      </c>
      <c r="AJ162" s="1">
        <f>YEAR(DATE(LEFT(A162,4), MID(A162,6,2), 1))</f>
        <v>2022</v>
      </c>
      <c r="AK162" t="str">
        <f t="shared" si="2"/>
        <v/>
      </c>
    </row>
    <row r="163" spans="1:37">
      <c r="A163" s="2" t="s">
        <v>167</v>
      </c>
      <c r="B163">
        <v>76.33</v>
      </c>
      <c r="C163">
        <v>14.64</v>
      </c>
      <c r="D163">
        <v>4.88</v>
      </c>
      <c r="E163">
        <v>2.42</v>
      </c>
      <c r="F163">
        <v>1.71</v>
      </c>
      <c r="AJ163" s="1">
        <f>YEAR(DATE(LEFT(A163,4), MID(A163,6,2), 1))</f>
        <v>2022</v>
      </c>
      <c r="AK163" t="str">
        <f t="shared" si="2"/>
        <v/>
      </c>
    </row>
    <row r="164" spans="1:37">
      <c r="A164" s="2" t="s">
        <v>168</v>
      </c>
      <c r="B164">
        <v>75.209999999999994</v>
      </c>
      <c r="C164">
        <v>14.51</v>
      </c>
      <c r="D164">
        <v>6</v>
      </c>
      <c r="E164">
        <v>2.76</v>
      </c>
      <c r="F164">
        <v>1.5</v>
      </c>
      <c r="AJ164" s="1">
        <f>YEAR(DATE(LEFT(A164,4), MID(A164,6,2), 1))</f>
        <v>2022</v>
      </c>
      <c r="AK164" t="str">
        <f t="shared" si="2"/>
        <v/>
      </c>
    </row>
    <row r="165" spans="1:37">
      <c r="A165" s="2" t="s">
        <v>169</v>
      </c>
      <c r="B165">
        <v>74.73</v>
      </c>
      <c r="C165">
        <v>14.39</v>
      </c>
      <c r="D165">
        <v>6.19</v>
      </c>
      <c r="E165">
        <v>2.8</v>
      </c>
      <c r="F165">
        <v>1.88</v>
      </c>
      <c r="AJ165" s="1">
        <f>YEAR(DATE(LEFT(A165,4), MID(A165,6,2), 1))</f>
        <v>2022</v>
      </c>
      <c r="AK165" t="str">
        <f t="shared" si="2"/>
        <v/>
      </c>
    </row>
    <row r="166" spans="1:37">
      <c r="A166" s="2" t="s">
        <v>170</v>
      </c>
      <c r="B166">
        <v>75.06</v>
      </c>
      <c r="C166">
        <v>14.86</v>
      </c>
      <c r="D166">
        <v>4.8600000000000003</v>
      </c>
      <c r="E166">
        <v>2.8</v>
      </c>
      <c r="F166">
        <v>2.41</v>
      </c>
      <c r="AJ166" s="1">
        <f>YEAR(DATE(LEFT(A166,4), MID(A166,6,2), 1))</f>
        <v>2022</v>
      </c>
      <c r="AK166" t="str">
        <f t="shared" si="2"/>
        <v/>
      </c>
    </row>
    <row r="167" spans="1:37">
      <c r="A167" s="2" t="s">
        <v>171</v>
      </c>
      <c r="B167">
        <v>75.959999999999994</v>
      </c>
      <c r="C167">
        <v>15.7</v>
      </c>
      <c r="D167">
        <v>3.34</v>
      </c>
      <c r="E167">
        <v>2.6</v>
      </c>
      <c r="F167">
        <v>2.38</v>
      </c>
      <c r="AJ167" s="1">
        <f>YEAR(DATE(LEFT(A167,4), MID(A167,6,2), 1))</f>
        <v>2022</v>
      </c>
      <c r="AK167" t="str">
        <f t="shared" si="2"/>
        <v/>
      </c>
    </row>
    <row r="168" spans="1:37">
      <c r="A168" s="2" t="s">
        <v>172</v>
      </c>
      <c r="B168">
        <v>75.11</v>
      </c>
      <c r="C168">
        <v>15.6</v>
      </c>
      <c r="D168">
        <v>4.03</v>
      </c>
      <c r="E168">
        <v>2.77</v>
      </c>
      <c r="F168">
        <v>2.48</v>
      </c>
      <c r="AJ168" s="1">
        <f>YEAR(DATE(LEFT(A168,4), MID(A168,6,2), 1))</f>
        <v>2022</v>
      </c>
      <c r="AK168" t="str">
        <f t="shared" si="2"/>
        <v/>
      </c>
    </row>
    <row r="169" spans="1:37">
      <c r="A169" s="2" t="s">
        <v>173</v>
      </c>
      <c r="B169">
        <v>75.34</v>
      </c>
      <c r="C169">
        <v>14.66</v>
      </c>
      <c r="D169">
        <v>4.78</v>
      </c>
      <c r="E169">
        <v>2.93</v>
      </c>
      <c r="F169">
        <v>2.2799999999999998</v>
      </c>
      <c r="AJ169" s="1">
        <f>YEAR(DATE(LEFT(A169,4), MID(A169,6,2), 1))</f>
        <v>2022</v>
      </c>
      <c r="AK169" t="str">
        <f t="shared" si="2"/>
        <v/>
      </c>
    </row>
    <row r="170" spans="1:37">
      <c r="A170" s="2" t="s">
        <v>174</v>
      </c>
      <c r="B170">
        <v>74.14</v>
      </c>
      <c r="C170">
        <v>15.33</v>
      </c>
      <c r="D170">
        <v>5.27</v>
      </c>
      <c r="E170">
        <v>2.91</v>
      </c>
      <c r="F170">
        <v>2.35</v>
      </c>
      <c r="AJ170" s="1">
        <f>YEAR(DATE(LEFT(A170,4), MID(A170,6,2), 1))</f>
        <v>2023</v>
      </c>
      <c r="AK170">
        <f t="shared" si="2"/>
        <v>2023</v>
      </c>
    </row>
    <row r="171" spans="1:37">
      <c r="A171" s="2" t="s">
        <v>175</v>
      </c>
      <c r="B171">
        <v>71.78</v>
      </c>
      <c r="C171">
        <v>16.260000000000002</v>
      </c>
      <c r="D171">
        <v>6.12</v>
      </c>
      <c r="E171">
        <v>2.94</v>
      </c>
      <c r="F171">
        <v>2.9</v>
      </c>
      <c r="AJ171" s="1">
        <f>YEAR(DATE(LEFT(A171,4), MID(A171,6,2), 1))</f>
        <v>2023</v>
      </c>
      <c r="AK171" t="str">
        <f t="shared" si="2"/>
        <v/>
      </c>
    </row>
    <row r="172" spans="1:37">
      <c r="A172" s="2" t="s">
        <v>176</v>
      </c>
      <c r="B172">
        <v>69.400000000000006</v>
      </c>
      <c r="C172">
        <v>17.21</v>
      </c>
      <c r="D172">
        <v>7.3</v>
      </c>
      <c r="E172">
        <v>2.85</v>
      </c>
      <c r="F172">
        <v>3.23</v>
      </c>
      <c r="AJ172" s="1">
        <f>YEAR(DATE(LEFT(A172,4), MID(A172,6,2), 1))</f>
        <v>2023</v>
      </c>
      <c r="AK172" t="str">
        <f t="shared" si="2"/>
        <v/>
      </c>
    </row>
    <row r="173" spans="1:37">
      <c r="A173" s="2" t="s">
        <v>177</v>
      </c>
      <c r="B173">
        <v>62.65</v>
      </c>
      <c r="C173">
        <v>17.79</v>
      </c>
      <c r="D173">
        <v>13</v>
      </c>
      <c r="E173">
        <v>2.83</v>
      </c>
      <c r="F173">
        <v>3.72</v>
      </c>
      <c r="AJ173" s="1">
        <f>YEAR(DATE(LEFT(A173,4), MID(A173,6,2), 1))</f>
        <v>2023</v>
      </c>
      <c r="AK173" t="str">
        <f t="shared" si="2"/>
        <v/>
      </c>
    </row>
    <row r="174" spans="1:37">
      <c r="A174" s="2" t="s">
        <v>178</v>
      </c>
      <c r="B174">
        <v>62.06</v>
      </c>
      <c r="C174">
        <v>18.96</v>
      </c>
      <c r="D174">
        <v>12.69</v>
      </c>
      <c r="E174">
        <v>2.7</v>
      </c>
      <c r="F174">
        <v>3.59</v>
      </c>
      <c r="AJ174" s="1">
        <f>YEAR(DATE(LEFT(A174,4), MID(A174,6,2), 1))</f>
        <v>2023</v>
      </c>
      <c r="AK174" t="str">
        <f t="shared" si="2"/>
        <v/>
      </c>
    </row>
    <row r="175" spans="1:37">
      <c r="A175" s="2" t="s">
        <v>179</v>
      </c>
      <c r="B175">
        <v>68.23</v>
      </c>
      <c r="C175">
        <v>21.32</v>
      </c>
      <c r="D175">
        <v>3.24</v>
      </c>
      <c r="E175">
        <v>3.07</v>
      </c>
      <c r="F175">
        <v>4.13</v>
      </c>
      <c r="AJ175" s="1">
        <f>YEAR(DATE(LEFT(A175,4), MID(A175,6,2), 1))</f>
        <v>2023</v>
      </c>
      <c r="AK175" t="str">
        <f t="shared" si="2"/>
        <v/>
      </c>
    </row>
    <row r="176" spans="1:37">
      <c r="A176" s="2" t="s">
        <v>180</v>
      </c>
      <c r="B176">
        <v>69.52</v>
      </c>
      <c r="C176">
        <v>20.420000000000002</v>
      </c>
      <c r="D176">
        <v>3.69</v>
      </c>
      <c r="E176">
        <v>3.12</v>
      </c>
      <c r="F176">
        <v>3.24</v>
      </c>
      <c r="AJ176" s="1">
        <f>YEAR(DATE(LEFT(A176,4), MID(A176,6,2), 1))</f>
        <v>2023</v>
      </c>
      <c r="AK176" t="str">
        <f t="shared" si="2"/>
        <v/>
      </c>
    </row>
    <row r="177" spans="1:37">
      <c r="A177" s="2" t="s">
        <v>181</v>
      </c>
      <c r="B177">
        <v>69.260000000000005</v>
      </c>
      <c r="C177">
        <v>20.18</v>
      </c>
      <c r="D177">
        <v>4.0199999999999996</v>
      </c>
      <c r="E177">
        <v>3.18</v>
      </c>
      <c r="F177">
        <v>3.34</v>
      </c>
      <c r="AJ177" s="1">
        <f>YEAR(DATE(LEFT(A177,4), MID(A177,6,2), 1))</f>
        <v>2023</v>
      </c>
      <c r="AK177" t="str">
        <f t="shared" si="2"/>
        <v/>
      </c>
    </row>
    <row r="178" spans="1:37">
      <c r="A178" s="2" t="s">
        <v>182</v>
      </c>
      <c r="B178">
        <v>68.41</v>
      </c>
      <c r="C178">
        <v>20.149999999999999</v>
      </c>
      <c r="D178">
        <v>4.5199999999999996</v>
      </c>
      <c r="E178">
        <v>3.02</v>
      </c>
      <c r="F178">
        <v>3.89</v>
      </c>
      <c r="AJ178" s="1">
        <f>YEAR(DATE(LEFT(A178,4), MID(A178,6,2), 1))</f>
        <v>2023</v>
      </c>
      <c r="AK178" t="str">
        <f t="shared" si="2"/>
        <v/>
      </c>
    </row>
    <row r="179" spans="1:37">
      <c r="A179" s="2" t="s">
        <v>183</v>
      </c>
      <c r="B179">
        <v>68.87</v>
      </c>
      <c r="C179">
        <v>20.34</v>
      </c>
      <c r="D179">
        <v>3.75</v>
      </c>
      <c r="E179">
        <v>2.92</v>
      </c>
      <c r="F179">
        <v>4.0999999999999996</v>
      </c>
      <c r="AJ179" s="1">
        <f>YEAR(DATE(LEFT(A179,4), MID(A179,6,2), 1))</f>
        <v>2023</v>
      </c>
      <c r="AK179" t="str">
        <f t="shared" si="2"/>
        <v/>
      </c>
    </row>
    <row r="180" spans="1:37">
      <c r="A180" s="2" t="s">
        <v>184</v>
      </c>
      <c r="B180">
        <v>69.02</v>
      </c>
      <c r="C180">
        <v>21.01</v>
      </c>
      <c r="D180">
        <v>3.03</v>
      </c>
      <c r="E180">
        <v>3.22</v>
      </c>
      <c r="F180">
        <v>3.71</v>
      </c>
      <c r="AJ180" s="1">
        <f>YEAR(DATE(LEFT(A180,4), MID(A180,6,2), 1))</f>
        <v>2023</v>
      </c>
      <c r="AK180" t="str">
        <f t="shared" si="2"/>
        <v/>
      </c>
    </row>
    <row r="181" spans="1:37">
      <c r="A181" s="2" t="s">
        <v>185</v>
      </c>
      <c r="B181">
        <v>72.72</v>
      </c>
      <c r="C181">
        <v>16.38</v>
      </c>
      <c r="D181">
        <v>4.6399999999999997</v>
      </c>
      <c r="E181">
        <v>3.83</v>
      </c>
      <c r="F181">
        <v>2.42</v>
      </c>
      <c r="AJ181" s="1">
        <f>YEAR(DATE(LEFT(A181,4), MID(A181,6,2), 1))</f>
        <v>2023</v>
      </c>
      <c r="AK181" t="str">
        <f t="shared" si="2"/>
        <v/>
      </c>
    </row>
    <row r="182" spans="1:37">
      <c r="A182" s="2" t="s">
        <v>186</v>
      </c>
      <c r="B182">
        <v>73</v>
      </c>
      <c r="C182">
        <v>16.11</v>
      </c>
      <c r="D182">
        <v>5.33</v>
      </c>
      <c r="E182">
        <v>3.77</v>
      </c>
      <c r="F182">
        <v>1.78</v>
      </c>
      <c r="AJ182" s="1">
        <f>YEAR(DATE(LEFT(A182,4), MID(A182,6,2), 1))</f>
        <v>2024</v>
      </c>
      <c r="AK182">
        <f t="shared" si="2"/>
        <v>2024</v>
      </c>
    </row>
    <row r="183" spans="1:37">
      <c r="A183" s="2" t="s">
        <v>187</v>
      </c>
      <c r="B183">
        <v>72.17</v>
      </c>
      <c r="C183">
        <v>15.42</v>
      </c>
      <c r="D183">
        <v>6.1</v>
      </c>
      <c r="E183">
        <v>4.03</v>
      </c>
      <c r="F183">
        <v>2.27</v>
      </c>
      <c r="AJ183" s="1">
        <f>YEAR(DATE(LEFT(A183,4), MID(A183,6,2), 1))</f>
        <v>2024</v>
      </c>
      <c r="AK183" t="str">
        <f t="shared" si="2"/>
        <v/>
      </c>
    </row>
    <row r="184" spans="1:37">
      <c r="A184" s="2" t="s">
        <v>188</v>
      </c>
      <c r="B184">
        <v>72.47</v>
      </c>
      <c r="C184">
        <v>14.68</v>
      </c>
      <c r="D184">
        <v>6.52</v>
      </c>
      <c r="E184">
        <v>4.05</v>
      </c>
      <c r="F184">
        <v>2.27</v>
      </c>
      <c r="AJ184" s="1">
        <f>YEAR(DATE(LEFT(A184,4), MID(A184,6,2), 1))</f>
        <v>2024</v>
      </c>
      <c r="AK184" t="str">
        <f t="shared" si="2"/>
        <v/>
      </c>
    </row>
    <row r="185" spans="1:37">
      <c r="A185" s="2" t="s">
        <v>189</v>
      </c>
      <c r="B185">
        <v>73.5</v>
      </c>
      <c r="C185">
        <v>14.7</v>
      </c>
      <c r="D185">
        <v>5.34</v>
      </c>
      <c r="E185">
        <v>3.88</v>
      </c>
      <c r="F185">
        <v>2.56</v>
      </c>
      <c r="AJ185" s="1">
        <f>YEAR(DATE(LEFT(A185,4), MID(A185,6,2), 1))</f>
        <v>2024</v>
      </c>
      <c r="AK185" t="str">
        <f t="shared" si="2"/>
        <v/>
      </c>
    </row>
    <row r="186" spans="1:37">
      <c r="A186" s="2" t="s">
        <v>190</v>
      </c>
      <c r="B186">
        <v>73.91</v>
      </c>
      <c r="C186">
        <v>14.9</v>
      </c>
      <c r="D186">
        <v>4.87</v>
      </c>
      <c r="E186">
        <v>3.77</v>
      </c>
      <c r="F186">
        <v>2.54</v>
      </c>
      <c r="AJ186" s="1">
        <f>YEAR(DATE(LEFT(A186,4), MID(A186,6,2), 1))</f>
        <v>2024</v>
      </c>
      <c r="AK186" t="str">
        <f t="shared" si="2"/>
        <v/>
      </c>
    </row>
    <row r="187" spans="1:37">
      <c r="A187" s="2" t="s">
        <v>191</v>
      </c>
      <c r="B187">
        <v>72.81</v>
      </c>
      <c r="C187">
        <v>14.97</v>
      </c>
      <c r="D187">
        <v>6.23</v>
      </c>
      <c r="E187">
        <v>4.05</v>
      </c>
      <c r="F187">
        <v>1.93</v>
      </c>
      <c r="AJ187" s="1">
        <f>YEAR(DATE(LEFT(A187,4), MID(A187,6,2), 1))</f>
        <v>2024</v>
      </c>
      <c r="AK187" t="str">
        <f t="shared" si="2"/>
        <v/>
      </c>
    </row>
    <row r="188" spans="1:37">
      <c r="A188" s="2" t="s">
        <v>192</v>
      </c>
      <c r="B188">
        <v>72.099999999999994</v>
      </c>
      <c r="C188">
        <v>14.92</v>
      </c>
      <c r="D188">
        <v>7.13</v>
      </c>
      <c r="E188">
        <v>4.4400000000000004</v>
      </c>
      <c r="F188">
        <v>1.41</v>
      </c>
      <c r="AJ188" s="1">
        <f>YEAR(DATE(LEFT(A188,4), MID(A188,6,2), 1))</f>
        <v>2024</v>
      </c>
      <c r="AK188" t="str">
        <f t="shared" si="2"/>
        <v/>
      </c>
    </row>
    <row r="189" spans="1:37">
      <c r="A189" s="2" t="s">
        <v>193</v>
      </c>
      <c r="B189">
        <v>71.459999999999994</v>
      </c>
      <c r="C189">
        <v>15.48</v>
      </c>
      <c r="D189">
        <v>6.77</v>
      </c>
      <c r="E189">
        <v>4.55</v>
      </c>
      <c r="F189">
        <v>1.73</v>
      </c>
      <c r="AJ189" s="1">
        <f>YEAR(DATE(LEFT(A189,4), MID(A189,6,2), 1))</f>
        <v>2024</v>
      </c>
      <c r="AK189" t="str">
        <f t="shared" si="2"/>
        <v/>
      </c>
    </row>
    <row r="190" spans="1:37">
      <c r="A190" s="2" t="s">
        <v>194</v>
      </c>
      <c r="B190">
        <v>73.349999999999994</v>
      </c>
      <c r="C190">
        <v>15.45</v>
      </c>
      <c r="D190">
        <v>4.47</v>
      </c>
      <c r="E190">
        <v>4.4800000000000004</v>
      </c>
      <c r="F190">
        <v>2.25</v>
      </c>
      <c r="AJ190" s="1">
        <f>YEAR(DATE(LEFT(A190,4), MID(A190,6,2), 1))</f>
        <v>2024</v>
      </c>
      <c r="AK190" t="str">
        <f t="shared" si="2"/>
        <v/>
      </c>
    </row>
    <row r="191" spans="1:37">
      <c r="A191" s="2" t="s">
        <v>195</v>
      </c>
      <c r="B191">
        <v>73.39</v>
      </c>
      <c r="C191">
        <v>15.52</v>
      </c>
      <c r="D191">
        <v>4.66</v>
      </c>
      <c r="E191">
        <v>4.3</v>
      </c>
      <c r="F191">
        <v>2.13</v>
      </c>
      <c r="AJ191" s="1">
        <f>YEAR(DATE(LEFT(A191,4), MID(A191,6,2), 1))</f>
        <v>2024</v>
      </c>
      <c r="AK191" t="str">
        <f t="shared" si="2"/>
        <v/>
      </c>
    </row>
    <row r="192" spans="1:37">
      <c r="A192" s="2" t="s">
        <v>196</v>
      </c>
      <c r="B192">
        <v>72.94</v>
      </c>
      <c r="C192">
        <v>15.38</v>
      </c>
      <c r="D192">
        <v>5.4</v>
      </c>
      <c r="E192">
        <v>4.04</v>
      </c>
      <c r="F192">
        <v>2.2400000000000002</v>
      </c>
      <c r="AJ192" s="1">
        <f>YEAR(DATE(LEFT(A192,4), MID(A192,6,2), 1))</f>
        <v>2024</v>
      </c>
      <c r="AK192" t="str">
        <f t="shared" si="2"/>
        <v/>
      </c>
    </row>
    <row r="193" spans="1:37">
      <c r="A193" s="2" t="s">
        <v>197</v>
      </c>
      <c r="B193">
        <v>73.38</v>
      </c>
      <c r="C193">
        <v>14.16</v>
      </c>
      <c r="D193">
        <v>6.43</v>
      </c>
      <c r="E193">
        <v>4.13</v>
      </c>
      <c r="F193">
        <v>1.89</v>
      </c>
      <c r="AJ193" s="1">
        <f>YEAR(DATE(LEFT(A193,4), MID(A193,6,2), 1))</f>
        <v>2024</v>
      </c>
      <c r="AK193" t="str">
        <f t="shared" si="2"/>
        <v/>
      </c>
    </row>
    <row r="194" spans="1:37">
      <c r="A194" s="2" t="s">
        <v>198</v>
      </c>
      <c r="B194">
        <v>71.900000000000006</v>
      </c>
      <c r="C194">
        <v>15.02</v>
      </c>
      <c r="D194">
        <v>7.43</v>
      </c>
      <c r="E194">
        <v>3.72</v>
      </c>
      <c r="F194">
        <v>1.92</v>
      </c>
      <c r="AJ194" s="1">
        <f>YEAR(DATE(LEFT(A194,4), MID(A194,6,2), 1))</f>
        <v>2025</v>
      </c>
      <c r="AK194">
        <f t="shared" si="2"/>
        <v>2025</v>
      </c>
    </row>
    <row r="195" spans="1:37">
      <c r="A195" s="2" t="s">
        <v>199</v>
      </c>
      <c r="B195">
        <v>70.62</v>
      </c>
      <c r="C195">
        <v>15.74</v>
      </c>
      <c r="D195">
        <v>8.01</v>
      </c>
      <c r="E195">
        <v>3.81</v>
      </c>
      <c r="F195">
        <v>1.81</v>
      </c>
      <c r="AJ195" s="1">
        <f>YEAR(DATE(LEFT(A195,4), MID(A195,6,2), 1))</f>
        <v>2025</v>
      </c>
      <c r="AK195" t="str">
        <f t="shared" ref="AK195:AK198" si="3">IF(AJ195=AJ194,"",AJ195)</f>
        <v/>
      </c>
    </row>
    <row r="196" spans="1:37">
      <c r="A196" s="2" t="s">
        <v>200</v>
      </c>
      <c r="B196">
        <v>71.680000000000007</v>
      </c>
      <c r="C196">
        <f>13.59+2.11</f>
        <v>15.7</v>
      </c>
      <c r="D196">
        <v>6.78</v>
      </c>
      <c r="E196">
        <v>3.98</v>
      </c>
      <c r="F196">
        <v>1.86</v>
      </c>
      <c r="AJ196" s="1">
        <f>YEAR(DATE(LEFT(A196,4), MID(A196,6,2), 1))</f>
        <v>2025</v>
      </c>
      <c r="AK196" t="str">
        <f t="shared" si="3"/>
        <v/>
      </c>
    </row>
    <row r="197" spans="1:37">
      <c r="A197" s="2" t="s">
        <v>201</v>
      </c>
      <c r="B197">
        <v>71.06</v>
      </c>
      <c r="C197">
        <f>10.06+5.58</f>
        <v>15.64</v>
      </c>
      <c r="D197">
        <v>7.19</v>
      </c>
      <c r="E197">
        <v>4.2699999999999996</v>
      </c>
      <c r="F197">
        <v>1.84</v>
      </c>
      <c r="AJ197" s="1">
        <f>YEAR(DATE(LEFT(A197,4), MID(A197,6,2), 1))</f>
        <v>2025</v>
      </c>
      <c r="AK197" t="str">
        <f t="shared" si="3"/>
        <v/>
      </c>
    </row>
    <row r="198" spans="1:37">
      <c r="A198" s="2" t="s">
        <v>202</v>
      </c>
      <c r="B198">
        <v>70.209999999999994</v>
      </c>
      <c r="C198">
        <f>10.24+5.5</f>
        <v>15.74</v>
      </c>
      <c r="D198">
        <v>8.16</v>
      </c>
      <c r="E198">
        <v>4.0599999999999996</v>
      </c>
      <c r="F198">
        <v>1.83</v>
      </c>
      <c r="AJ198" s="1">
        <f>YEAR(DATE(LEFT(A198,4), MID(A198,6,2), 1))</f>
        <v>2025</v>
      </c>
      <c r="AK198" t="str">
        <f t="shared" si="3"/>
        <v/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2025-06-11T22:11:28Z</dcterms:created>
  <dcterms:modified xsi:type="dcterms:W3CDTF">2025-06-12T07:17:24Z</dcterms:modified>
  <cp:category/>
  <cp:contentStatus/>
</cp:coreProperties>
</file>