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Greg\Google Drive\Projects\GitHub\Pi-based-weather-station\Component_Docs\"/>
    </mc:Choice>
  </mc:AlternateContent>
  <xr:revisionPtr revIDLastSave="0" documentId="13_ncr:1_{B932F59D-B22F-4CFA-8817-9C43679AC9D8}" xr6:coauthVersionLast="45" xr6:coauthVersionMax="45" xr10:uidLastSave="{00000000-0000-0000-0000-000000000000}"/>
  <bookViews>
    <workbookView xWindow="180" yWindow="32490" windowWidth="40530" windowHeight="17145"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31" i="1" l="1"/>
  <c r="I30" i="1"/>
  <c r="I29" i="1"/>
  <c r="I28" i="1"/>
  <c r="I27" i="1"/>
  <c r="I26" i="1"/>
  <c r="I25" i="1"/>
  <c r="I24" i="1"/>
  <c r="I23" i="1"/>
  <c r="I22" i="1"/>
  <c r="I21" i="1"/>
  <c r="I20" i="1"/>
  <c r="I19" i="1"/>
  <c r="I18" i="1"/>
  <c r="I17" i="1"/>
  <c r="I16" i="1"/>
  <c r="I15" i="1"/>
  <c r="I14" i="1"/>
  <c r="I13" i="1"/>
  <c r="I12" i="1"/>
  <c r="I11" i="1"/>
  <c r="I10" i="1"/>
  <c r="I9" i="1"/>
  <c r="I8" i="1"/>
  <c r="I7" i="1"/>
  <c r="I6" i="1"/>
  <c r="I5" i="1"/>
  <c r="I4" i="1"/>
  <c r="I3" i="1"/>
  <c r="I1" i="1" s="1"/>
</calcChain>
</file>

<file path=xl/sharedStrings.xml><?xml version="1.0" encoding="utf-8"?>
<sst xmlns="http://schemas.openxmlformats.org/spreadsheetml/2006/main" count="219" uniqueCount="160">
  <si>
    <t>(#) means see Notes below</t>
  </si>
  <si>
    <t>Category</t>
  </si>
  <si>
    <t>Name</t>
  </si>
  <si>
    <t>Purpose</t>
  </si>
  <si>
    <t>Description</t>
  </si>
  <si>
    <t>Make</t>
  </si>
  <si>
    <t>Model</t>
  </si>
  <si>
    <t>Qty</t>
  </si>
  <si>
    <t>Cost</t>
  </si>
  <si>
    <t>Extended</t>
  </si>
  <si>
    <t>Vendor</t>
  </si>
  <si>
    <t>SubstitutionOK?</t>
  </si>
  <si>
    <t>Mounting</t>
  </si>
  <si>
    <t>Pole</t>
  </si>
  <si>
    <t>Main mount pole</t>
  </si>
  <si>
    <t>LDR 3/4-in x 10-ft 150-PSI Black Iron Pipe</t>
  </si>
  <si>
    <t>LDR</t>
  </si>
  <si>
    <t>314 34X120</t>
  </si>
  <si>
    <t>Lowes</t>
  </si>
  <si>
    <t>yes</t>
  </si>
  <si>
    <t>Clamps - pole</t>
  </si>
  <si>
    <t>hold pole to post</t>
  </si>
  <si>
    <t xml:space="preserve">Sigma Electric ProConnex 3/4-in Conduit Hangers </t>
  </si>
  <si>
    <t>Sigma</t>
  </si>
  <si>
    <t>Paint</t>
  </si>
  <si>
    <t>paint for black iron pole</t>
  </si>
  <si>
    <t>Rust-Oleum Stops Rust Gloss Black Spray Paint</t>
  </si>
  <si>
    <t>Rust-Oleum</t>
  </si>
  <si>
    <t>yes, carefully</t>
  </si>
  <si>
    <t>Naptha (Paint Cleaner/thinner)</t>
  </si>
  <si>
    <t>to clean black pipe for painting</t>
  </si>
  <si>
    <t>Jasco 32-fl oz Fast to Dissolve Naphtha</t>
  </si>
  <si>
    <t>Jasco</t>
  </si>
  <si>
    <t>QJVM194</t>
  </si>
  <si>
    <t xml:space="preserve">Naptha is best. Mineral spirits will do, but . . . </t>
  </si>
  <si>
    <t>PVC segment</t>
  </si>
  <si>
    <r>
      <rPr>
        <sz val="10"/>
        <rFont val="Arial"/>
        <family val="2"/>
      </rPr>
      <t>transition from sensors to pipe</t>
    </r>
    <r>
      <rPr>
        <b/>
        <sz val="10"/>
        <color rgb="FFC9211E"/>
        <rFont val="Arial"/>
        <family val="2"/>
      </rPr>
      <t xml:space="preserve"> (1)</t>
    </r>
  </si>
  <si>
    <t>See Note 1</t>
  </si>
  <si>
    <t>Hinge</t>
  </si>
  <si>
    <t>allows pole to tilt down for service</t>
  </si>
  <si>
    <t>Gatehouse 3-1/2-in Satin Nickel 5/8-in Radius Mortise Door Hinge</t>
  </si>
  <si>
    <t>Gatehouse</t>
  </si>
  <si>
    <t>S841-509</t>
  </si>
  <si>
    <t>yes. any door hinge will be fine.</t>
  </si>
  <si>
    <t>Brackets</t>
  </si>
  <si>
    <t>holds box on pole</t>
  </si>
  <si>
    <t>RCA VH125R 4" Antenna Wall Mount Kit, 2 pk</t>
  </si>
  <si>
    <t>RCA</t>
  </si>
  <si>
    <t>VH125R</t>
  </si>
  <si>
    <t>yes, if distance between holes matches box</t>
  </si>
  <si>
    <t>Housing</t>
  </si>
  <si>
    <t>Box</t>
  </si>
  <si>
    <t>Houses electrical components</t>
  </si>
  <si>
    <t>6 in. x 6 in. x 4 in. Gray PVC Junction Box</t>
  </si>
  <si>
    <t>Carlon</t>
  </si>
  <si>
    <t>E987RR</t>
  </si>
  <si>
    <t>Home Depot</t>
  </si>
  <si>
    <t>yes, but must be “weatherproof”</t>
  </si>
  <si>
    <t>houses pole-end lightning arrestor</t>
  </si>
  <si>
    <t>1-Gang Non-Metallic Weatherproof Gray Box with Three 1/2 in. or 3/4 in. Outlets</t>
  </si>
  <si>
    <t>Bell</t>
  </si>
  <si>
    <t>PSB37550GYB</t>
  </si>
  <si>
    <t>houses 120VAC to 12VDC supply</t>
  </si>
  <si>
    <t>Electronic Equipment Enclosure Box, 12" x 12" x 4", Non-Metallic, 1-Pack</t>
  </si>
  <si>
    <t xml:space="preserve">EB1212-1 </t>
  </si>
  <si>
    <t>Amazon</t>
  </si>
  <si>
    <t>Electrical</t>
  </si>
  <si>
    <r>
      <rPr>
        <sz val="10"/>
        <rFont val="Arial"/>
        <family val="2"/>
      </rPr>
      <t xml:space="preserve">Liquid-tight conduit </t>
    </r>
    <r>
      <rPr>
        <b/>
        <sz val="10"/>
        <color rgb="FFC9211E"/>
        <rFont val="Arial"/>
        <family val="2"/>
      </rPr>
      <t xml:space="preserve"> (2)</t>
    </r>
  </si>
  <si>
    <t>Conduit</t>
  </si>
  <si>
    <t>Southwire Ultratite Non-Metal Liquid-tight 25-ft</t>
  </si>
  <si>
    <t>Southwire</t>
  </si>
  <si>
    <t>yes  See Note (2).</t>
  </si>
  <si>
    <t>Liquid-tight connector</t>
  </si>
  <si>
    <t>connects conduit to boxes</t>
  </si>
  <si>
    <t xml:space="preserve">Southwire 1/2-in Screw-in Connector Conduit Fitting </t>
  </si>
  <si>
    <t>14 AWG power wire</t>
  </si>
  <si>
    <t>carries 12VDC from supply to pole</t>
  </si>
  <si>
    <t>250 ft. 14/2 Solid Romex SIMpull CU NM-B W/G Wire</t>
  </si>
  <si>
    <t>yes.  Length depends on your installation</t>
  </si>
  <si>
    <t>Power Supply w/ Battery BU</t>
  </si>
  <si>
    <r>
      <rPr>
        <sz val="10"/>
        <rFont val="Arial"/>
        <family val="2"/>
      </rPr>
      <t>supplies 12VDC to station</t>
    </r>
    <r>
      <rPr>
        <b/>
        <sz val="10"/>
        <color rgb="FFC9211E"/>
        <rFont val="Arial"/>
        <family val="2"/>
      </rPr>
      <t xml:space="preserve"> (3)</t>
    </r>
  </si>
  <si>
    <t>Power Supply for Access System AC 110-240V to DC 12V 5A</t>
  </si>
  <si>
    <t>YuHan</t>
  </si>
  <si>
    <t>No (substitute brand name only)</t>
  </si>
  <si>
    <t>Battery</t>
  </si>
  <si>
    <t>used as a standby power source</t>
  </si>
  <si>
    <t>12V 5Ah Home Alarm Battery with F1 Terminals</t>
  </si>
  <si>
    <t>Expert Power</t>
  </si>
  <si>
    <t>EXP1250</t>
  </si>
  <si>
    <t>Yes.  7ah provides longer run during outage.</t>
  </si>
  <si>
    <t>Cord</t>
  </si>
  <si>
    <t xml:space="preserve">connect pwr supply to AC </t>
  </si>
  <si>
    <t>14 AWG 3 Conductor 10 ft Replacement Power Cord, Pigtail</t>
  </si>
  <si>
    <t>Middleway</t>
  </si>
  <si>
    <t>B07Q9KV5MF</t>
  </si>
  <si>
    <t xml:space="preserve">Yes.  </t>
  </si>
  <si>
    <t>Electronic</t>
  </si>
  <si>
    <t>Raspberry Pi</t>
  </si>
  <si>
    <t>main computer for station</t>
  </si>
  <si>
    <t>Pi 4 Model B, BCM2711 SoC, 2GB DDR4 RAM, USB 3.0, PoE Enabled</t>
  </si>
  <si>
    <t>RPI4-MODBP-2GB</t>
  </si>
  <si>
    <t>Newark</t>
  </si>
  <si>
    <t>Sure?  I thought about using a Zero W.</t>
  </si>
  <si>
    <t>DROK Buck Converter</t>
  </si>
  <si>
    <t>12VDC to 5VDC power module</t>
  </si>
  <si>
    <t>Voltage Regulator DC 9V-36V Step Down to DC 5.3V 3.5-6A</t>
  </si>
  <si>
    <t>DROK</t>
  </si>
  <si>
    <t>Substitution not recommended, but possible.</t>
  </si>
  <si>
    <t>Raindrop sensor</t>
  </si>
  <si>
    <t>LM393 Rain Drops Sensor</t>
  </si>
  <si>
    <t>HiLetgo</t>
  </si>
  <si>
    <t xml:space="preserve">3-01-0312-A </t>
  </si>
  <si>
    <t>Yes.  Not required for station to function.</t>
  </si>
  <si>
    <t>Main Sensor 1</t>
  </si>
  <si>
    <t>Temp, Humidity, Pressure</t>
  </si>
  <si>
    <t>BME280 Humidity Temperature Pressure Sensor with I2C</t>
  </si>
  <si>
    <t>DIYmall</t>
  </si>
  <si>
    <t xml:space="preserve">BC26852 </t>
  </si>
  <si>
    <t>No.</t>
  </si>
  <si>
    <t>Main Sensors 2</t>
  </si>
  <si>
    <t>Wind speed, direction, Rainfall</t>
  </si>
  <si>
    <t>Weather Meters</t>
  </si>
  <si>
    <t>Sparkfun</t>
  </si>
  <si>
    <t>SEN-08942</t>
  </si>
  <si>
    <t>Yes. Updated version is available from Sparkfun.</t>
  </si>
  <si>
    <t>Variable speed system fan</t>
  </si>
  <si>
    <r>
      <rPr>
        <sz val="10"/>
        <rFont val="Arial"/>
        <family val="2"/>
      </rPr>
      <t>provides air flow and cooling</t>
    </r>
    <r>
      <rPr>
        <b/>
        <sz val="10"/>
        <color rgb="FFC9211E"/>
        <rFont val="Arial"/>
        <family val="2"/>
      </rPr>
      <t xml:space="preserve"> (4)</t>
    </r>
  </si>
  <si>
    <t>4-Wire 4-Pin CPU Cooling Fan for Dell Inspiron 13 5000</t>
  </si>
  <si>
    <t>BAY Direct</t>
  </si>
  <si>
    <t>CN-031TPT</t>
  </si>
  <si>
    <t>Yes. I used a pull from a dead Dell 13-7378 laptop</t>
  </si>
  <si>
    <t>Lightning Arrestor (qty 2)</t>
  </si>
  <si>
    <t>surge protector for 12VDC power</t>
  </si>
  <si>
    <t>LRSO1 DC 12V Lightning Arrester</t>
  </si>
  <si>
    <t>Uxcell</t>
  </si>
  <si>
    <t>LRS01-DC12V</t>
  </si>
  <si>
    <t>Yes. Use your own judgment here.</t>
  </si>
  <si>
    <t>USB power cable</t>
  </si>
  <si>
    <t>From Buck Converter to Pi</t>
  </si>
  <si>
    <t xml:space="preserve">Right Angle USB Type C  to USB A (1.5ft) </t>
  </si>
  <si>
    <t>UGreen</t>
  </si>
  <si>
    <t>Yes.  90 degree connectors are important.</t>
  </si>
  <si>
    <t>Realtime clock</t>
  </si>
  <si>
    <t>Keeps station time accurate</t>
  </si>
  <si>
    <t xml:space="preserve">DS3231 Precision RTC Breakout [ADA3013] </t>
  </si>
  <si>
    <t>Adafruit</t>
  </si>
  <si>
    <t>Analog to digital converter</t>
  </si>
  <si>
    <t xml:space="preserve">Wind direction values </t>
  </si>
  <si>
    <t>ADS1115 16 Bit 16 Byte 4 Channel I2C IIC Analog-to-Digital ADC</t>
  </si>
  <si>
    <t>B01DLHKMO2</t>
  </si>
  <si>
    <t>Raspberry Pi camera module</t>
  </si>
  <si>
    <t>Monitor outdoor conditions</t>
  </si>
  <si>
    <t>Raspberry Pi Camera V2 Module IMX219 8-megapixel Sensor</t>
  </si>
  <si>
    <t xml:space="preserve">V2.0-US </t>
  </si>
  <si>
    <t>Yes.</t>
  </si>
  <si>
    <t>NOTES:</t>
  </si>
  <si>
    <t>(1) You can see this part in the photos.  It is the plastic piece just 
below the sensors’ chrome mount tube.
This PVC piece serves two purposes, it electrically isolates the 
sensors from the pole, and it holds them firmly in place.
I used a part from one of the two failed Acurite stations we had.
You need something that can firmly hold the larger black iron pipe pole, 
and the smaller chromed tube that comes with the Sparkfun Sensors.
There are a multitude of ways to accomplish this.</t>
  </si>
  <si>
    <t>(2) The actual number of conduit parts is completely dependent on
how far your power supply is from the weather station.</t>
  </si>
  <si>
    <t>(3) This power supply was chosen because it is capable of 
functioning as a battery backup in case of power failure,
and has an on-board remote controllable relay.  Both features are
important to this build.</t>
  </si>
  <si>
    <t>(4) This fan pulls air up into the chimney which serves two functions:
    a) it keep air flowing across the main sensor module
    b) it helps cool the Pi’s CPU during really hot days.
I used the fan from a dead Dell Inspiron 13-7378 laptop.
This is one part that will almost certainly require you to modify
the mount to install, unless you get lucky and this fan fits like it is
advertised to 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</si>
</sst>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409]#,##0.00"/>
  </numFmts>
  <fonts count="7" x14ac:knownFonts="1">
    <font>
      <sz val="10"/>
      <name val="Arial"/>
      <family val="2"/>
    </font>
    <font>
      <sz val="12"/>
      <color rgb="FF000000"/>
      <name val="Arial"/>
      <family val="2"/>
    </font>
    <font>
      <b/>
      <sz val="12"/>
      <color rgb="FF000000"/>
      <name val="Arial"/>
      <family val="2"/>
    </font>
    <font>
      <b/>
      <sz val="10"/>
      <name val="Arial"/>
      <family val="2"/>
    </font>
    <font>
      <b/>
      <sz val="10"/>
      <color rgb="FFC9211E"/>
      <name val="Arial"/>
      <family val="2"/>
    </font>
    <font>
      <b/>
      <sz val="18"/>
      <color rgb="FF000000"/>
      <name val="Arial"/>
      <family val="2"/>
    </font>
    <font>
      <sz val="18"/>
      <color rgb="FF000000"/>
      <name val="Arial"/>
      <family val="2"/>
    </font>
  </fonts>
  <fills count="2">
    <fill>
      <patternFill patternType="none"/>
    </fill>
    <fill>
      <patternFill patternType="gray125"/>
    </fill>
  </fills>
  <borders count="2">
    <border>
      <left/>
      <right/>
      <top/>
      <bottom/>
      <diagonal/>
    </border>
    <border>
      <left/>
      <right/>
      <top/>
      <bottom style="hair">
        <color auto="1"/>
      </bottom>
      <diagonal/>
    </border>
  </borders>
  <cellStyleXfs count="3">
    <xf numFmtId="0" fontId="0" fillId="0" borderId="0"/>
    <xf numFmtId="0" fontId="1" fillId="0" borderId="0" applyBorder="0" applyAlignment="0" applyProtection="0"/>
    <xf numFmtId="0" fontId="6" fillId="0" borderId="0" applyBorder="0" applyAlignment="0" applyProtection="0"/>
  </cellStyleXfs>
  <cellXfs count="8">
    <xf numFmtId="0" fontId="0" fillId="0" borderId="0" xfId="0"/>
    <xf numFmtId="0" fontId="2" fillId="0" borderId="1" xfId="1" applyFont="1" applyBorder="1"/>
    <xf numFmtId="0" fontId="3" fillId="0" borderId="1" xfId="0" applyFont="1" applyBorder="1"/>
    <xf numFmtId="164" fontId="2" fillId="0" borderId="1" xfId="1" applyNumberFormat="1" applyFont="1" applyBorder="1"/>
    <xf numFmtId="4" fontId="0" fillId="0" borderId="0" xfId="0" applyNumberFormat="1"/>
    <xf numFmtId="0" fontId="5" fillId="0" borderId="0" xfId="2" applyFont="1"/>
    <xf numFmtId="0" fontId="0" fillId="0" borderId="0" xfId="0" applyFont="1" applyAlignment="1">
      <alignment wrapText="1"/>
    </xf>
    <xf numFmtId="0" fontId="0" fillId="0" borderId="0" xfId="0" applyAlignment="1">
      <alignment wrapText="1"/>
    </xf>
  </cellXfs>
  <cellStyles count="3">
    <cellStyle name="Heading 1" xfId="2" xr:uid="{00000000-0005-0000-0000-000007000000}"/>
    <cellStyle name="Heading 2"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6"/>
  <sheetViews>
    <sheetView tabSelected="1" zoomScaleNormal="100" workbookViewId="0">
      <pane ySplit="2" topLeftCell="A34" activePane="bottomLeft" state="frozen"/>
      <selection pane="bottomLeft" activeCell="A33" sqref="A33:C36"/>
    </sheetView>
  </sheetViews>
  <sheetFormatPr defaultColWidth="11.5703125" defaultRowHeight="12.75" x14ac:dyDescent="0.2"/>
  <cols>
    <col min="1" max="1" width="23.42578125" customWidth="1"/>
    <col min="2" max="2" width="25.7109375" customWidth="1"/>
    <col min="3" max="3" width="28.85546875" customWidth="1"/>
    <col min="4" max="4" width="55.42578125" customWidth="1"/>
    <col min="5" max="5" width="18.7109375" customWidth="1"/>
    <col min="6" max="6" width="16.140625" customWidth="1"/>
    <col min="7" max="7" width="5" customWidth="1"/>
    <col min="11" max="11" width="40.28515625" customWidth="1"/>
  </cols>
  <sheetData>
    <row r="1" spans="1:11" ht="15.75" x14ac:dyDescent="0.25">
      <c r="A1" s="1"/>
      <c r="B1" s="1"/>
      <c r="C1" s="2" t="s">
        <v>0</v>
      </c>
      <c r="D1" s="1"/>
      <c r="E1" s="1"/>
      <c r="F1" s="1"/>
      <c r="G1" s="1"/>
      <c r="H1" s="1"/>
      <c r="I1" s="3">
        <f>SUM(I3:I31)</f>
        <v>463.11000000000007</v>
      </c>
      <c r="J1" s="1"/>
      <c r="K1" s="1"/>
    </row>
    <row r="2" spans="1:11" ht="15.75" x14ac:dyDescent="0.25">
      <c r="A2" s="1" t="s">
        <v>1</v>
      </c>
      <c r="B2" s="1" t="s">
        <v>2</v>
      </c>
      <c r="C2" s="1" t="s">
        <v>3</v>
      </c>
      <c r="D2" s="1" t="s">
        <v>4</v>
      </c>
      <c r="E2" s="1" t="s">
        <v>5</v>
      </c>
      <c r="F2" s="1" t="s">
        <v>6</v>
      </c>
      <c r="G2" s="1" t="s">
        <v>7</v>
      </c>
      <c r="H2" s="1" t="s">
        <v>8</v>
      </c>
      <c r="I2" s="1" t="s">
        <v>9</v>
      </c>
      <c r="J2" s="1" t="s">
        <v>10</v>
      </c>
      <c r="K2" s="1" t="s">
        <v>11</v>
      </c>
    </row>
    <row r="3" spans="1:11" x14ac:dyDescent="0.2">
      <c r="A3" t="s">
        <v>12</v>
      </c>
      <c r="B3" t="s">
        <v>13</v>
      </c>
      <c r="C3" t="s">
        <v>14</v>
      </c>
      <c r="D3" t="s">
        <v>15</v>
      </c>
      <c r="E3" t="s">
        <v>16</v>
      </c>
      <c r="F3" t="s">
        <v>17</v>
      </c>
      <c r="G3">
        <v>1</v>
      </c>
      <c r="H3" s="4">
        <v>20.79</v>
      </c>
      <c r="I3" s="4">
        <f t="shared" ref="I3:I31" si="0">+H3*G3</f>
        <v>20.79</v>
      </c>
      <c r="J3" t="s">
        <v>18</v>
      </c>
      <c r="K3" t="s">
        <v>19</v>
      </c>
    </row>
    <row r="4" spans="1:11" x14ac:dyDescent="0.2">
      <c r="A4" t="s">
        <v>12</v>
      </c>
      <c r="B4" t="s">
        <v>20</v>
      </c>
      <c r="C4" t="s">
        <v>21</v>
      </c>
      <c r="D4" t="s">
        <v>22</v>
      </c>
      <c r="E4" t="s">
        <v>23</v>
      </c>
      <c r="F4">
        <v>49110</v>
      </c>
      <c r="G4">
        <v>3</v>
      </c>
      <c r="H4" s="4">
        <v>0.68</v>
      </c>
      <c r="I4" s="4">
        <f t="shared" si="0"/>
        <v>2.04</v>
      </c>
      <c r="J4" t="s">
        <v>18</v>
      </c>
      <c r="K4" t="s">
        <v>19</v>
      </c>
    </row>
    <row r="5" spans="1:11" x14ac:dyDescent="0.2">
      <c r="A5" t="s">
        <v>12</v>
      </c>
      <c r="B5" t="s">
        <v>24</v>
      </c>
      <c r="C5" t="s">
        <v>25</v>
      </c>
      <c r="D5" t="s">
        <v>26</v>
      </c>
      <c r="E5" t="s">
        <v>27</v>
      </c>
      <c r="F5">
        <v>295387</v>
      </c>
      <c r="G5">
        <v>1</v>
      </c>
      <c r="H5" s="4">
        <v>3.97</v>
      </c>
      <c r="I5" s="4">
        <f t="shared" si="0"/>
        <v>3.97</v>
      </c>
      <c r="J5" t="s">
        <v>18</v>
      </c>
      <c r="K5" t="s">
        <v>28</v>
      </c>
    </row>
    <row r="6" spans="1:11" x14ac:dyDescent="0.2">
      <c r="A6" t="s">
        <v>12</v>
      </c>
      <c r="B6" t="s">
        <v>29</v>
      </c>
      <c r="C6" t="s">
        <v>30</v>
      </c>
      <c r="D6" t="s">
        <v>31</v>
      </c>
      <c r="E6" t="s">
        <v>32</v>
      </c>
      <c r="F6" t="s">
        <v>33</v>
      </c>
      <c r="G6">
        <v>1</v>
      </c>
      <c r="H6" s="4">
        <v>8.98</v>
      </c>
      <c r="I6" s="4">
        <f t="shared" si="0"/>
        <v>8.98</v>
      </c>
      <c r="J6" t="s">
        <v>18</v>
      </c>
      <c r="K6" t="s">
        <v>34</v>
      </c>
    </row>
    <row r="7" spans="1:11" x14ac:dyDescent="0.2">
      <c r="A7" t="s">
        <v>12</v>
      </c>
      <c r="B7" t="s">
        <v>35</v>
      </c>
      <c r="C7" t="s">
        <v>36</v>
      </c>
      <c r="D7" t="s">
        <v>37</v>
      </c>
      <c r="H7" s="4"/>
      <c r="I7" s="4">
        <f t="shared" si="0"/>
        <v>0</v>
      </c>
    </row>
    <row r="8" spans="1:11" x14ac:dyDescent="0.2">
      <c r="A8" t="s">
        <v>12</v>
      </c>
      <c r="B8" t="s">
        <v>38</v>
      </c>
      <c r="C8" t="s">
        <v>39</v>
      </c>
      <c r="D8" t="s">
        <v>40</v>
      </c>
      <c r="E8" t="s">
        <v>41</v>
      </c>
      <c r="F8" t="s">
        <v>42</v>
      </c>
      <c r="G8">
        <v>1</v>
      </c>
      <c r="H8" s="4">
        <v>3.08</v>
      </c>
      <c r="I8" s="4">
        <f t="shared" si="0"/>
        <v>3.08</v>
      </c>
      <c r="J8" t="s">
        <v>18</v>
      </c>
      <c r="K8" t="s">
        <v>43</v>
      </c>
    </row>
    <row r="9" spans="1:11" x14ac:dyDescent="0.2">
      <c r="A9" t="s">
        <v>12</v>
      </c>
      <c r="B9" t="s">
        <v>44</v>
      </c>
      <c r="C9" t="s">
        <v>45</v>
      </c>
      <c r="D9" t="s">
        <v>46</v>
      </c>
      <c r="E9" t="s">
        <v>47</v>
      </c>
      <c r="F9" t="s">
        <v>48</v>
      </c>
      <c r="G9">
        <v>1</v>
      </c>
      <c r="H9" s="4">
        <v>5.98</v>
      </c>
      <c r="I9" s="4">
        <f t="shared" si="0"/>
        <v>5.98</v>
      </c>
      <c r="J9" t="s">
        <v>18</v>
      </c>
      <c r="K9" t="s">
        <v>49</v>
      </c>
    </row>
    <row r="10" spans="1:11" x14ac:dyDescent="0.2">
      <c r="A10" t="s">
        <v>50</v>
      </c>
      <c r="B10" t="s">
        <v>51</v>
      </c>
      <c r="C10" t="s">
        <v>52</v>
      </c>
      <c r="D10" t="s">
        <v>53</v>
      </c>
      <c r="E10" t="s">
        <v>54</v>
      </c>
      <c r="F10" t="s">
        <v>55</v>
      </c>
      <c r="G10">
        <v>1</v>
      </c>
      <c r="H10" s="4">
        <v>13.94</v>
      </c>
      <c r="I10" s="4">
        <f t="shared" si="0"/>
        <v>13.94</v>
      </c>
      <c r="J10" t="s">
        <v>56</v>
      </c>
      <c r="K10" t="s">
        <v>57</v>
      </c>
    </row>
    <row r="11" spans="1:11" x14ac:dyDescent="0.2">
      <c r="A11" t="s">
        <v>50</v>
      </c>
      <c r="B11" t="s">
        <v>51</v>
      </c>
      <c r="C11" t="s">
        <v>58</v>
      </c>
      <c r="D11" t="s">
        <v>59</v>
      </c>
      <c r="E11" t="s">
        <v>60</v>
      </c>
      <c r="F11" t="s">
        <v>61</v>
      </c>
      <c r="G11">
        <v>1</v>
      </c>
      <c r="H11" s="4">
        <v>5.87</v>
      </c>
      <c r="I11" s="4">
        <f t="shared" si="0"/>
        <v>5.87</v>
      </c>
      <c r="J11" t="s">
        <v>56</v>
      </c>
      <c r="K11" t="s">
        <v>57</v>
      </c>
    </row>
    <row r="12" spans="1:11" x14ac:dyDescent="0.2">
      <c r="A12" t="s">
        <v>50</v>
      </c>
      <c r="B12" t="s">
        <v>51</v>
      </c>
      <c r="C12" t="s">
        <v>62</v>
      </c>
      <c r="D12" t="s">
        <v>63</v>
      </c>
      <c r="F12" t="s">
        <v>64</v>
      </c>
      <c r="G12">
        <v>1</v>
      </c>
      <c r="H12" s="4">
        <v>30.33</v>
      </c>
      <c r="I12" s="4">
        <f t="shared" si="0"/>
        <v>30.33</v>
      </c>
      <c r="J12" t="s">
        <v>65</v>
      </c>
      <c r="K12" t="s">
        <v>19</v>
      </c>
    </row>
    <row r="13" spans="1:11" x14ac:dyDescent="0.2">
      <c r="A13" t="s">
        <v>66</v>
      </c>
      <c r="B13" t="s">
        <v>67</v>
      </c>
      <c r="C13" t="s">
        <v>68</v>
      </c>
      <c r="D13" t="s">
        <v>69</v>
      </c>
      <c r="E13" t="s">
        <v>70</v>
      </c>
      <c r="F13">
        <v>55094251</v>
      </c>
      <c r="G13">
        <v>1</v>
      </c>
      <c r="H13" s="4">
        <v>11.44</v>
      </c>
      <c r="I13" s="4">
        <f t="shared" si="0"/>
        <v>11.44</v>
      </c>
      <c r="J13" t="s">
        <v>18</v>
      </c>
      <c r="K13" t="s">
        <v>71</v>
      </c>
    </row>
    <row r="14" spans="1:11" x14ac:dyDescent="0.2">
      <c r="A14" t="s">
        <v>66</v>
      </c>
      <c r="B14" t="s">
        <v>72</v>
      </c>
      <c r="C14" t="s">
        <v>73</v>
      </c>
      <c r="D14" t="s">
        <v>74</v>
      </c>
      <c r="E14" t="s">
        <v>70</v>
      </c>
      <c r="F14">
        <v>58133601</v>
      </c>
      <c r="G14">
        <v>6</v>
      </c>
      <c r="H14" s="4">
        <v>2.34</v>
      </c>
      <c r="I14" s="4">
        <f t="shared" si="0"/>
        <v>14.04</v>
      </c>
      <c r="J14" t="s">
        <v>18</v>
      </c>
      <c r="K14" t="s">
        <v>19</v>
      </c>
    </row>
    <row r="15" spans="1:11" x14ac:dyDescent="0.2">
      <c r="A15" t="s">
        <v>66</v>
      </c>
      <c r="B15" t="s">
        <v>75</v>
      </c>
      <c r="C15" t="s">
        <v>76</v>
      </c>
      <c r="D15" t="s">
        <v>77</v>
      </c>
      <c r="E15" t="s">
        <v>70</v>
      </c>
      <c r="F15">
        <v>28827455</v>
      </c>
      <c r="G15">
        <v>1</v>
      </c>
      <c r="H15" s="4">
        <v>37.89</v>
      </c>
      <c r="I15" s="4">
        <f t="shared" si="0"/>
        <v>37.89</v>
      </c>
      <c r="J15" t="s">
        <v>56</v>
      </c>
      <c r="K15" t="s">
        <v>78</v>
      </c>
    </row>
    <row r="16" spans="1:11" x14ac:dyDescent="0.2">
      <c r="A16" t="s">
        <v>66</v>
      </c>
      <c r="B16" t="s">
        <v>79</v>
      </c>
      <c r="C16" t="s">
        <v>80</v>
      </c>
      <c r="D16" t="s">
        <v>81</v>
      </c>
      <c r="E16" t="s">
        <v>82</v>
      </c>
      <c r="F16">
        <v>607128443438</v>
      </c>
      <c r="G16">
        <v>1</v>
      </c>
      <c r="H16" s="4">
        <v>29.99</v>
      </c>
      <c r="I16" s="4">
        <f t="shared" si="0"/>
        <v>29.99</v>
      </c>
      <c r="J16" t="s">
        <v>65</v>
      </c>
      <c r="K16" t="s">
        <v>83</v>
      </c>
    </row>
    <row r="17" spans="1:11" x14ac:dyDescent="0.2">
      <c r="A17" t="s">
        <v>66</v>
      </c>
      <c r="B17" t="s">
        <v>84</v>
      </c>
      <c r="C17" t="s">
        <v>85</v>
      </c>
      <c r="D17" t="s">
        <v>86</v>
      </c>
      <c r="E17" t="s">
        <v>87</v>
      </c>
      <c r="F17" t="s">
        <v>88</v>
      </c>
      <c r="G17">
        <v>1</v>
      </c>
      <c r="H17" s="4">
        <v>15.99</v>
      </c>
      <c r="I17" s="4">
        <f t="shared" si="0"/>
        <v>15.99</v>
      </c>
      <c r="J17" t="s">
        <v>65</v>
      </c>
      <c r="K17" t="s">
        <v>89</v>
      </c>
    </row>
    <row r="18" spans="1:11" x14ac:dyDescent="0.2">
      <c r="A18" t="s">
        <v>66</v>
      </c>
      <c r="B18" t="s">
        <v>90</v>
      </c>
      <c r="C18" t="s">
        <v>91</v>
      </c>
      <c r="D18" t="s">
        <v>92</v>
      </c>
      <c r="E18" t="s">
        <v>93</v>
      </c>
      <c r="F18" t="s">
        <v>94</v>
      </c>
      <c r="G18">
        <v>1</v>
      </c>
      <c r="H18" s="4">
        <v>17.989999999999998</v>
      </c>
      <c r="I18" s="4">
        <f t="shared" si="0"/>
        <v>17.989999999999998</v>
      </c>
      <c r="J18" t="s">
        <v>65</v>
      </c>
      <c r="K18" t="s">
        <v>95</v>
      </c>
    </row>
    <row r="19" spans="1:11" x14ac:dyDescent="0.2">
      <c r="A19" t="s">
        <v>96</v>
      </c>
      <c r="B19" t="s">
        <v>97</v>
      </c>
      <c r="C19" t="s">
        <v>98</v>
      </c>
      <c r="D19" t="s">
        <v>99</v>
      </c>
      <c r="E19" t="s">
        <v>97</v>
      </c>
      <c r="F19" t="s">
        <v>100</v>
      </c>
      <c r="G19">
        <v>1</v>
      </c>
      <c r="H19" s="4">
        <v>35</v>
      </c>
      <c r="I19" s="4">
        <f t="shared" si="0"/>
        <v>35</v>
      </c>
      <c r="J19" t="s">
        <v>101</v>
      </c>
      <c r="K19" t="s">
        <v>102</v>
      </c>
    </row>
    <row r="20" spans="1:11" x14ac:dyDescent="0.2">
      <c r="A20" t="s">
        <v>96</v>
      </c>
      <c r="B20" t="s">
        <v>103</v>
      </c>
      <c r="C20" t="s">
        <v>104</v>
      </c>
      <c r="D20" t="s">
        <v>105</v>
      </c>
      <c r="E20" t="s">
        <v>106</v>
      </c>
      <c r="F20">
        <v>200217</v>
      </c>
      <c r="G20">
        <v>1</v>
      </c>
      <c r="H20" s="4">
        <v>9.99</v>
      </c>
      <c r="I20" s="4">
        <f t="shared" si="0"/>
        <v>9.99</v>
      </c>
      <c r="J20" t="s">
        <v>65</v>
      </c>
      <c r="K20" t="s">
        <v>107</v>
      </c>
    </row>
    <row r="21" spans="1:11" x14ac:dyDescent="0.2">
      <c r="A21" t="s">
        <v>96</v>
      </c>
      <c r="B21" t="s">
        <v>108</v>
      </c>
      <c r="C21" t="s">
        <v>108</v>
      </c>
      <c r="D21" t="s">
        <v>109</v>
      </c>
      <c r="E21" t="s">
        <v>110</v>
      </c>
      <c r="F21" t="s">
        <v>111</v>
      </c>
      <c r="G21">
        <v>1</v>
      </c>
      <c r="H21" s="4">
        <v>4.49</v>
      </c>
      <c r="I21" s="4">
        <f t="shared" si="0"/>
        <v>4.49</v>
      </c>
      <c r="J21" t="s">
        <v>65</v>
      </c>
      <c r="K21" t="s">
        <v>112</v>
      </c>
    </row>
    <row r="22" spans="1:11" x14ac:dyDescent="0.2">
      <c r="A22" t="s">
        <v>96</v>
      </c>
      <c r="B22" t="s">
        <v>113</v>
      </c>
      <c r="C22" t="s">
        <v>114</v>
      </c>
      <c r="D22" t="s">
        <v>115</v>
      </c>
      <c r="E22" t="s">
        <v>116</v>
      </c>
      <c r="F22" t="s">
        <v>117</v>
      </c>
      <c r="G22">
        <v>1</v>
      </c>
      <c r="H22" s="4">
        <v>9.49</v>
      </c>
      <c r="I22" s="4">
        <f t="shared" si="0"/>
        <v>9.49</v>
      </c>
      <c r="J22" t="s">
        <v>65</v>
      </c>
      <c r="K22" t="s">
        <v>118</v>
      </c>
    </row>
    <row r="23" spans="1:11" x14ac:dyDescent="0.2">
      <c r="A23" t="s">
        <v>96</v>
      </c>
      <c r="B23" t="s">
        <v>119</v>
      </c>
      <c r="C23" t="s">
        <v>120</v>
      </c>
      <c r="D23" t="s">
        <v>121</v>
      </c>
      <c r="E23" t="s">
        <v>122</v>
      </c>
      <c r="F23" t="s">
        <v>123</v>
      </c>
      <c r="G23">
        <v>1</v>
      </c>
      <c r="H23" s="4">
        <v>76.95</v>
      </c>
      <c r="I23" s="4">
        <f t="shared" si="0"/>
        <v>76.95</v>
      </c>
      <c r="J23" t="s">
        <v>122</v>
      </c>
      <c r="K23" t="s">
        <v>124</v>
      </c>
    </row>
    <row r="24" spans="1:11" x14ac:dyDescent="0.2">
      <c r="A24" t="s">
        <v>96</v>
      </c>
      <c r="B24" t="s">
        <v>125</v>
      </c>
      <c r="C24" t="s">
        <v>126</v>
      </c>
      <c r="D24" t="s">
        <v>127</v>
      </c>
      <c r="E24" t="s">
        <v>128</v>
      </c>
      <c r="F24" t="s">
        <v>129</v>
      </c>
      <c r="G24">
        <v>1</v>
      </c>
      <c r="H24" s="4">
        <v>16.989999999999998</v>
      </c>
      <c r="I24" s="4">
        <f t="shared" si="0"/>
        <v>16.989999999999998</v>
      </c>
      <c r="J24" t="s">
        <v>65</v>
      </c>
      <c r="K24" t="s">
        <v>130</v>
      </c>
    </row>
    <row r="25" spans="1:11" x14ac:dyDescent="0.2">
      <c r="A25" t="s">
        <v>96</v>
      </c>
      <c r="B25" t="s">
        <v>131</v>
      </c>
      <c r="C25" t="s">
        <v>132</v>
      </c>
      <c r="D25" t="s">
        <v>133</v>
      </c>
      <c r="E25" t="s">
        <v>134</v>
      </c>
      <c r="F25" t="s">
        <v>135</v>
      </c>
      <c r="G25">
        <v>2</v>
      </c>
      <c r="H25" s="4">
        <v>13.68</v>
      </c>
      <c r="I25" s="4">
        <f t="shared" si="0"/>
        <v>27.36</v>
      </c>
      <c r="J25" t="s">
        <v>65</v>
      </c>
      <c r="K25" t="s">
        <v>136</v>
      </c>
    </row>
    <row r="26" spans="1:11" x14ac:dyDescent="0.2">
      <c r="A26" t="s">
        <v>96</v>
      </c>
      <c r="B26" t="s">
        <v>137</v>
      </c>
      <c r="C26" t="s">
        <v>138</v>
      </c>
      <c r="D26" t="s">
        <v>139</v>
      </c>
      <c r="E26" t="s">
        <v>140</v>
      </c>
      <c r="F26">
        <v>20855</v>
      </c>
      <c r="G26">
        <v>1</v>
      </c>
      <c r="H26" s="4">
        <v>6.99</v>
      </c>
      <c r="I26" s="4">
        <f t="shared" si="0"/>
        <v>6.99</v>
      </c>
      <c r="J26" t="s">
        <v>65</v>
      </c>
      <c r="K26" t="s">
        <v>141</v>
      </c>
    </row>
    <row r="27" spans="1:11" x14ac:dyDescent="0.2">
      <c r="A27" t="s">
        <v>96</v>
      </c>
      <c r="B27" t="s">
        <v>142</v>
      </c>
      <c r="C27" t="s">
        <v>143</v>
      </c>
      <c r="D27" t="s">
        <v>144</v>
      </c>
      <c r="E27" t="s">
        <v>145</v>
      </c>
      <c r="F27">
        <v>8541582433</v>
      </c>
      <c r="G27">
        <v>1</v>
      </c>
      <c r="H27" s="4">
        <v>19.95</v>
      </c>
      <c r="I27" s="4">
        <f t="shared" si="0"/>
        <v>19.95</v>
      </c>
      <c r="J27" t="s">
        <v>65</v>
      </c>
      <c r="K27" t="s">
        <v>118</v>
      </c>
    </row>
    <row r="28" spans="1:11" x14ac:dyDescent="0.2">
      <c r="A28" t="s">
        <v>96</v>
      </c>
      <c r="B28" t="s">
        <v>146</v>
      </c>
      <c r="C28" t="s">
        <v>147</v>
      </c>
      <c r="D28" t="s">
        <v>148</v>
      </c>
      <c r="E28" t="s">
        <v>110</v>
      </c>
      <c r="F28" t="s">
        <v>149</v>
      </c>
      <c r="G28">
        <v>1</v>
      </c>
      <c r="H28" s="4">
        <v>6.99</v>
      </c>
      <c r="I28" s="4">
        <f t="shared" si="0"/>
        <v>6.99</v>
      </c>
      <c r="J28" t="s">
        <v>65</v>
      </c>
      <c r="K28" t="s">
        <v>118</v>
      </c>
    </row>
    <row r="29" spans="1:11" x14ac:dyDescent="0.2">
      <c r="A29" t="s">
        <v>96</v>
      </c>
      <c r="B29" t="s">
        <v>150</v>
      </c>
      <c r="C29" t="s">
        <v>151</v>
      </c>
      <c r="D29" t="s">
        <v>152</v>
      </c>
      <c r="E29" t="s">
        <v>97</v>
      </c>
      <c r="F29" t="s">
        <v>153</v>
      </c>
      <c r="G29">
        <v>1</v>
      </c>
      <c r="H29" s="4">
        <v>26.59</v>
      </c>
      <c r="I29" s="4">
        <f t="shared" si="0"/>
        <v>26.59</v>
      </c>
      <c r="J29" t="s">
        <v>65</v>
      </c>
      <c r="K29" t="s">
        <v>154</v>
      </c>
    </row>
    <row r="30" spans="1:11" x14ac:dyDescent="0.2">
      <c r="H30" s="4"/>
      <c r="I30" s="4">
        <f t="shared" si="0"/>
        <v>0</v>
      </c>
    </row>
    <row r="31" spans="1:11" x14ac:dyDescent="0.2">
      <c r="H31" s="4"/>
      <c r="I31" s="4">
        <f t="shared" si="0"/>
        <v>0</v>
      </c>
    </row>
    <row r="32" spans="1:11" ht="23.25" x14ac:dyDescent="0.35">
      <c r="A32" s="5" t="s">
        <v>155</v>
      </c>
    </row>
    <row r="33" spans="1:3" ht="267.75" x14ac:dyDescent="0.2">
      <c r="A33" s="7"/>
      <c r="B33" s="6" t="s">
        <v>156</v>
      </c>
      <c r="C33" s="7"/>
    </row>
    <row r="34" spans="1:3" ht="63.75" x14ac:dyDescent="0.2">
      <c r="A34" s="7"/>
      <c r="B34" s="6" t="s">
        <v>157</v>
      </c>
      <c r="C34" s="7"/>
    </row>
    <row r="35" spans="1:3" ht="127.5" x14ac:dyDescent="0.2">
      <c r="A35" s="7"/>
      <c r="B35" s="6" t="s">
        <v>158</v>
      </c>
      <c r="C35" s="7"/>
    </row>
    <row r="36" spans="1:3" ht="216.75" x14ac:dyDescent="0.2">
      <c r="A36" s="7"/>
      <c r="B36" s="6" t="s">
        <v>159</v>
      </c>
      <c r="C36" s="7"/>
    </row>
  </sheetData>
  <pageMargins left="0.25" right="0.25" top="0.25" bottom="0.5" header="0.51180555555555496" footer="0.51180555555555496"/>
  <pageSetup orientation="landscape" useFirstPageNumber="1" horizontalDpi="300" verticalDpi="300"/>
</worksheet>
</file>

<file path=docProps/app.xml><?xml version="1.0" encoding="utf-8"?>
<Properties xmlns="http://schemas.openxmlformats.org/officeDocument/2006/extended-properties" xmlns:vt="http://schemas.openxmlformats.org/officeDocument/2006/docPropsVTypes">
  <Template/>
  <TotalTime>119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Greg</cp:lastModifiedBy>
  <cp:revision>35</cp:revision>
  <dcterms:created xsi:type="dcterms:W3CDTF">2020-05-02T09:19:36Z</dcterms:created>
  <dcterms:modified xsi:type="dcterms:W3CDTF">2020-05-14T00:39:38Z</dcterms:modified>
  <dc:language>en-US</dc:language>
</cp:coreProperties>
</file>